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DNS_Licencie/Výzvy na predloženie ponuky/Výzva č. 20 - Licencie Load Balancer_JRepík/Finál Jožka/"/>
    </mc:Choice>
  </mc:AlternateContent>
  <xr:revisionPtr revIDLastSave="0" documentId="8_{B614D8FC-6566-40BA-92F5-3569DD85464A}" xr6:coauthVersionLast="47" xr6:coauthVersionMax="47" xr10:uidLastSave="{00000000-0000-0000-0000-000000000000}"/>
  <bookViews>
    <workbookView xWindow="-110" yWindow="-110" windowWidth="19420" windowHeight="1042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I21" i="6" s="1"/>
  <c r="H20" i="6"/>
  <c r="I20" i="6" s="1"/>
  <c r="F23" i="6"/>
  <c r="H18" i="6"/>
  <c r="F18" i="6"/>
  <c r="I22" i="6" l="1"/>
</calcChain>
</file>

<file path=xl/sharedStrings.xml><?xml version="1.0" encoding="utf-8"?>
<sst xmlns="http://schemas.openxmlformats.org/spreadsheetml/2006/main" count="79" uniqueCount="75">
  <si>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</si>
  <si>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</si>
  <si>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</si>
  <si>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</si>
  <si>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</si>
  <si>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</si>
  <si>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</si>
  <si>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</si>
  <si>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</si>
  <si>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</si>
  <si>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</si>
  <si>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</si>
  <si>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</si>
  <si>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</si>
  <si>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</si>
  <si>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</si>
  <si>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</si>
  <si>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</si>
  <si>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</si>
  <si>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</si>
  <si>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</si>
  <si>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</si>
  <si>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</si>
  <si>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</si>
  <si>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</si>
  <si>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</si>
  <si>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</si>
  <si>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</si>
  <si>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</si>
  <si>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</si>
  <si>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</si>
  <si>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</si>
  <si>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</si>
  <si>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</si>
  <si>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</si>
  <si>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</si>
  <si>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</si>
  <si>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</si>
  <si>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</si>
  <si>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</si>
  <si>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</si>
  <si>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</si>
  <si>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</si>
  <si>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</si>
  <si>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</si>
  <si>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</si>
  <si>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</si>
  <si>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Výška DPH </t>
  </si>
  <si>
    <t xml:space="preserve">Názov položky </t>
  </si>
  <si>
    <t>Cena spolu:</t>
  </si>
  <si>
    <t>Por. č.</t>
  </si>
  <si>
    <t>Dátum:</t>
  </si>
  <si>
    <t xml:space="preserve">Množstvo </t>
  </si>
  <si>
    <t>2.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</si>
  <si>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</si>
  <si>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</si>
  <si>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</si>
  <si>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</si>
  <si>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</si>
  <si>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</si>
  <si>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</si>
  <si>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</si>
  <si>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</si>
  <si>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Dynamický nákupný systém "Nákup softvérových licencií"</t>
  </si>
  <si>
    <t>Príloha č. 2 - Ponuka uchádzača vo výzve č. 20 "Licencie pre Load Balancer"</t>
  </si>
  <si>
    <t>1.</t>
  </si>
  <si>
    <r>
      <t xml:space="preserve">Všetky </t>
    </r>
    <r>
      <rPr>
        <b/>
        <sz val="11"/>
        <color theme="1"/>
        <rFont val="Calibri"/>
        <family val="2"/>
        <charset val="238"/>
        <scheme val="minor"/>
      </rPr>
      <t xml:space="preserve">ostatné </t>
    </r>
    <r>
      <rPr>
        <sz val="11"/>
        <color theme="1"/>
        <rFont val="Calibri"/>
        <family val="2"/>
        <charset val="238"/>
        <scheme val="minor"/>
      </rPr>
      <t>služby (napr. prenos, aktivácia, technická podpora, atď.)</t>
    </r>
  </si>
  <si>
    <t>MJ</t>
  </si>
  <si>
    <t>ks</t>
  </si>
  <si>
    <t>celok</t>
  </si>
  <si>
    <t xml:space="preserve">Celková cena s DPH </t>
  </si>
  <si>
    <t xml:space="preserve"> Jednotková cena bez DPH</t>
  </si>
  <si>
    <r>
      <t xml:space="preserve">Lehota dodania </t>
    </r>
    <r>
      <rPr>
        <sz val="11"/>
        <rFont val="Calibri"/>
        <family val="2"/>
        <charset val="238"/>
        <scheme val="minor"/>
      </rPr>
      <t xml:space="preserve">(v kalendárnych dňoch)*     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</si>
  <si>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sz val="11"/>
        <color theme="1"/>
        <rFont val="Calibri"/>
        <family val="2"/>
        <charset val="238"/>
        <scheme val="minor"/>
      </rPr>
      <t xml:space="preserve">Licencie </t>
    </r>
    <r>
      <rPr>
        <b/>
        <sz val="11"/>
        <color theme="1"/>
        <rFont val="Calibri"/>
        <family val="2"/>
        <charset val="238"/>
        <scheme val="minor"/>
      </rPr>
      <t xml:space="preserve">VMware Avi </t>
    </r>
    <r>
      <rPr>
        <sz val="11"/>
        <color theme="1"/>
        <rFont val="Calibri"/>
        <family val="2"/>
        <charset val="238"/>
        <scheme val="minor"/>
      </rPr>
      <t xml:space="preserve">Load Balancer </t>
    </r>
    <r>
      <rPr>
        <b/>
        <sz val="11"/>
        <color theme="1"/>
        <rFont val="Calibri"/>
        <family val="2"/>
        <charset val="238"/>
        <scheme val="minor"/>
      </rPr>
      <t xml:space="preserve">(Enterprise) </t>
    </r>
    <r>
      <rPr>
        <sz val="11"/>
        <color theme="1"/>
        <rFont val="Calibri"/>
        <family val="2"/>
        <charset val="238"/>
        <scheme val="minor"/>
      </rPr>
      <t>- obdobie 36 mesiacov</t>
    </r>
  </si>
  <si>
    <r>
      <t>*</t>
    </r>
    <r>
      <rPr>
        <sz val="10"/>
        <rFont val="Calibri"/>
        <family val="2"/>
        <charset val="238"/>
        <scheme val="minor"/>
      </rPr>
      <t>Max. lehota dodania tovaru je</t>
    </r>
    <r>
      <rPr>
        <b/>
        <sz val="10"/>
        <rFont val="Calibri"/>
        <family val="2"/>
        <charset val="238"/>
        <scheme val="minor"/>
      </rPr>
      <t xml:space="preserve"> 20 kalendárnych dní </t>
    </r>
    <r>
      <rPr>
        <sz val="10"/>
        <rFont val="Calibri"/>
        <family val="2"/>
        <charset val="238"/>
        <scheme val="minor"/>
      </rPr>
      <t xml:space="preserve">odo dňa doručenia objednávky, preto pomocné kritérium môže byť </t>
    </r>
    <r>
      <rPr>
        <b/>
        <sz val="10"/>
        <rFont val="Calibri"/>
        <family val="2"/>
        <charset val="238"/>
        <scheme val="minor"/>
      </rPr>
      <t xml:space="preserve">rovné alebo nižšie </t>
    </r>
    <r>
      <rPr>
        <sz val="10"/>
        <rFont val="Calibri"/>
        <family val="2"/>
        <charset val="238"/>
        <scheme val="minor"/>
      </rPr>
      <t>ako táto max. hodnota.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</si>
</sst>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38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4" xfId="2" applyFont="1" applyFill="1" applyBorder="1"/>
    <xf numFmtId="0" fontId="3" fillId="5" borderId="6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3" xfId="2" applyFont="1" applyFill="1" applyBorder="1" applyAlignment="1">
      <alignment horizontal="left" wrapText="1"/>
    </xf>
    <xf numFmtId="0" fontId="18" fillId="0" borderId="47" xfId="2" applyFont="1" applyFill="1" applyBorder="1" applyAlignment="1">
      <alignment horizontal="center" wrapText="1"/>
    </xf>
    <xf numFmtId="0" fontId="18" fillId="0" borderId="19" xfId="2" applyFont="1" applyFill="1" applyBorder="1" applyAlignment="1">
      <alignment horizontal="center" wrapText="1"/>
    </xf>
    <xf numFmtId="0" fontId="19" fillId="0" borderId="15" xfId="2" applyFont="1" applyFill="1" applyBorder="1"/>
    <xf numFmtId="0" fontId="19" fillId="0" borderId="16" xfId="2" applyFont="1" applyFill="1" applyBorder="1"/>
    <xf numFmtId="165" fontId="0" fillId="5" borderId="55" xfId="2" applyNumberFormat="1" applyFont="1" applyFill="1" applyBorder="1" applyAlignment="1">
      <alignment horizontal="center" vertical="center"/>
    </xf>
    <xf numFmtId="166" fontId="0" fillId="0" borderId="55" xfId="2" applyNumberFormat="1" applyFont="1" applyFill="1" applyBorder="1" applyAlignment="1">
      <alignment horizontal="center" vertical="center"/>
    </xf>
    <xf numFmtId="0" fontId="0" fillId="0" borderId="40" xfId="2" applyFont="1" applyFill="1" applyBorder="1" applyAlignment="1">
      <alignment horizontal="center" vertical="center"/>
    </xf>
    <xf numFmtId="165" fontId="0" fillId="5" borderId="40" xfId="2" applyNumberFormat="1" applyFont="1" applyFill="1" applyBorder="1" applyAlignment="1">
      <alignment horizontal="center" vertical="center"/>
    </xf>
    <xf numFmtId="166" fontId="0" fillId="0" borderId="20" xfId="2" applyNumberFormat="1" applyFont="1" applyFill="1" applyBorder="1" applyAlignment="1">
      <alignment horizontal="center" vertical="center"/>
    </xf>
    <xf numFmtId="0" fontId="3" fillId="5" borderId="58" xfId="2" applyFont="1" applyFill="1" applyBorder="1" applyProtection="1">
      <protection hidden="1"/>
    </xf>
    <xf numFmtId="0" fontId="6" fillId="0" borderId="52" xfId="0" applyFont="1" applyBorder="1" applyAlignment="1">
      <alignment vertical="center"/>
    </xf>
    <xf numFmtId="0" fontId="5" fillId="6" borderId="59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justify" vertical="center"/>
    </xf>
    <xf numFmtId="0" fontId="0" fillId="6" borderId="60" xfId="0" applyFill="1" applyBorder="1" applyAlignment="1">
      <alignment horizontal="left" vertical="center" wrapText="1" indent="1"/>
    </xf>
    <xf numFmtId="0" fontId="6" fillId="6" borderId="60" xfId="0" applyFont="1" applyFill="1" applyBorder="1" applyAlignment="1">
      <alignment horizontal="left" vertical="center" wrapText="1" indent="1"/>
    </xf>
    <xf numFmtId="0" fontId="2" fillId="6" borderId="60" xfId="0" applyFont="1" applyFill="1" applyBorder="1" applyAlignment="1">
      <alignment horizontal="center" vertical="center" wrapText="1"/>
    </xf>
    <xf numFmtId="0" fontId="22" fillId="6" borderId="60" xfId="4" applyFill="1" applyBorder="1" applyAlignment="1">
      <alignment horizontal="left" vertical="center" wrapText="1" indent="1"/>
    </xf>
    <xf numFmtId="0" fontId="0" fillId="6" borderId="60" xfId="0" applyFill="1" applyBorder="1" applyAlignment="1" applyProtection="1">
      <alignment horizontal="left" vertical="center" wrapText="1" indent="1"/>
      <protection locked="0"/>
    </xf>
    <xf numFmtId="0" fontId="0" fillId="6" borderId="60" xfId="0" applyFill="1" applyBorder="1" applyAlignment="1">
      <alignment horizontal="left" wrapText="1" indent="1"/>
    </xf>
    <xf numFmtId="0" fontId="18" fillId="0" borderId="43" xfId="2" applyFont="1" applyFill="1" applyBorder="1" applyAlignment="1">
      <alignment wrapText="1"/>
    </xf>
    <xf numFmtId="0" fontId="18" fillId="0" borderId="18" xfId="2" applyFont="1" applyFill="1" applyBorder="1" applyAlignment="1">
      <alignment wrapText="1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7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5" xfId="2" applyFont="1" applyFill="1" applyBorder="1" applyAlignment="1">
      <alignment horizontal="left"/>
    </xf>
    <xf numFmtId="0" fontId="18" fillId="0" borderId="38" xfId="2" applyFont="1" applyFill="1" applyBorder="1" applyAlignment="1">
      <alignment horizontal="left"/>
    </xf>
    <xf numFmtId="0" fontId="9" fillId="6" borderId="17" xfId="2" applyFont="1" applyFill="1" applyBorder="1" applyAlignment="1">
      <alignment horizontal="center" vertical="center" wrapText="1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3" fillId="6" borderId="31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7" xfId="2" applyFont="1" applyFill="1" applyBorder="1" applyAlignment="1">
      <alignment horizontal="center" vertical="center" wrapText="1"/>
    </xf>
    <xf numFmtId="0" fontId="10" fillId="5" borderId="28" xfId="2" applyFont="1" applyFill="1" applyBorder="1" applyAlignment="1">
      <alignment horizontal="center" vertical="center" wrapText="1"/>
    </xf>
    <xf numFmtId="0" fontId="3" fillId="0" borderId="32" xfId="2" applyFont="1" applyFill="1" applyBorder="1" applyAlignment="1">
      <alignment horizontal="center" vertical="center" wrapText="1"/>
    </xf>
    <xf numFmtId="0" fontId="3" fillId="0" borderId="33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left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12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0" fillId="5" borderId="5" xfId="3" applyFont="1" applyFill="1" applyBorder="1" applyAlignment="1">
      <alignment vertical="center" wrapText="1"/>
    </xf>
    <xf numFmtId="0" fontId="1" fillId="5" borderId="5" xfId="3" applyFill="1" applyBorder="1" applyAlignment="1">
      <alignment vertical="center" wrapText="1"/>
    </xf>
    <xf numFmtId="0" fontId="3" fillId="6" borderId="34" xfId="2" applyFont="1" applyFill="1" applyBorder="1" applyAlignment="1">
      <alignment horizontal="center"/>
    </xf>
    <xf numFmtId="0" fontId="3" fillId="6" borderId="18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26" xfId="2" applyFont="1" applyFill="1" applyBorder="1" applyAlignment="1">
      <alignment horizontal="center" vertical="center" wrapText="1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18" fillId="0" borderId="30" xfId="2" applyFont="1" applyFill="1" applyBorder="1" applyAlignment="1">
      <alignment horizontal="left"/>
    </xf>
    <xf numFmtId="0" fontId="10" fillId="5" borderId="36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8" xfId="2" applyFont="1" applyFill="1" applyBorder="1" applyAlignment="1">
      <alignment horizontal="center"/>
    </xf>
    <xf numFmtId="0" fontId="10" fillId="5" borderId="29" xfId="2" applyFont="1" applyFill="1" applyBorder="1" applyAlignment="1">
      <alignment horizontal="center"/>
    </xf>
    <xf numFmtId="0" fontId="10" fillId="5" borderId="16" xfId="2" applyFont="1" applyFill="1" applyBorder="1" applyAlignment="1">
      <alignment horizontal="center"/>
    </xf>
    <xf numFmtId="0" fontId="10" fillId="5" borderId="10" xfId="2" applyFont="1" applyFill="1" applyBorder="1" applyAlignment="1">
      <alignment horizontal="center"/>
    </xf>
    <xf numFmtId="0" fontId="10" fillId="5" borderId="36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0" fillId="5" borderId="29" xfId="2" applyFont="1" applyFill="1" applyBorder="1" applyAlignment="1">
      <alignment horizontal="left"/>
    </xf>
    <xf numFmtId="0" fontId="10" fillId="5" borderId="16" xfId="2" applyFont="1" applyFill="1" applyBorder="1" applyAlignment="1">
      <alignment horizontal="left"/>
    </xf>
    <xf numFmtId="0" fontId="10" fillId="5" borderId="51" xfId="2" applyFont="1" applyFill="1" applyBorder="1" applyAlignment="1">
      <alignment horizontal="left"/>
    </xf>
    <xf numFmtId="0" fontId="10" fillId="5" borderId="7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5" fillId="6" borderId="37" xfId="2" applyFont="1" applyFill="1" applyBorder="1" applyAlignment="1">
      <alignment horizontal="center" wrapText="1"/>
    </xf>
    <xf numFmtId="0" fontId="15" fillId="6" borderId="38" xfId="2" applyFont="1" applyFill="1" applyBorder="1" applyAlignment="1">
      <alignment horizontal="center" wrapText="1"/>
    </xf>
    <xf numFmtId="0" fontId="11" fillId="6" borderId="44" xfId="2" applyFont="1" applyFill="1" applyBorder="1" applyAlignment="1">
      <alignment horizontal="center"/>
    </xf>
    <xf numFmtId="0" fontId="11" fillId="6" borderId="45" xfId="2" applyFont="1" applyFill="1" applyBorder="1" applyAlignment="1">
      <alignment horizontal="center"/>
    </xf>
    <xf numFmtId="0" fontId="11" fillId="6" borderId="48" xfId="2" applyFont="1" applyFill="1" applyBorder="1" applyAlignment="1">
      <alignment horizontal="center"/>
    </xf>
    <xf numFmtId="164" fontId="21" fillId="0" borderId="34" xfId="2" applyNumberFormat="1" applyFont="1" applyFill="1" applyBorder="1" applyAlignment="1">
      <alignment horizontal="right"/>
    </xf>
    <xf numFmtId="164" fontId="21" fillId="0" borderId="18" xfId="2" applyNumberFormat="1" applyFont="1" applyFill="1" applyBorder="1" applyAlignment="1">
      <alignment horizontal="right"/>
    </xf>
    <xf numFmtId="164" fontId="21" fillId="0" borderId="19" xfId="2" applyNumberFormat="1" applyFont="1" applyFill="1" applyBorder="1" applyAlignment="1">
      <alignment horizontal="right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2" fontId="17" fillId="0" borderId="31" xfId="2" applyNumberFormat="1" applyFont="1" applyFill="1" applyBorder="1" applyAlignment="1">
      <alignment horizontal="left"/>
    </xf>
    <xf numFmtId="2" fontId="17" fillId="0" borderId="42" xfId="2" applyNumberFormat="1" applyFont="1" applyFill="1" applyBorder="1" applyAlignment="1">
      <alignment horizontal="left"/>
    </xf>
    <xf numFmtId="2" fontId="17" fillId="0" borderId="22" xfId="2" applyNumberFormat="1" applyFont="1" applyFill="1" applyBorder="1" applyAlignment="1">
      <alignment horizontal="left"/>
    </xf>
    <xf numFmtId="0" fontId="14" fillId="7" borderId="44" xfId="2" applyFont="1" applyFill="1" applyBorder="1" applyAlignment="1">
      <alignment horizontal="center" vertical="center" wrapText="1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0" fillId="6" borderId="24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  <xf numFmtId="0" fontId="10" fillId="6" borderId="12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24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22" fillId="0" borderId="60" xfId="4" applyFill="1" applyBorder="1" applyAlignment="1">
      <alignment vertical="center"/>
    </xf>
    <xf numFmtId="0" fontId="17" fillId="0" borderId="63" xfId="2" applyFont="1" applyFill="1" applyBorder="1" applyAlignment="1">
      <alignment horizontal="left"/>
    </xf>
    <xf numFmtId="0" fontId="17" fillId="0" borderId="62" xfId="2" applyFont="1" applyFill="1" applyBorder="1" applyAlignment="1">
      <alignment horizontal="right"/>
    </xf>
    <xf numFmtId="0" fontId="17" fillId="0" borderId="64" xfId="2" applyFont="1" applyFill="1" applyBorder="1" applyAlignment="1">
      <alignment horizontal="right"/>
    </xf>
    <xf numFmtId="0" fontId="18" fillId="0" borderId="61" xfId="2" applyFont="1" applyFill="1" applyBorder="1" applyAlignment="1">
      <alignment horizontal="right"/>
    </xf>
    <xf numFmtId="0" fontId="18" fillId="0" borderId="57" xfId="2" applyFont="1" applyFill="1" applyBorder="1" applyAlignment="1">
      <alignment horizontal="right"/>
    </xf>
    <xf numFmtId="0" fontId="18" fillId="0" borderId="65" xfId="2" applyFont="1" applyFill="1" applyBorder="1" applyAlignment="1">
      <alignment horizontal="left"/>
    </xf>
    <xf numFmtId="0" fontId="18" fillId="0" borderId="57" xfId="2" applyFont="1" applyFill="1" applyBorder="1" applyAlignment="1">
      <alignment horizontal="left"/>
    </xf>
    <xf numFmtId="0" fontId="17" fillId="0" borderId="66" xfId="2" applyFont="1" applyFill="1" applyBorder="1" applyAlignment="1">
      <alignment horizontal="left"/>
    </xf>
    <xf numFmtId="49" fontId="0" fillId="6" borderId="53" xfId="0" applyNumberFormat="1" applyFill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center"/>
    </xf>
    <xf numFmtId="0" fontId="0" fillId="6" borderId="39" xfId="0" applyFill="1" applyBorder="1" applyAlignment="1">
      <alignment horizontal="left" vertical="center"/>
    </xf>
    <xf numFmtId="0" fontId="0" fillId="0" borderId="49" xfId="2" applyFont="1" applyFill="1" applyBorder="1" applyAlignment="1">
      <alignment horizontal="left" vertical="center"/>
    </xf>
    <xf numFmtId="0" fontId="0" fillId="0" borderId="62" xfId="2" applyFont="1" applyFill="1" applyBorder="1" applyAlignment="1">
      <alignment horizontal="left" vertical="center"/>
    </xf>
    <xf numFmtId="0" fontId="0" fillId="0" borderId="55" xfId="0" applyFont="1" applyBorder="1" applyAlignment="1">
      <alignment horizontal="center" vertical="center"/>
    </xf>
    <xf numFmtId="0" fontId="0" fillId="0" borderId="20" xfId="2" applyFont="1" applyFill="1" applyBorder="1" applyAlignment="1">
      <alignment horizontal="center" vertical="center"/>
    </xf>
    <xf numFmtId="0" fontId="23" fillId="7" borderId="29" xfId="2" applyFont="1" applyFill="1" applyBorder="1" applyAlignment="1">
      <alignment horizontal="left" vertical="center"/>
    </xf>
    <xf numFmtId="0" fontId="23" fillId="7" borderId="16" xfId="2" applyFont="1" applyFill="1" applyBorder="1" applyAlignment="1">
      <alignment horizontal="left" vertical="center"/>
    </xf>
    <xf numFmtId="166" fontId="0" fillId="0" borderId="56" xfId="2" applyNumberFormat="1" applyFont="1" applyFill="1" applyBorder="1" applyAlignment="1">
      <alignment horizontal="center" vertical="center"/>
    </xf>
    <xf numFmtId="166" fontId="0" fillId="0" borderId="41" xfId="2" applyNumberFormat="1" applyFont="1" applyFill="1" applyBorder="1" applyAlignment="1">
      <alignment horizontal="center" vertical="center"/>
    </xf>
    <xf numFmtId="166" fontId="23" fillId="7" borderId="52" xfId="2" applyNumberFormat="1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left" vertical="center"/>
    </xf>
    <xf numFmtId="0" fontId="24" fillId="5" borderId="49" xfId="0" applyFont="1" applyFill="1" applyBorder="1" applyAlignment="1">
      <alignment horizontal="center" wrapText="1"/>
    </xf>
    <xf numFmtId="0" fontId="24" fillId="5" borderId="50" xfId="0" applyFont="1" applyFill="1" applyBorder="1" applyAlignment="1">
      <alignment horizontal="center" wrapText="1"/>
    </xf>
    <xf numFmtId="0" fontId="11" fillId="6" borderId="29" xfId="2" applyFont="1" applyFill="1" applyBorder="1" applyAlignment="1">
      <alignment horizontal="left" wrapText="1"/>
    </xf>
    <xf numFmtId="0" fontId="11" fillId="6" borderId="16" xfId="2" applyFont="1" applyFill="1" applyBorder="1" applyAlignment="1">
      <alignment horizontal="left" wrapText="1"/>
    </xf>
    <xf numFmtId="0" fontId="11" fillId="6" borderId="21" xfId="2" applyFont="1" applyFill="1" applyBorder="1" applyAlignment="1">
      <alignment horizontal="left"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15184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15184</xdr:colOff>
          <xdr:row>11</xdr:row>
          <xdr:rowOff>565150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15184</xdr:colOff>
          <xdr:row>13</xdr:row>
          <xdr:rowOff>565150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13</xdr:row>
          <xdr:rowOff>0</xdr:rowOff>
        </xdr:from>
        <xdr:to>
          <xdr:col>10</xdr:col>
          <xdr:colOff>132522</xdr:colOff>
          <xdr:row>13</xdr:row>
          <xdr:rowOff>565150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15184</xdr:colOff>
          <xdr:row>12</xdr:row>
          <xdr:rowOff>565150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9</xdr:col>
          <xdr:colOff>571775</xdr:colOff>
          <xdr:row>10</xdr:row>
          <xdr:rowOff>107950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ezbierky/pravne-predpisy/SK/ZZ/2015/343/" TargetMode="External"/><Relationship Id="rId1" Type="http://schemas.openxmlformats.org/officeDocument/2006/relationships/hyperlink" Target="https://www.slov-lex.sk/ezbierky/pravne-predpisy/SK/ZZ/2015/343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1"/>
  <sheetViews>
    <sheetView showGridLines="0" tabSelected="1" topLeftCell="A19" zoomScale="115" zoomScaleNormal="115" zoomScaleSheetLayoutView="160" workbookViewId="0">
      <selection activeCell="E34" sqref="E34"/>
    </sheetView>
  </sheetViews>
  <sheetFormatPr defaultRowHeight="14.5" x14ac:dyDescent="0.35"/>
  <cols>
    <col min="1" max="1" width="5" customWidth="1"/>
    <col min="2" max="2" width="5.7265625" style="14" customWidth="1"/>
    <col min="3" max="3" width="23" style="14" customWidth="1"/>
    <col min="4" max="4" width="35.7265625" style="14" customWidth="1"/>
    <col min="5" max="5" width="7.08984375" style="14" customWidth="1"/>
    <col min="6" max="6" width="9.6328125" customWidth="1"/>
    <col min="7" max="7" width="21.1796875" customWidth="1"/>
    <col min="8" max="8" width="11" customWidth="1"/>
    <col min="9" max="9" width="19.54296875" customWidth="1"/>
  </cols>
  <sheetData>
    <row r="1" spans="2:9" ht="25.5" customHeight="1" x14ac:dyDescent="0.45">
      <c r="B1" s="39" t="s">
        <v>63</v>
      </c>
      <c r="C1" s="39"/>
      <c r="D1" s="39"/>
      <c r="E1" s="39"/>
      <c r="F1" s="39"/>
      <c r="G1" s="39"/>
      <c r="H1" s="39"/>
      <c r="I1" s="39"/>
    </row>
    <row r="2" spans="2:9" ht="25.5" customHeight="1" x14ac:dyDescent="0.45">
      <c r="B2" s="40" t="s">
        <v>45</v>
      </c>
      <c r="C2" s="40"/>
      <c r="D2" s="40"/>
      <c r="E2" s="40"/>
      <c r="F2" s="40"/>
      <c r="G2" s="40"/>
      <c r="H2" s="40"/>
      <c r="I2" s="40"/>
    </row>
    <row r="3" spans="2:9" ht="15" thickBot="1" x14ac:dyDescent="0.4">
      <c r="B3" s="62"/>
      <c r="C3" s="62"/>
      <c r="D3" s="62"/>
      <c r="E3" s="62"/>
      <c r="F3" s="62"/>
    </row>
    <row r="4" spans="2:9" ht="45.75" customHeight="1" thickBot="1" x14ac:dyDescent="0.4">
      <c r="B4" s="45" t="s">
        <v>64</v>
      </c>
      <c r="C4" s="46"/>
      <c r="D4" s="46"/>
      <c r="E4" s="46"/>
      <c r="F4" s="46"/>
      <c r="G4" s="46"/>
      <c r="H4" s="46"/>
      <c r="I4" s="47"/>
    </row>
    <row r="5" spans="2:9" s="14" customFormat="1" ht="15" thickBot="1" x14ac:dyDescent="0.4">
      <c r="B5" s="48"/>
      <c r="C5" s="49"/>
      <c r="D5" s="49"/>
      <c r="E5" s="49"/>
      <c r="F5" s="49"/>
      <c r="G5" s="49"/>
      <c r="H5" s="49"/>
      <c r="I5" s="49"/>
    </row>
    <row r="6" spans="2:9" ht="17.149999999999999" customHeight="1" x14ac:dyDescent="0.35">
      <c r="B6" s="54" t="s">
        <v>0</v>
      </c>
      <c r="C6" s="55"/>
      <c r="D6" s="55"/>
      <c r="E6" s="55"/>
      <c r="F6" s="50"/>
      <c r="G6" s="50"/>
      <c r="H6" s="50"/>
      <c r="I6" s="51"/>
    </row>
    <row r="7" spans="2:9" ht="17.149999999999999" customHeight="1" thickBot="1" x14ac:dyDescent="0.4">
      <c r="B7" s="56" t="s">
        <v>1</v>
      </c>
      <c r="C7" s="57"/>
      <c r="D7" s="57"/>
      <c r="E7" s="57"/>
      <c r="F7" s="58" t="s">
        <v>2</v>
      </c>
      <c r="G7" s="59"/>
      <c r="H7" s="52"/>
      <c r="I7" s="53"/>
    </row>
    <row r="8" spans="2:9" s="14" customFormat="1" ht="15" thickBot="1" x14ac:dyDescent="0.4">
      <c r="B8" s="60"/>
      <c r="C8" s="61"/>
      <c r="D8" s="61"/>
      <c r="E8" s="61"/>
      <c r="F8" s="61"/>
      <c r="G8" s="61"/>
      <c r="H8" s="61"/>
      <c r="I8" s="61"/>
    </row>
    <row r="9" spans="2:9" ht="30" customHeight="1" x14ac:dyDescent="0.35">
      <c r="B9" s="63" t="s">
        <v>3</v>
      </c>
      <c r="C9" s="64"/>
      <c r="D9" s="64"/>
      <c r="E9" s="64"/>
      <c r="F9" s="64"/>
      <c r="G9" s="64"/>
      <c r="H9" s="64"/>
      <c r="I9" s="65"/>
    </row>
    <row r="10" spans="2:9" ht="36.75" customHeight="1" x14ac:dyDescent="0.35">
      <c r="B10" s="91" t="s">
        <v>54</v>
      </c>
      <c r="C10" s="92"/>
      <c r="D10" s="92"/>
      <c r="E10" s="92"/>
      <c r="F10" s="92"/>
      <c r="G10" s="92"/>
      <c r="H10" s="93"/>
      <c r="I10" s="27"/>
    </row>
    <row r="11" spans="2:9" ht="45" customHeight="1" x14ac:dyDescent="0.35">
      <c r="B11" s="100" t="s">
        <v>41</v>
      </c>
      <c r="C11" s="101"/>
      <c r="D11" s="101"/>
      <c r="E11" s="101"/>
      <c r="F11" s="101"/>
      <c r="G11" s="101"/>
      <c r="H11" s="102"/>
      <c r="I11" s="12"/>
    </row>
    <row r="12" spans="2:9" ht="45" customHeight="1" x14ac:dyDescent="0.35">
      <c r="B12" s="106" t="s">
        <v>4</v>
      </c>
      <c r="C12" s="107"/>
      <c r="D12" s="107"/>
      <c r="E12" s="107"/>
      <c r="F12" s="107"/>
      <c r="G12" s="107"/>
      <c r="H12" s="108"/>
      <c r="I12" s="12"/>
    </row>
    <row r="13" spans="2:9" ht="45" customHeight="1" x14ac:dyDescent="0.35">
      <c r="B13" s="106" t="s">
        <v>46</v>
      </c>
      <c r="C13" s="107"/>
      <c r="D13" s="107"/>
      <c r="E13" s="107"/>
      <c r="F13" s="107"/>
      <c r="G13" s="107"/>
      <c r="H13" s="108"/>
      <c r="I13" s="12"/>
    </row>
    <row r="14" spans="2:9" ht="45" customHeight="1" thickBot="1" x14ac:dyDescent="0.4">
      <c r="B14" s="103" t="s">
        <v>44</v>
      </c>
      <c r="C14" s="104"/>
      <c r="D14" s="104"/>
      <c r="E14" s="104"/>
      <c r="F14" s="104"/>
      <c r="G14" s="104"/>
      <c r="H14" s="105"/>
      <c r="I14" s="13"/>
    </row>
    <row r="15" spans="2:9" s="14" customFormat="1" ht="15" thickBot="1" x14ac:dyDescent="0.4">
      <c r="B15" s="41"/>
      <c r="C15" s="42"/>
      <c r="D15" s="42"/>
      <c r="E15" s="42"/>
      <c r="F15" s="42"/>
      <c r="G15" s="42"/>
      <c r="H15" s="42"/>
      <c r="I15" s="42"/>
    </row>
    <row r="16" spans="2:9" ht="24" customHeight="1" x14ac:dyDescent="0.35">
      <c r="B16" s="97" t="s">
        <v>42</v>
      </c>
      <c r="C16" s="98"/>
      <c r="D16" s="98"/>
      <c r="E16" s="98"/>
      <c r="F16" s="98"/>
      <c r="G16" s="98"/>
      <c r="H16" s="98"/>
      <c r="I16" s="99"/>
    </row>
    <row r="17" spans="2:9" ht="15.65" customHeight="1" x14ac:dyDescent="0.35">
      <c r="B17" s="115" t="s">
        <v>5</v>
      </c>
      <c r="C17" s="116"/>
      <c r="D17" s="113" t="s">
        <v>6</v>
      </c>
      <c r="E17" s="114"/>
      <c r="F17" s="43" t="s">
        <v>7</v>
      </c>
      <c r="G17" s="66"/>
      <c r="H17" s="43" t="s">
        <v>8</v>
      </c>
      <c r="I17" s="44"/>
    </row>
    <row r="18" spans="2:9" ht="20.149999999999999" customHeight="1" thickBot="1" x14ac:dyDescent="0.4">
      <c r="B18" s="110" t="s">
        <v>43</v>
      </c>
      <c r="C18" s="117"/>
      <c r="D18" s="111">
        <v>100</v>
      </c>
      <c r="E18" s="112"/>
      <c r="F18" s="94" t="str">
        <f>IF(D18=100,"neuplatňuje sa","sem doplň minimum")</f>
        <v>neuplatňuje sa</v>
      </c>
      <c r="G18" s="95"/>
      <c r="H18" s="94" t="str">
        <f>IF(D18=100,"neuplatňuje sa","sem doplň maximum")</f>
        <v>neuplatňuje sa</v>
      </c>
      <c r="I18" s="96"/>
    </row>
    <row r="19" spans="2:9" ht="24.5" customHeight="1" thickBot="1" x14ac:dyDescent="0.4">
      <c r="B19" s="17" t="s">
        <v>50</v>
      </c>
      <c r="C19" s="37" t="s">
        <v>48</v>
      </c>
      <c r="D19" s="38"/>
      <c r="E19" s="18" t="s">
        <v>67</v>
      </c>
      <c r="F19" s="18" t="s">
        <v>52</v>
      </c>
      <c r="G19" s="18" t="s">
        <v>71</v>
      </c>
      <c r="H19" s="18" t="s">
        <v>47</v>
      </c>
      <c r="I19" s="19" t="s">
        <v>70</v>
      </c>
    </row>
    <row r="20" spans="2:9" ht="17.149999999999999" customHeight="1" x14ac:dyDescent="0.35">
      <c r="B20" s="118" t="s">
        <v>65</v>
      </c>
      <c r="C20" s="119" t="s">
        <v>73</v>
      </c>
      <c r="D20" s="120"/>
      <c r="E20" s="125" t="s">
        <v>68</v>
      </c>
      <c r="F20" s="121">
        <v>2</v>
      </c>
      <c r="G20" s="22">
        <v>0</v>
      </c>
      <c r="H20" s="23">
        <f>IF(F$7="Som platcom DPH",G20*0.23,0)</f>
        <v>0</v>
      </c>
      <c r="I20" s="129">
        <f t="shared" ref="I20" si="0">SUM(G20+H20)*F20</f>
        <v>0</v>
      </c>
    </row>
    <row r="21" spans="2:9" ht="19" customHeight="1" thickBot="1" x14ac:dyDescent="0.4">
      <c r="B21" s="122" t="s">
        <v>53</v>
      </c>
      <c r="C21" s="123" t="s">
        <v>66</v>
      </c>
      <c r="D21" s="124"/>
      <c r="E21" s="126" t="s">
        <v>69</v>
      </c>
      <c r="F21" s="24">
        <v>1</v>
      </c>
      <c r="G21" s="25">
        <v>0</v>
      </c>
      <c r="H21" s="26">
        <f>IF(F$7="Som platcom DPH",G21*0.23,0)</f>
        <v>0</v>
      </c>
      <c r="I21" s="130">
        <f t="shared" ref="I21" si="1">SUM(G21+H21)*F21</f>
        <v>0</v>
      </c>
    </row>
    <row r="22" spans="2:9" ht="31" customHeight="1" thickBot="1" x14ac:dyDescent="0.4">
      <c r="B22" s="127" t="s">
        <v>49</v>
      </c>
      <c r="C22" s="128"/>
      <c r="D22" s="128"/>
      <c r="E22" s="128"/>
      <c r="F22" s="128"/>
      <c r="G22" s="128"/>
      <c r="H22" s="128"/>
      <c r="I22" s="131">
        <f>SUM(I20:I21)</f>
        <v>0</v>
      </c>
    </row>
    <row r="23" spans="2:9" ht="16" customHeight="1" thickBot="1" x14ac:dyDescent="0.4">
      <c r="B23" s="20" t="s">
        <v>10</v>
      </c>
      <c r="C23" s="21"/>
      <c r="D23" s="21"/>
      <c r="E23" s="21"/>
      <c r="F23" s="88" t="str">
        <f>IF(D18=100,"Toto je jediné kritérium a prepočet na body sa preto neuplatňuje",IF(B18="čím menej, tým lepšie",(D18*(H18-I22)/(H18-F18)),(D18*(I22-F18)/(H18-F18))))</f>
        <v>Toto je jediné kritérium a prepočet na body sa preto neuplatňuje</v>
      </c>
      <c r="G23" s="89"/>
      <c r="H23" s="89"/>
      <c r="I23" s="90"/>
    </row>
    <row r="24" spans="2:9" ht="15" customHeight="1" thickBot="1" x14ac:dyDescent="0.4">
      <c r="B24" s="60"/>
      <c r="C24" s="61"/>
      <c r="D24" s="61"/>
      <c r="E24" s="61"/>
      <c r="F24" s="61"/>
      <c r="G24" s="61"/>
      <c r="H24" s="61"/>
      <c r="I24" s="61"/>
    </row>
    <row r="25" spans="2:9" ht="23.15" customHeight="1" thickBot="1" x14ac:dyDescent="0.4">
      <c r="B25" s="45" t="s">
        <v>40</v>
      </c>
      <c r="C25" s="46"/>
      <c r="D25" s="46"/>
      <c r="E25" s="46"/>
      <c r="F25" s="46"/>
      <c r="G25" s="46"/>
      <c r="H25" s="46"/>
      <c r="I25" s="47"/>
    </row>
    <row r="26" spans="2:9" ht="20.5" customHeight="1" x14ac:dyDescent="0.35">
      <c r="B26" s="85"/>
      <c r="C26" s="86"/>
      <c r="D26" s="86"/>
      <c r="E26" s="86"/>
      <c r="F26" s="86"/>
      <c r="G26" s="87"/>
      <c r="H26" s="83" t="s">
        <v>9</v>
      </c>
      <c r="I26" s="84"/>
    </row>
    <row r="27" spans="2:9" s="16" customFormat="1" ht="20" customHeight="1" thickBot="1" x14ac:dyDescent="0.4">
      <c r="B27" s="135" t="s">
        <v>72</v>
      </c>
      <c r="C27" s="136"/>
      <c r="D27" s="136"/>
      <c r="E27" s="136"/>
      <c r="F27" s="136"/>
      <c r="G27" s="137"/>
      <c r="H27" s="133"/>
      <c r="I27" s="134"/>
    </row>
    <row r="28" spans="2:9" s="16" customFormat="1" ht="17.149999999999999" customHeight="1" x14ac:dyDescent="0.35">
      <c r="B28" s="132" t="s">
        <v>74</v>
      </c>
      <c r="C28" s="132"/>
      <c r="D28" s="132"/>
      <c r="E28" s="132"/>
      <c r="F28" s="132"/>
      <c r="G28" s="132"/>
      <c r="H28" s="132"/>
      <c r="I28" s="132"/>
    </row>
    <row r="29" spans="2:9" ht="15" customHeight="1" thickBot="1" x14ac:dyDescent="0.4">
      <c r="B29" s="15"/>
      <c r="C29" s="15"/>
      <c r="D29" s="15"/>
      <c r="E29" s="15"/>
      <c r="F29" s="15"/>
    </row>
    <row r="30" spans="2:9" ht="15.65" customHeight="1" x14ac:dyDescent="0.35">
      <c r="B30" s="73" t="s">
        <v>11</v>
      </c>
      <c r="C30" s="74"/>
      <c r="D30" s="75"/>
      <c r="E30" s="79" t="s">
        <v>51</v>
      </c>
      <c r="F30" s="80"/>
      <c r="G30" s="67" t="s">
        <v>12</v>
      </c>
      <c r="H30" s="68"/>
      <c r="I30" s="69"/>
    </row>
    <row r="31" spans="2:9" ht="11.5" customHeight="1" thickBot="1" x14ac:dyDescent="0.4">
      <c r="B31" s="76"/>
      <c r="C31" s="77"/>
      <c r="D31" s="78"/>
      <c r="E31" s="81"/>
      <c r="F31" s="82"/>
      <c r="G31" s="70"/>
      <c r="H31" s="71"/>
      <c r="I31" s="72"/>
    </row>
  </sheetData>
  <mergeCells count="41">
    <mergeCell ref="C20:D20"/>
    <mergeCell ref="C21:D21"/>
    <mergeCell ref="D17:E17"/>
    <mergeCell ref="B18:C18"/>
    <mergeCell ref="D18:E18"/>
    <mergeCell ref="B17:C17"/>
    <mergeCell ref="B22:H22"/>
    <mergeCell ref="F23:I23"/>
    <mergeCell ref="B10:H10"/>
    <mergeCell ref="F18:G18"/>
    <mergeCell ref="H18:I18"/>
    <mergeCell ref="B16:I16"/>
    <mergeCell ref="B11:H11"/>
    <mergeCell ref="B14:H14"/>
    <mergeCell ref="B13:H13"/>
    <mergeCell ref="B12:H12"/>
    <mergeCell ref="B27:G27"/>
    <mergeCell ref="B24:I24"/>
    <mergeCell ref="H27:I27"/>
    <mergeCell ref="G30:I31"/>
    <mergeCell ref="B30:D31"/>
    <mergeCell ref="E30:F31"/>
    <mergeCell ref="B25:I25"/>
    <mergeCell ref="H26:I26"/>
    <mergeCell ref="B26:G26"/>
    <mergeCell ref="B28:I28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</mergeCells>
  <dataValidations xWindow="1721" yWindow="450"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12700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12700</xdr:colOff>
                    <xdr:row>11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12700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13</xdr:row>
                    <xdr:rowOff>0</xdr:rowOff>
                  </from>
                  <to>
                    <xdr:col>10</xdr:col>
                    <xdr:colOff>127000</xdr:colOff>
                    <xdr:row>13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12700</xdr:colOff>
                    <xdr:row>12</xdr:row>
                    <xdr:rowOff>565150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9</xdr:col>
                    <xdr:colOff>571500</xdr:colOff>
                    <xdr:row>10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C10" sqref="C10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29" t="s">
        <v>55</v>
      </c>
    </row>
    <row r="3" spans="2:2" x14ac:dyDescent="0.35">
      <c r="B3" s="30"/>
    </row>
    <row r="4" spans="2:2" x14ac:dyDescent="0.35">
      <c r="B4" s="31" t="s">
        <v>14</v>
      </c>
    </row>
    <row r="5" spans="2:2" x14ac:dyDescent="0.35">
      <c r="B5" s="32"/>
    </row>
    <row r="6" spans="2:2" x14ac:dyDescent="0.35">
      <c r="B6" s="33" t="s">
        <v>15</v>
      </c>
    </row>
    <row r="7" spans="2:2" x14ac:dyDescent="0.35">
      <c r="B7" s="31"/>
    </row>
    <row r="8" spans="2:2" ht="27" customHeight="1" x14ac:dyDescent="0.35">
      <c r="B8" s="109" t="s">
        <v>56</v>
      </c>
    </row>
    <row r="9" spans="2:2" ht="14.5" customHeight="1" x14ac:dyDescent="0.35">
      <c r="B9" s="34"/>
    </row>
    <row r="10" spans="2:2" x14ac:dyDescent="0.35">
      <c r="B10" s="35" t="s">
        <v>57</v>
      </c>
    </row>
    <row r="11" spans="2:2" x14ac:dyDescent="0.35">
      <c r="B11" s="35" t="s">
        <v>58</v>
      </c>
    </row>
    <row r="12" spans="2:2" x14ac:dyDescent="0.35">
      <c r="B12" s="35" t="s">
        <v>59</v>
      </c>
    </row>
    <row r="13" spans="2:2" x14ac:dyDescent="0.35">
      <c r="B13" s="35" t="s">
        <v>60</v>
      </c>
    </row>
    <row r="14" spans="2:2" ht="12" customHeight="1" x14ac:dyDescent="0.35">
      <c r="B14" s="31"/>
    </row>
    <row r="15" spans="2:2" ht="29" x14ac:dyDescent="0.35">
      <c r="B15" s="34" t="s">
        <v>61</v>
      </c>
    </row>
    <row r="16" spans="2:2" x14ac:dyDescent="0.35">
      <c r="B16" s="36"/>
    </row>
    <row r="17" spans="2:2" ht="29" x14ac:dyDescent="0.35">
      <c r="B17" s="31" t="s">
        <v>62</v>
      </c>
    </row>
    <row r="18" spans="2:2" ht="15" thickBot="1" x14ac:dyDescent="0.4">
      <c r="B18" s="28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15" r:id="rId1" location="paragraf-32.odsek-1.pismeno-a" xr:uid="{B839F616-BEBA-4A9F-97C0-B6C00E5E0F10}"/>
    <hyperlink ref="B8" r:id="rId2" location="paragraf-32.odsek-8" xr:uid="{83696BE6-3835-48FC-862C-8E301FAF618D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13</v>
      </c>
    </row>
    <row r="3" spans="1:1" x14ac:dyDescent="0.35">
      <c r="A3" s="2"/>
    </row>
    <row r="4" spans="1:1" x14ac:dyDescent="0.35">
      <c r="A4" s="7" t="s">
        <v>14</v>
      </c>
    </row>
    <row r="5" spans="1:1" x14ac:dyDescent="0.35">
      <c r="A5" s="2"/>
    </row>
    <row r="6" spans="1:1" x14ac:dyDescent="0.35">
      <c r="A6" s="5" t="s">
        <v>15</v>
      </c>
    </row>
    <row r="7" spans="1:1" x14ac:dyDescent="0.35">
      <c r="A7" s="6"/>
    </row>
    <row r="8" spans="1:1" ht="60.75" customHeight="1" x14ac:dyDescent="0.35">
      <c r="A8" s="8" t="s">
        <v>16</v>
      </c>
    </row>
    <row r="9" spans="1:1" x14ac:dyDescent="0.35">
      <c r="A9" s="8"/>
    </row>
    <row r="10" spans="1:1" x14ac:dyDescent="0.35">
      <c r="A10" s="8" t="s">
        <v>17</v>
      </c>
    </row>
    <row r="11" spans="1:1" x14ac:dyDescent="0.35">
      <c r="A11" s="8" t="s">
        <v>18</v>
      </c>
    </row>
    <row r="12" spans="1:1" x14ac:dyDescent="0.35">
      <c r="A12" s="8" t="s">
        <v>19</v>
      </c>
    </row>
    <row r="13" spans="1:1" x14ac:dyDescent="0.35">
      <c r="A13" s="8" t="s">
        <v>20</v>
      </c>
    </row>
    <row r="14" spans="1:1" x14ac:dyDescent="0.35">
      <c r="A14" s="8" t="s">
        <v>21</v>
      </c>
    </row>
    <row r="15" spans="1:1" x14ac:dyDescent="0.35">
      <c r="A15" s="8" t="s">
        <v>22</v>
      </c>
    </row>
    <row r="16" spans="1:1" x14ac:dyDescent="0.35">
      <c r="A16" s="8" t="s">
        <v>23</v>
      </c>
    </row>
    <row r="17" spans="1:1" ht="29" x14ac:dyDescent="0.35">
      <c r="A17" s="8" t="s">
        <v>24</v>
      </c>
    </row>
    <row r="18" spans="1:1" x14ac:dyDescent="0.35">
      <c r="A18" s="8" t="s">
        <v>25</v>
      </c>
    </row>
    <row r="19" spans="1:1" x14ac:dyDescent="0.35">
      <c r="A19" s="8" t="s">
        <v>26</v>
      </c>
    </row>
    <row r="20" spans="1:1" x14ac:dyDescent="0.35">
      <c r="A20" s="8" t="s">
        <v>27</v>
      </c>
    </row>
    <row r="21" spans="1:1" ht="29" x14ac:dyDescent="0.35">
      <c r="A21" s="8" t="s">
        <v>28</v>
      </c>
    </row>
    <row r="22" spans="1:1" x14ac:dyDescent="0.35">
      <c r="A22" s="8" t="s">
        <v>29</v>
      </c>
    </row>
    <row r="23" spans="1:1" x14ac:dyDescent="0.35">
      <c r="A23" s="9"/>
    </row>
    <row r="24" spans="1:1" ht="58" x14ac:dyDescent="0.35">
      <c r="A24" s="8" t="s">
        <v>30</v>
      </c>
    </row>
    <row r="25" spans="1:1" ht="13.5" customHeight="1" x14ac:dyDescent="0.35">
      <c r="A25" s="8"/>
    </row>
    <row r="26" spans="1:1" ht="29" x14ac:dyDescent="0.35">
      <c r="A26" s="8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32</v>
      </c>
    </row>
    <row r="3" spans="1:1" x14ac:dyDescent="0.35">
      <c r="A3" s="2"/>
    </row>
    <row r="4" spans="1:1" x14ac:dyDescent="0.35">
      <c r="A4" s="8" t="s">
        <v>14</v>
      </c>
    </row>
    <row r="5" spans="1:1" x14ac:dyDescent="0.35">
      <c r="A5" s="9"/>
    </row>
    <row r="6" spans="1:1" x14ac:dyDescent="0.35">
      <c r="A6" s="11" t="s">
        <v>15</v>
      </c>
    </row>
    <row r="7" spans="1:1" x14ac:dyDescent="0.35">
      <c r="A7" s="8"/>
    </row>
    <row r="8" spans="1:1" ht="60.75" customHeight="1" x14ac:dyDescent="0.35">
      <c r="A8" s="8" t="s">
        <v>33</v>
      </c>
    </row>
    <row r="9" spans="1:1" x14ac:dyDescent="0.35">
      <c r="A9" s="8" t="s">
        <v>34</v>
      </c>
    </row>
    <row r="10" spans="1:1" x14ac:dyDescent="0.35">
      <c r="A10" s="10"/>
    </row>
    <row r="11" spans="1:1" ht="29" x14ac:dyDescent="0.35">
      <c r="A11" s="8" t="s">
        <v>35</v>
      </c>
    </row>
    <row r="12" spans="1:1" x14ac:dyDescent="0.35">
      <c r="A12" s="8"/>
    </row>
    <row r="13" spans="1:1" ht="29" x14ac:dyDescent="0.35">
      <c r="A13" s="8" t="s">
        <v>36</v>
      </c>
    </row>
    <row r="14" spans="1:1" x14ac:dyDescent="0.35">
      <c r="A14" s="8"/>
    </row>
    <row r="15" spans="1:1" ht="29" x14ac:dyDescent="0.35">
      <c r="A15" s="8" t="s">
        <v>37</v>
      </c>
    </row>
    <row r="16" spans="1:1" x14ac:dyDescent="0.35">
      <c r="A16" s="8"/>
    </row>
    <row r="17" spans="1:1" ht="58" x14ac:dyDescent="0.35">
      <c r="A17" s="8" t="s">
        <v>38</v>
      </c>
    </row>
    <row r="18" spans="1:1" x14ac:dyDescent="0.35">
      <c r="A18" s="8"/>
    </row>
    <row r="19" spans="1:1" ht="72.5" x14ac:dyDescent="0.35">
      <c r="A19" s="8" t="s">
        <v>39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2025-01-22T12:08:17Z</cp:lastPrinted>
  <dcterms:created xsi:type="dcterms:W3CDTF">2022-09-22T09:41:16Z</dcterms:created>
  <dcterms:modified xsi:type="dcterms:W3CDTF">2025-01-22T12:24:05Z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