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0" yWindow="0" windowWidth="28800" windowHeight="11700"/>
  </bookViews>
  <sheets>
    <sheet name="opis-rozsah čiastovej zákazky" sheetId="1" r:id="rId1"/>
    <sheet name="Hárok1" sheetId="2" r:id="rId2"/>
  </sheets>
  <definedNames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zákazky'!$C$141:$C$144</definedName>
    <definedName name="DodavatelNazov">'opis-rozsah čiastovej zákazky'!$C$142:$C$142</definedName>
    <definedName name="DPH">'opis-rozsah čiastovej zákazky'!$C$139:$C$139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zákazky'!$A$139:$A$139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zákazky'!$K$135:$K$135</definedName>
    <definedName name="SumCenaBezDPH">'opis-rozsah čiastovej zákazky'!$B$139:$B$139</definedName>
    <definedName name="SumCenaPolozka">'opis-rozsah čiastovej zákazky'!$K$134:$K$134</definedName>
    <definedName name="SumCenaSDPH">'opis-rozsah čiastovej zákazky'!$D$139:$D$139</definedName>
  </definedNames>
  <calcPr calcId="162913"/>
</workbook>
</file>

<file path=xl/calcChain.xml><?xml version="1.0" encoding="utf-8"?>
<calcChain xmlns="http://schemas.openxmlformats.org/spreadsheetml/2006/main">
  <c r="K135" i="1" l="1"/>
  <c r="K133" i="1" l="1"/>
  <c r="A133" i="1"/>
  <c r="A43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 l="1"/>
  <c r="B139" i="1" s="1"/>
  <c r="C139" i="1"/>
  <c r="D139" i="1" l="1"/>
</calcChain>
</file>

<file path=xl/sharedStrings.xml><?xml version="1.0" encoding="utf-8"?>
<sst xmlns="http://schemas.openxmlformats.org/spreadsheetml/2006/main" count="292" uniqueCount="163">
  <si>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</si>
  <si>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</si>
  <si>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</si>
  <si>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</si>
  <si>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</si>
  <si>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</si>
  <si>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</si>
  <si>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</si>
  <si>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</si>
  <si>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</si>
  <si>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</si>
  <si>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</si>
  <si>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</si>
  <si>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</si>
  <si>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</si>
  <si>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</si>
  <si>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</si>
  <si>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</si>
  <si>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</si>
  <si>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</si>
  <si>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</si>
  <si>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</si>
  <si>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</si>
  <si>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</si>
  <si>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</si>
  <si>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</si>
  <si>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</si>
  <si>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</si>
  <si>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</si>
  <si>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</si>
  <si>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</si>
  <si>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</si>
  <si>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</si>
  <si>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</si>
  <si>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</si>
  <si>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</si>
  <si>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</si>
  <si>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</si>
  <si>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</si>
  <si>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</si>
  <si>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</si>
  <si>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</si>
  <si>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</si>
  <si>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</si>
  <si>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</si>
  <si>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ručne prekopaním plôšok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</si>
  <si>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</si>
  <si>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</si>
  <si>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</si>
  <si>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</si>
  <si>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</si>
  <si>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</si>
  <si>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</si>
  <si>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</si>
  <si>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</si>
  <si>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</si>
  <si>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</si>
  <si>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</si>
  <si>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</si>
  <si>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</si>
  <si>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</si>
  <si>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</si>
  <si>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</si>
  <si>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</si>
  <si>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</si>
  <si>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</si>
  <si>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</si>
  <si>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</si>
  <si>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</si>
  <si>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</si>
  <si>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</si>
  <si>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</si>
  <si>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</si>
  <si>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</si>
  <si>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</si>
  <si>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</si>
  <si>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</si>
  <si>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</si>
  <si>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</si>
  <si>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</si>
  <si>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</si>
  <si>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</si>
  <si>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</si>
  <si>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</si>
  <si>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</si>
  <si>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</si>
  <si>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</si>
  <si>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</si>
  <si>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</si>
  <si>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</si>
  <si>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</si>
  <si>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</si>
  <si>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</si>
  <si>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</si>
  <si>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</si>
  <si>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</si>
  <si>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</si>
  <si>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</si>
  <si>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</si>
  <si>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</si>
  <si>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</si>
  <si>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</si>
  <si>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</si>
  <si>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</si>
  <si>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</si>
  <si>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</si>
  <si>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</si>
  <si>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</si>
  <si>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</si>
  <si>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</si>
  <si>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</si>
  <si>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</si>
  <si>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</si>
  <si>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</si>
  <si>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</si>
  <si>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</si>
  <si>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</si>
  <si>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</si>
  <si>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</si>
  <si>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</si>
  <si>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</si>
  <si>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</si>
  <si>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</si>
  <si>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</si>
  <si>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</si>
  <si>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</si>
  <si>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</si>
  <si>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</si>
  <si>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</si>
  <si>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</si>
  <si>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</si>
  <si>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</si>
  <si>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</si>
  <si>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</si>
  <si>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</si>
  <si>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</si>
  <si>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</si>
  <si>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</si>
  <si>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</si>
  <si>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</si>
  <si>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</si>
  <si>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</si>
  <si>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</si>
  <si>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</si>
  <si>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</si>
  <si>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</si>
  <si>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</si>
  <si>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</si>
  <si>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</si>
  <si>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</si>
  <si>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 xml:space="preserve">Názov predmetu zákazky: Rekonštrukcia porastov so zastúpením smreka viac ako 30% na OZ Smolenice </t>
  </si>
  <si>
    <t>Porastová hygiena – asanácia zvyškov pálením</t>
  </si>
  <si>
    <t>Porastová hygiena – asanácia zvyškov postrekom</t>
  </si>
  <si>
    <t>Porastová hygiena – odkôrňovanie chrobačiarov</t>
  </si>
  <si>
    <t>Porastová hygiena – asanácia zvyškov štiepkovaním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</si>
  <si>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</si>
  <si>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</si>
  <si>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100 ks</t>
  </si>
  <si>
    <t>100 m2</t>
  </si>
  <si>
    <t>100 m</t>
  </si>
  <si>
    <t>1 hod.</t>
  </si>
  <si>
    <t>Názov časti predmetu zákazky: ČZ č. 3/2025- LS Majdán</t>
  </si>
  <si>
    <t xml:space="preserve">Príloha č.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</si>
</sst>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/>
  </cellStyleXfs>
  <cellXfs count="51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12" fillId="0" borderId="2" xfId="0" applyNumberFormat="1" applyFont="1" applyBorder="1" applyAlignment="1">
      <alignment vertical="center" wrapText="1"/>
    </xf>
    <xf numFmtId="4" fontId="7" fillId="5" borderId="2" xfId="0" applyNumberFormat="1" applyFont="1" applyFill="1" applyBorder="1" applyAlignment="1" applyProtection="1">
      <alignment vertical="center"/>
      <protection locked="0"/>
    </xf>
    <xf numFmtId="0" fontId="16" fillId="0" borderId="1" xfId="0" applyNumberFormat="1" applyFont="1" applyBorder="1" applyAlignment="1">
      <alignment vertical="center"/>
    </xf>
    <xf numFmtId="0" fontId="2" fillId="0" borderId="1" xfId="0" applyNumberFormat="1" applyFont="1" applyBorder="1"/>
    <xf numFmtId="0" fontId="17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146"/>
  <sheetViews>
    <sheetView tabSelected="1" workbookViewId="0">
      <selection activeCell="K2" sqref="K2"/>
    </sheetView>
  </sheetViews>
  <sheetFormatPr defaultRowHeight="12.75" x14ac:dyDescent="0.2"/>
  <cols>
    <col min="1" max="1" width="8.28515625" style="3" customWidth="1"/>
    <col min="2" max="2" width="51.5703125" style="3" customWidth="1"/>
    <col min="3" max="3" width="42.140625" style="3" customWidth="1"/>
    <col min="4" max="4" width="11.140625" style="5" customWidth="1"/>
    <col min="5" max="5" width="11.7109375" style="5" customWidth="1"/>
    <col min="6" max="6" width="11.5703125" style="5" customWidth="1"/>
    <col min="7" max="7" width="9.140625" style="3"/>
    <col min="8" max="8" width="8.85546875" style="3" customWidth="1"/>
    <col min="9" max="9" width="15.5703125" style="3" customWidth="1"/>
    <col min="10" max="10" width="11.140625" style="3" customWidth="1"/>
    <col min="11" max="11" width="10.7109375" style="3" customWidth="1"/>
    <col min="12" max="16384" width="9.140625" style="3"/>
  </cols>
  <sheetData>
    <row r="1" spans="1:256" s="1" customFormat="1" ht="15.75" x14ac:dyDescent="0.25">
      <c r="A1" s="30" t="s">
        <v>27</v>
      </c>
      <c r="K1" s="12" t="s">
        <v>0</v>
      </c>
    </row>
    <row r="2" spans="1:256" s="1" customFormat="1" ht="12" customHeight="1" x14ac:dyDescent="0.25">
      <c r="K2" s="3" t="s">
        <v>162</v>
      </c>
    </row>
    <row r="3" spans="1:256" s="2" customFormat="1" ht="16.5" customHeight="1" x14ac:dyDescent="0.25">
      <c r="A3" s="31" t="s">
        <v>150</v>
      </c>
      <c r="K3" s="35" t="s">
        <v>28</v>
      </c>
    </row>
    <row r="4" spans="1:256" s="1" customFormat="1" ht="18.75" customHeight="1" x14ac:dyDescent="0.25">
      <c r="A4" s="6" t="s">
        <v>161</v>
      </c>
    </row>
    <row r="5" spans="1:256" s="2" customFormat="1" ht="18" customHeight="1" x14ac:dyDescent="0.25">
      <c r="A5" s="7" t="s">
        <v>1</v>
      </c>
    </row>
    <row r="6" spans="1:256" s="10" customFormat="1" ht="78.75" x14ac:dyDescent="0.2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customHeight="1" x14ac:dyDescent="0.25">
      <c r="A7" s="8">
        <v>1</v>
      </c>
      <c r="B7" s="20" t="s">
        <v>29</v>
      </c>
      <c r="C7" s="26"/>
      <c r="D7" s="44"/>
      <c r="E7" s="29"/>
      <c r="F7" s="29"/>
      <c r="G7" s="22"/>
      <c r="H7" s="22"/>
      <c r="I7" s="22"/>
      <c r="J7" s="34"/>
      <c r="K7" s="22">
        <f t="shared" ref="K7:K55" si="0">H7*J7</f>
        <v>0</v>
      </c>
      <c r="L7" s="36"/>
      <c r="M7" s="36"/>
      <c r="N7" s="36"/>
      <c r="O7" s="38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1:256" ht="25.5" customHeight="1" x14ac:dyDescent="0.25">
      <c r="A8" s="8">
        <f>A7+1</f>
        <v>2</v>
      </c>
      <c r="B8" s="20" t="s">
        <v>30</v>
      </c>
      <c r="C8" s="26"/>
      <c r="D8" s="44" t="s">
        <v>157</v>
      </c>
      <c r="E8" s="29">
        <v>45717</v>
      </c>
      <c r="F8" s="29">
        <v>46022</v>
      </c>
      <c r="G8" s="22">
        <v>0.45</v>
      </c>
      <c r="H8" s="22">
        <v>26.6</v>
      </c>
      <c r="I8" s="22">
        <v>2033.65</v>
      </c>
      <c r="J8" s="34"/>
      <c r="K8" s="22">
        <f t="shared" si="0"/>
        <v>0</v>
      </c>
      <c r="L8" s="36"/>
      <c r="M8" s="36"/>
      <c r="N8" s="36"/>
      <c r="O8" s="38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ht="25.5" customHeight="1" x14ac:dyDescent="0.25">
      <c r="A9" s="8">
        <f t="shared" ref="A9:A71" si="1">A8+1</f>
        <v>3</v>
      </c>
      <c r="B9" s="20" t="s">
        <v>31</v>
      </c>
      <c r="C9" s="26"/>
      <c r="D9" s="21"/>
      <c r="E9" s="29"/>
      <c r="F9" s="29"/>
      <c r="G9" s="22"/>
      <c r="H9" s="22"/>
      <c r="I9" s="22"/>
      <c r="J9" s="34"/>
      <c r="K9" s="22">
        <f t="shared" si="0"/>
        <v>0</v>
      </c>
      <c r="L9" s="45"/>
      <c r="M9" s="36"/>
      <c r="N9" s="36"/>
      <c r="O9" s="38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ht="25.5" customHeight="1" x14ac:dyDescent="0.25">
      <c r="A10" s="8">
        <f t="shared" si="1"/>
        <v>4</v>
      </c>
      <c r="B10" s="20" t="s">
        <v>32</v>
      </c>
      <c r="C10" s="26"/>
      <c r="D10" s="44" t="s">
        <v>157</v>
      </c>
      <c r="E10" s="29">
        <v>45717</v>
      </c>
      <c r="F10" s="29">
        <v>46022</v>
      </c>
      <c r="G10" s="22">
        <v>1.27</v>
      </c>
      <c r="H10" s="22">
        <v>56.5</v>
      </c>
      <c r="I10" s="22">
        <v>2372.94</v>
      </c>
      <c r="J10" s="34"/>
      <c r="K10" s="22">
        <f t="shared" si="0"/>
        <v>0</v>
      </c>
      <c r="L10" s="45"/>
      <c r="M10" s="36"/>
      <c r="N10" s="36"/>
      <c r="O10" s="38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ht="25.5" customHeight="1" x14ac:dyDescent="0.25">
      <c r="A11" s="8">
        <f t="shared" si="1"/>
        <v>5</v>
      </c>
      <c r="B11" s="20" t="s">
        <v>33</v>
      </c>
      <c r="C11" s="26"/>
      <c r="D11" s="21"/>
      <c r="E11" s="29"/>
      <c r="F11" s="29"/>
      <c r="G11" s="22"/>
      <c r="H11" s="22"/>
      <c r="I11" s="22"/>
      <c r="J11" s="34"/>
      <c r="K11" s="22">
        <f t="shared" si="0"/>
        <v>0</v>
      </c>
      <c r="L11" s="36"/>
      <c r="M11" s="36"/>
      <c r="N11" s="36"/>
      <c r="O11" s="38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ht="25.5" customHeight="1" x14ac:dyDescent="0.25">
      <c r="A12" s="8">
        <f t="shared" si="1"/>
        <v>6</v>
      </c>
      <c r="B12" s="20" t="s">
        <v>34</v>
      </c>
      <c r="C12" s="26"/>
      <c r="D12" s="21"/>
      <c r="E12" s="29"/>
      <c r="F12" s="29"/>
      <c r="G12" s="22"/>
      <c r="H12" s="22"/>
      <c r="I12" s="22"/>
      <c r="J12" s="34"/>
      <c r="K12" s="22">
        <f t="shared" si="0"/>
        <v>0</v>
      </c>
      <c r="L12" s="36"/>
      <c r="M12" s="36"/>
      <c r="N12" s="36"/>
      <c r="O12" s="38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5.5" customHeight="1" x14ac:dyDescent="0.25">
      <c r="A13" s="8">
        <f t="shared" si="1"/>
        <v>7</v>
      </c>
      <c r="B13" s="20" t="s">
        <v>35</v>
      </c>
      <c r="C13" s="26"/>
      <c r="D13" s="21"/>
      <c r="E13" s="29"/>
      <c r="F13" s="29"/>
      <c r="G13" s="22"/>
      <c r="H13" s="22"/>
      <c r="I13" s="22"/>
      <c r="J13" s="34"/>
      <c r="K13" s="22">
        <f t="shared" si="0"/>
        <v>0</v>
      </c>
      <c r="L13" s="36"/>
      <c r="M13" s="36"/>
      <c r="N13" s="36"/>
      <c r="O13" s="38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5.5" customHeight="1" x14ac:dyDescent="0.25">
      <c r="A14" s="8">
        <f t="shared" si="1"/>
        <v>8</v>
      </c>
      <c r="B14" s="20" t="s">
        <v>36</v>
      </c>
      <c r="C14" s="26"/>
      <c r="D14" s="21"/>
      <c r="E14" s="29"/>
      <c r="F14" s="29"/>
      <c r="G14" s="22"/>
      <c r="H14" s="22"/>
      <c r="I14" s="22"/>
      <c r="J14" s="34"/>
      <c r="K14" s="22">
        <f t="shared" si="0"/>
        <v>0</v>
      </c>
      <c r="L14" s="36"/>
      <c r="M14" s="36"/>
      <c r="N14" s="36"/>
      <c r="O14" s="38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customHeight="1" x14ac:dyDescent="0.25">
      <c r="A15" s="8">
        <f t="shared" si="1"/>
        <v>9</v>
      </c>
      <c r="B15" s="20" t="s">
        <v>37</v>
      </c>
      <c r="C15" s="26"/>
      <c r="D15" s="21"/>
      <c r="E15" s="29"/>
      <c r="F15" s="29"/>
      <c r="G15" s="22"/>
      <c r="H15" s="22"/>
      <c r="I15" s="22"/>
      <c r="J15" s="34"/>
      <c r="K15" s="22">
        <f t="shared" si="0"/>
        <v>0</v>
      </c>
      <c r="L15" s="36"/>
      <c r="M15" s="36"/>
      <c r="N15" s="36"/>
      <c r="O15" s="38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25.5" customHeight="1" x14ac:dyDescent="0.25">
      <c r="A16" s="8">
        <f t="shared" si="1"/>
        <v>10</v>
      </c>
      <c r="B16" s="20" t="s">
        <v>38</v>
      </c>
      <c r="C16" s="26"/>
      <c r="D16" s="21"/>
      <c r="E16" s="29"/>
      <c r="F16" s="29"/>
      <c r="G16" s="22"/>
      <c r="H16" s="22"/>
      <c r="I16" s="22"/>
      <c r="J16" s="34"/>
      <c r="K16" s="22">
        <f t="shared" si="0"/>
        <v>0</v>
      </c>
      <c r="L16" s="36"/>
      <c r="M16" s="36"/>
      <c r="N16" s="36"/>
      <c r="O16" s="38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ht="25.5" customHeight="1" x14ac:dyDescent="0.25">
      <c r="A17" s="8">
        <f t="shared" si="1"/>
        <v>11</v>
      </c>
      <c r="B17" s="20" t="s">
        <v>39</v>
      </c>
      <c r="C17" s="26"/>
      <c r="D17" s="21"/>
      <c r="E17" s="29"/>
      <c r="F17" s="29"/>
      <c r="G17" s="22"/>
      <c r="H17" s="22"/>
      <c r="I17" s="22"/>
      <c r="J17" s="34"/>
      <c r="K17" s="22">
        <f t="shared" si="0"/>
        <v>0</v>
      </c>
      <c r="L17" s="36"/>
      <c r="M17" s="36"/>
      <c r="N17" s="36"/>
      <c r="O17" s="38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1:256" ht="25.5" customHeight="1" x14ac:dyDescent="0.25">
      <c r="A18" s="8">
        <f t="shared" si="1"/>
        <v>12</v>
      </c>
      <c r="B18" s="20" t="s">
        <v>40</v>
      </c>
      <c r="C18" s="26"/>
      <c r="D18" s="21"/>
      <c r="E18" s="29"/>
      <c r="F18" s="29"/>
      <c r="G18" s="22"/>
      <c r="H18" s="22"/>
      <c r="I18" s="22"/>
      <c r="J18" s="34"/>
      <c r="K18" s="22">
        <f t="shared" si="0"/>
        <v>0</v>
      </c>
      <c r="L18" s="36"/>
      <c r="M18" s="36"/>
      <c r="N18" s="36"/>
      <c r="O18" s="38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1:256" ht="25.5" customHeight="1" x14ac:dyDescent="0.25">
      <c r="A19" s="8">
        <f t="shared" si="1"/>
        <v>13</v>
      </c>
      <c r="B19" s="20" t="s">
        <v>41</v>
      </c>
      <c r="C19" s="26"/>
      <c r="D19" s="21"/>
      <c r="E19" s="29"/>
      <c r="F19" s="29"/>
      <c r="G19" s="22"/>
      <c r="H19" s="22"/>
      <c r="I19" s="22"/>
      <c r="J19" s="34"/>
      <c r="K19" s="22">
        <f t="shared" si="0"/>
        <v>0</v>
      </c>
      <c r="L19" s="36"/>
      <c r="M19" s="36"/>
      <c r="N19" s="36"/>
      <c r="O19" s="38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ht="25.5" customHeight="1" x14ac:dyDescent="0.25">
      <c r="A20" s="8">
        <f t="shared" si="1"/>
        <v>14</v>
      </c>
      <c r="B20" s="20" t="s">
        <v>42</v>
      </c>
      <c r="C20" s="26"/>
      <c r="D20" s="21"/>
      <c r="E20" s="29"/>
      <c r="F20" s="29"/>
      <c r="G20" s="22"/>
      <c r="H20" s="22"/>
      <c r="I20" s="22"/>
      <c r="J20" s="34"/>
      <c r="K20" s="22">
        <f t="shared" si="0"/>
        <v>0</v>
      </c>
      <c r="L20" s="36"/>
      <c r="M20" s="36"/>
      <c r="N20" s="36"/>
      <c r="O20" s="38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ht="25.5" customHeight="1" x14ac:dyDescent="0.25">
      <c r="A21" s="8">
        <f t="shared" si="1"/>
        <v>15</v>
      </c>
      <c r="B21" s="20" t="s">
        <v>43</v>
      </c>
      <c r="C21" s="26"/>
      <c r="D21" s="21"/>
      <c r="E21" s="29"/>
      <c r="F21" s="29"/>
      <c r="G21" s="22"/>
      <c r="H21" s="22"/>
      <c r="I21" s="22"/>
      <c r="J21" s="34"/>
      <c r="K21" s="22">
        <f t="shared" si="0"/>
        <v>0</v>
      </c>
      <c r="L21" s="36"/>
      <c r="M21" s="36"/>
      <c r="N21" s="36"/>
      <c r="O21" s="3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  <row r="22" spans="1:256" ht="25.5" customHeight="1" x14ac:dyDescent="0.25">
      <c r="A22" s="8">
        <f t="shared" si="1"/>
        <v>16</v>
      </c>
      <c r="B22" s="20" t="s">
        <v>44</v>
      </c>
      <c r="C22" s="26"/>
      <c r="D22" s="21"/>
      <c r="E22" s="29"/>
      <c r="F22" s="29"/>
      <c r="G22" s="22"/>
      <c r="H22" s="22"/>
      <c r="I22" s="22"/>
      <c r="J22" s="34"/>
      <c r="K22" s="22">
        <f t="shared" si="0"/>
        <v>0</v>
      </c>
      <c r="L22" s="36"/>
      <c r="M22" s="36"/>
      <c r="N22" s="36"/>
      <c r="O22" s="38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25.5" customHeight="1" x14ac:dyDescent="0.25">
      <c r="A23" s="8">
        <f t="shared" si="1"/>
        <v>17</v>
      </c>
      <c r="B23" s="20" t="s">
        <v>45</v>
      </c>
      <c r="C23" s="26"/>
      <c r="D23" s="21"/>
      <c r="E23" s="29"/>
      <c r="F23" s="29"/>
      <c r="G23" s="22"/>
      <c r="H23" s="22"/>
      <c r="I23" s="22"/>
      <c r="J23" s="34"/>
      <c r="K23" s="22">
        <f t="shared" si="0"/>
        <v>0</v>
      </c>
      <c r="L23" s="36"/>
      <c r="M23" s="36"/>
      <c r="N23" s="36"/>
      <c r="O23" s="38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5.5" customHeight="1" x14ac:dyDescent="0.25">
      <c r="A24" s="8">
        <f t="shared" si="1"/>
        <v>18</v>
      </c>
      <c r="B24" s="20" t="s">
        <v>46</v>
      </c>
      <c r="C24" s="26"/>
      <c r="D24" s="21"/>
      <c r="E24" s="29"/>
      <c r="F24" s="29"/>
      <c r="G24" s="22"/>
      <c r="H24" s="22"/>
      <c r="I24" s="22"/>
      <c r="J24" s="34"/>
      <c r="K24" s="22">
        <f t="shared" si="0"/>
        <v>0</v>
      </c>
      <c r="L24" s="36"/>
      <c r="M24" s="36"/>
      <c r="N24" s="36"/>
      <c r="O24" s="38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25.5" customHeight="1" x14ac:dyDescent="0.25">
      <c r="A25" s="8">
        <f t="shared" si="1"/>
        <v>19</v>
      </c>
      <c r="B25" s="20" t="s">
        <v>47</v>
      </c>
      <c r="C25" s="26"/>
      <c r="D25" s="21"/>
      <c r="E25" s="29"/>
      <c r="F25" s="29"/>
      <c r="G25" s="22"/>
      <c r="H25" s="22"/>
      <c r="I25" s="22"/>
      <c r="J25" s="34"/>
      <c r="K25" s="22">
        <f t="shared" si="0"/>
        <v>0</v>
      </c>
      <c r="L25" s="36"/>
      <c r="M25" s="36"/>
      <c r="N25" s="36"/>
      <c r="O25" s="38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25.5" customHeight="1" x14ac:dyDescent="0.25">
      <c r="A26" s="8">
        <f t="shared" si="1"/>
        <v>20</v>
      </c>
      <c r="B26" s="20" t="s">
        <v>48</v>
      </c>
      <c r="C26" s="26"/>
      <c r="D26" s="21"/>
      <c r="E26" s="29"/>
      <c r="F26" s="29"/>
      <c r="G26" s="22"/>
      <c r="H26" s="22"/>
      <c r="I26" s="22"/>
      <c r="J26" s="34"/>
      <c r="K26" s="22">
        <f t="shared" si="0"/>
        <v>0</v>
      </c>
      <c r="L26" s="36"/>
      <c r="M26" s="36"/>
      <c r="N26" s="36"/>
      <c r="O26" s="38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ht="25.5" customHeight="1" x14ac:dyDescent="0.25">
      <c r="A27" s="8">
        <f t="shared" si="1"/>
        <v>21</v>
      </c>
      <c r="B27" s="20" t="s">
        <v>49</v>
      </c>
      <c r="C27" s="26"/>
      <c r="D27" s="21"/>
      <c r="E27" s="29"/>
      <c r="F27" s="29"/>
      <c r="G27" s="22"/>
      <c r="H27" s="22"/>
      <c r="I27" s="22"/>
      <c r="J27" s="34"/>
      <c r="K27" s="22">
        <f t="shared" si="0"/>
        <v>0</v>
      </c>
      <c r="L27" s="36"/>
      <c r="M27" s="36"/>
      <c r="N27" s="36"/>
      <c r="O27" s="38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</row>
    <row r="28" spans="1:256" ht="25.5" customHeight="1" x14ac:dyDescent="0.25">
      <c r="A28" s="8">
        <f t="shared" si="1"/>
        <v>22</v>
      </c>
      <c r="B28" s="20" t="s">
        <v>147</v>
      </c>
      <c r="C28" s="26"/>
      <c r="D28" s="21"/>
      <c r="E28" s="29"/>
      <c r="F28" s="29"/>
      <c r="G28" s="22"/>
      <c r="H28" s="22"/>
      <c r="I28" s="22"/>
      <c r="J28" s="34"/>
      <c r="K28" s="22">
        <f t="shared" si="0"/>
        <v>0</v>
      </c>
      <c r="L28" s="36"/>
      <c r="M28" s="36"/>
      <c r="N28" s="36"/>
      <c r="O28" s="3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</row>
    <row r="29" spans="1:256" ht="25.5" customHeight="1" x14ac:dyDescent="0.25">
      <c r="A29" s="8">
        <f t="shared" si="1"/>
        <v>23</v>
      </c>
      <c r="B29" s="20" t="s">
        <v>50</v>
      </c>
      <c r="C29" s="26"/>
      <c r="D29" s="21"/>
      <c r="E29" s="29"/>
      <c r="F29" s="29"/>
      <c r="G29" s="22"/>
      <c r="H29" s="22"/>
      <c r="I29" s="22"/>
      <c r="J29" s="34"/>
      <c r="K29" s="22">
        <f t="shared" si="0"/>
        <v>0</v>
      </c>
      <c r="L29" s="36"/>
      <c r="M29" s="36"/>
      <c r="N29" s="36"/>
      <c r="O29" s="3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</row>
    <row r="30" spans="1:256" ht="25.5" customHeight="1" x14ac:dyDescent="0.25">
      <c r="A30" s="8">
        <f t="shared" si="1"/>
        <v>24</v>
      </c>
      <c r="B30" s="20" t="s">
        <v>51</v>
      </c>
      <c r="C30" s="26"/>
      <c r="D30" s="21"/>
      <c r="E30" s="29"/>
      <c r="F30" s="29"/>
      <c r="G30" s="22"/>
      <c r="H30" s="22"/>
      <c r="I30" s="22"/>
      <c r="J30" s="34"/>
      <c r="K30" s="22">
        <f t="shared" si="0"/>
        <v>0</v>
      </c>
      <c r="L30" s="36"/>
      <c r="M30" s="36"/>
      <c r="N30" s="36"/>
      <c r="O30" s="38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</row>
    <row r="31" spans="1:256" ht="25.5" customHeight="1" x14ac:dyDescent="0.25">
      <c r="A31" s="8">
        <f t="shared" si="1"/>
        <v>25</v>
      </c>
      <c r="B31" s="20" t="s">
        <v>52</v>
      </c>
      <c r="C31" s="26"/>
      <c r="D31" s="21"/>
      <c r="E31" s="29"/>
      <c r="F31" s="29"/>
      <c r="G31" s="22"/>
      <c r="H31" s="22"/>
      <c r="I31" s="22"/>
      <c r="J31" s="34"/>
      <c r="K31" s="22">
        <f t="shared" si="0"/>
        <v>0</v>
      </c>
      <c r="L31" s="36"/>
      <c r="M31" s="36"/>
      <c r="N31" s="36"/>
      <c r="O31" s="38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</row>
    <row r="32" spans="1:256" ht="25.5" customHeight="1" x14ac:dyDescent="0.25">
      <c r="A32" s="8">
        <f t="shared" si="1"/>
        <v>26</v>
      </c>
      <c r="B32" s="20" t="s">
        <v>53</v>
      </c>
      <c r="C32" s="26"/>
      <c r="D32" s="21"/>
      <c r="E32" s="29"/>
      <c r="F32" s="29"/>
      <c r="G32" s="22"/>
      <c r="H32" s="22"/>
      <c r="I32" s="22"/>
      <c r="J32" s="34"/>
      <c r="K32" s="22">
        <f t="shared" si="0"/>
        <v>0</v>
      </c>
      <c r="L32" s="36"/>
      <c r="M32" s="36"/>
      <c r="N32" s="36"/>
      <c r="O32" s="38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</row>
    <row r="33" spans="1:256" ht="25.5" customHeight="1" x14ac:dyDescent="0.25">
      <c r="A33" s="8">
        <f t="shared" si="1"/>
        <v>27</v>
      </c>
      <c r="B33" s="20" t="s">
        <v>54</v>
      </c>
      <c r="C33" s="26"/>
      <c r="D33" s="21"/>
      <c r="E33" s="29"/>
      <c r="F33" s="29"/>
      <c r="G33" s="22"/>
      <c r="H33" s="22"/>
      <c r="I33" s="22"/>
      <c r="J33" s="34"/>
      <c r="K33" s="22">
        <f t="shared" si="0"/>
        <v>0</v>
      </c>
      <c r="L33" s="36"/>
      <c r="M33" s="36"/>
      <c r="N33" s="36"/>
      <c r="O33" s="38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</row>
    <row r="34" spans="1:256" ht="25.5" customHeight="1" x14ac:dyDescent="0.25">
      <c r="A34" s="8">
        <f t="shared" si="1"/>
        <v>28</v>
      </c>
      <c r="B34" s="20" t="s">
        <v>55</v>
      </c>
      <c r="C34" s="26"/>
      <c r="D34" s="21"/>
      <c r="E34" s="29"/>
      <c r="F34" s="29"/>
      <c r="G34" s="22"/>
      <c r="H34" s="22"/>
      <c r="I34" s="22"/>
      <c r="J34" s="34"/>
      <c r="K34" s="22">
        <f t="shared" si="0"/>
        <v>0</v>
      </c>
      <c r="L34" s="36"/>
      <c r="M34" s="36"/>
      <c r="N34" s="36"/>
      <c r="O34" s="38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spans="1:256" ht="25.5" customHeight="1" x14ac:dyDescent="0.25">
      <c r="A35" s="8">
        <f t="shared" si="1"/>
        <v>29</v>
      </c>
      <c r="B35" s="20" t="s">
        <v>56</v>
      </c>
      <c r="C35" s="26"/>
      <c r="D35" s="44" t="s">
        <v>158</v>
      </c>
      <c r="E35" s="29">
        <v>45717</v>
      </c>
      <c r="F35" s="29">
        <v>46022</v>
      </c>
      <c r="G35" s="22">
        <v>6.06</v>
      </c>
      <c r="H35" s="22">
        <v>606</v>
      </c>
      <c r="I35" s="22">
        <v>4635.34</v>
      </c>
      <c r="J35" s="34"/>
      <c r="K35" s="22">
        <f t="shared" si="0"/>
        <v>0</v>
      </c>
      <c r="L35" s="36"/>
      <c r="M35" s="36"/>
      <c r="N35" s="36"/>
      <c r="O35" s="38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spans="1:256" ht="25.5" customHeight="1" x14ac:dyDescent="0.25">
      <c r="A36" s="8">
        <f t="shared" si="1"/>
        <v>30</v>
      </c>
      <c r="B36" s="20" t="s">
        <v>57</v>
      </c>
      <c r="C36" s="26"/>
      <c r="D36" s="21"/>
      <c r="E36" s="29"/>
      <c r="F36" s="29"/>
      <c r="G36" s="22"/>
      <c r="H36" s="22"/>
      <c r="I36" s="22"/>
      <c r="J36" s="34"/>
      <c r="K36" s="22">
        <f t="shared" si="0"/>
        <v>0</v>
      </c>
      <c r="L36" s="36"/>
      <c r="M36" s="36"/>
      <c r="N36" s="36"/>
      <c r="O36" s="3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</row>
    <row r="37" spans="1:256" ht="25.5" customHeight="1" x14ac:dyDescent="0.25">
      <c r="A37" s="8">
        <f t="shared" si="1"/>
        <v>31</v>
      </c>
      <c r="B37" s="20" t="s">
        <v>58</v>
      </c>
      <c r="C37" s="26"/>
      <c r="D37" s="21"/>
      <c r="E37" s="29"/>
      <c r="F37" s="29"/>
      <c r="G37" s="22"/>
      <c r="H37" s="22"/>
      <c r="I37" s="22"/>
      <c r="J37" s="34"/>
      <c r="K37" s="22">
        <f t="shared" si="0"/>
        <v>0</v>
      </c>
      <c r="L37" s="36"/>
      <c r="M37" s="36"/>
      <c r="N37" s="36"/>
      <c r="O37" s="38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</row>
    <row r="38" spans="1:256" ht="25.5" customHeight="1" x14ac:dyDescent="0.25">
      <c r="A38" s="8">
        <f t="shared" si="1"/>
        <v>32</v>
      </c>
      <c r="B38" s="20" t="s">
        <v>59</v>
      </c>
      <c r="C38" s="26"/>
      <c r="D38" s="21"/>
      <c r="E38" s="29"/>
      <c r="F38" s="29"/>
      <c r="G38" s="22"/>
      <c r="H38" s="22"/>
      <c r="I38" s="22"/>
      <c r="J38" s="34"/>
      <c r="K38" s="22">
        <f t="shared" si="0"/>
        <v>0</v>
      </c>
      <c r="L38" s="36"/>
      <c r="M38" s="36"/>
      <c r="N38" s="36"/>
      <c r="O38" s="38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</row>
    <row r="39" spans="1:256" ht="25.5" customHeight="1" x14ac:dyDescent="0.25">
      <c r="A39" s="8">
        <f t="shared" si="1"/>
        <v>33</v>
      </c>
      <c r="B39" s="20" t="s">
        <v>60</v>
      </c>
      <c r="C39" s="26"/>
      <c r="D39" s="21"/>
      <c r="E39" s="29"/>
      <c r="F39" s="29"/>
      <c r="G39" s="22"/>
      <c r="H39" s="22"/>
      <c r="I39" s="22"/>
      <c r="J39" s="34"/>
      <c r="K39" s="22">
        <f t="shared" si="0"/>
        <v>0</v>
      </c>
      <c r="L39" s="36"/>
      <c r="M39" s="36"/>
      <c r="N39" s="36"/>
      <c r="O39" s="3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</row>
    <row r="40" spans="1:256" ht="25.5" customHeight="1" x14ac:dyDescent="0.25">
      <c r="A40" s="8">
        <f t="shared" si="1"/>
        <v>34</v>
      </c>
      <c r="B40" s="37" t="s">
        <v>61</v>
      </c>
      <c r="C40" s="26"/>
      <c r="D40" s="21"/>
      <c r="E40" s="29"/>
      <c r="F40" s="29"/>
      <c r="G40" s="22"/>
      <c r="H40" s="22"/>
      <c r="I40" s="22"/>
      <c r="J40" s="34"/>
      <c r="K40" s="22">
        <f t="shared" si="0"/>
        <v>0</v>
      </c>
      <c r="L40" s="36"/>
      <c r="M40" s="36"/>
      <c r="N40" s="36"/>
      <c r="O40" s="3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</row>
    <row r="41" spans="1:256" ht="42" customHeight="1" x14ac:dyDescent="0.25">
      <c r="A41" s="8">
        <f t="shared" si="1"/>
        <v>35</v>
      </c>
      <c r="B41" s="20" t="s">
        <v>62</v>
      </c>
      <c r="C41" s="26"/>
      <c r="D41" s="21"/>
      <c r="E41" s="29"/>
      <c r="F41" s="29"/>
      <c r="G41" s="22"/>
      <c r="H41" s="22"/>
      <c r="I41" s="22"/>
      <c r="J41" s="34"/>
      <c r="K41" s="22">
        <f t="shared" si="0"/>
        <v>0</v>
      </c>
      <c r="L41" s="36"/>
      <c r="M41" s="36"/>
      <c r="N41" s="36"/>
      <c r="O41" s="3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</row>
    <row r="42" spans="1:256" ht="25.5" customHeight="1" x14ac:dyDescent="0.25">
      <c r="A42" s="8">
        <f t="shared" si="1"/>
        <v>36</v>
      </c>
      <c r="B42" s="37" t="s">
        <v>149</v>
      </c>
      <c r="C42" s="26"/>
      <c r="D42" s="21"/>
      <c r="E42" s="29"/>
      <c r="F42" s="29"/>
      <c r="G42" s="22"/>
      <c r="H42" s="22"/>
      <c r="I42" s="22"/>
      <c r="J42" s="34"/>
      <c r="K42" s="22">
        <f t="shared" si="0"/>
        <v>0</v>
      </c>
      <c r="L42" s="36"/>
      <c r="M42" s="36"/>
      <c r="N42" s="36"/>
      <c r="O42" s="38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</row>
    <row r="43" spans="1:256" ht="25.5" customHeight="1" x14ac:dyDescent="0.25">
      <c r="A43" s="8">
        <f t="shared" si="1"/>
        <v>37</v>
      </c>
      <c r="B43" s="20" t="s">
        <v>63</v>
      </c>
      <c r="C43" s="26"/>
      <c r="D43" s="44" t="s">
        <v>159</v>
      </c>
      <c r="E43" s="29">
        <v>45717</v>
      </c>
      <c r="F43" s="29">
        <v>46022</v>
      </c>
      <c r="G43" s="22">
        <v>0.1</v>
      </c>
      <c r="H43" s="22">
        <v>2.5</v>
      </c>
      <c r="I43" s="22">
        <v>1878.36</v>
      </c>
      <c r="J43" s="34"/>
      <c r="K43" s="22">
        <f t="shared" si="0"/>
        <v>0</v>
      </c>
      <c r="L43" s="36"/>
      <c r="M43" s="36"/>
      <c r="N43" s="36"/>
      <c r="O43" s="3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</row>
    <row r="44" spans="1:256" ht="25.5" customHeight="1" x14ac:dyDescent="0.25">
      <c r="A44" s="8">
        <f t="shared" si="1"/>
        <v>38</v>
      </c>
      <c r="B44" s="20" t="s">
        <v>64</v>
      </c>
      <c r="C44" s="26"/>
      <c r="D44" s="21"/>
      <c r="E44" s="29"/>
      <c r="F44" s="29"/>
      <c r="G44" s="22"/>
      <c r="H44" s="22"/>
      <c r="I44" s="22"/>
      <c r="J44" s="34"/>
      <c r="K44" s="22">
        <f t="shared" si="0"/>
        <v>0</v>
      </c>
      <c r="L44" s="36"/>
      <c r="M44" s="36"/>
      <c r="N44" s="36"/>
      <c r="O44" s="3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</row>
    <row r="45" spans="1:256" ht="25.5" customHeight="1" x14ac:dyDescent="0.25">
      <c r="A45" s="8">
        <f t="shared" si="1"/>
        <v>39</v>
      </c>
      <c r="B45" s="20" t="s">
        <v>65</v>
      </c>
      <c r="C45" s="26"/>
      <c r="D45" s="21"/>
      <c r="E45" s="29"/>
      <c r="F45" s="29"/>
      <c r="G45" s="22"/>
      <c r="H45" s="22"/>
      <c r="I45" s="22"/>
      <c r="J45" s="34"/>
      <c r="K45" s="22">
        <f t="shared" si="0"/>
        <v>0</v>
      </c>
      <c r="L45" s="36"/>
      <c r="M45" s="36"/>
      <c r="N45" s="36"/>
      <c r="O45" s="38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</row>
    <row r="46" spans="1:256" ht="25.5" customHeight="1" x14ac:dyDescent="0.25">
      <c r="A46" s="8">
        <f t="shared" si="1"/>
        <v>40</v>
      </c>
      <c r="B46" s="20" t="s">
        <v>66</v>
      </c>
      <c r="C46" s="26"/>
      <c r="D46" s="44" t="s">
        <v>160</v>
      </c>
      <c r="E46" s="29">
        <v>45689</v>
      </c>
      <c r="F46" s="29">
        <v>46022</v>
      </c>
      <c r="G46" s="22">
        <v>0</v>
      </c>
      <c r="H46" s="22">
        <v>20</v>
      </c>
      <c r="I46" s="22">
        <v>201</v>
      </c>
      <c r="J46" s="34"/>
      <c r="K46" s="22">
        <f t="shared" si="0"/>
        <v>0</v>
      </c>
      <c r="L46" s="36"/>
      <c r="M46" s="36"/>
      <c r="N46" s="36"/>
      <c r="O46" s="38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</row>
    <row r="47" spans="1:256" ht="25.5" customHeight="1" x14ac:dyDescent="0.25">
      <c r="A47" s="8">
        <f t="shared" si="1"/>
        <v>41</v>
      </c>
      <c r="B47" s="20" t="s">
        <v>67</v>
      </c>
      <c r="C47" s="26"/>
      <c r="D47" s="21"/>
      <c r="E47" s="29"/>
      <c r="F47" s="29"/>
      <c r="G47" s="22"/>
      <c r="H47" s="22"/>
      <c r="I47" s="22"/>
      <c r="J47" s="34"/>
      <c r="K47" s="22">
        <f t="shared" si="0"/>
        <v>0</v>
      </c>
      <c r="L47" s="36"/>
      <c r="M47" s="36"/>
      <c r="N47" s="36"/>
      <c r="O47" s="3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</row>
    <row r="48" spans="1:256" ht="25.5" customHeight="1" x14ac:dyDescent="0.25">
      <c r="A48" s="8">
        <f t="shared" si="1"/>
        <v>42</v>
      </c>
      <c r="B48" s="20" t="s">
        <v>68</v>
      </c>
      <c r="C48" s="26"/>
      <c r="D48" s="21"/>
      <c r="E48" s="29"/>
      <c r="F48" s="29"/>
      <c r="G48" s="22"/>
      <c r="H48" s="22"/>
      <c r="I48" s="22"/>
      <c r="J48" s="34"/>
      <c r="K48" s="22">
        <f t="shared" si="0"/>
        <v>0</v>
      </c>
      <c r="L48" s="36"/>
      <c r="M48" s="36"/>
      <c r="N48" s="36"/>
      <c r="O48" s="38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</row>
    <row r="49" spans="1:256" ht="25.5" customHeight="1" x14ac:dyDescent="0.25">
      <c r="A49" s="8">
        <f t="shared" si="1"/>
        <v>43</v>
      </c>
      <c r="B49" s="20" t="s">
        <v>69</v>
      </c>
      <c r="C49" s="26"/>
      <c r="D49" s="21"/>
      <c r="E49" s="29"/>
      <c r="F49" s="29"/>
      <c r="G49" s="22"/>
      <c r="H49" s="22"/>
      <c r="I49" s="22"/>
      <c r="J49" s="34"/>
      <c r="K49" s="22">
        <f t="shared" si="0"/>
        <v>0</v>
      </c>
      <c r="L49" s="36"/>
      <c r="M49" s="36"/>
      <c r="N49" s="36"/>
      <c r="O49" s="38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</row>
    <row r="50" spans="1:256" ht="25.5" customHeight="1" x14ac:dyDescent="0.25">
      <c r="A50" s="8">
        <f t="shared" si="1"/>
        <v>44</v>
      </c>
      <c r="B50" s="20" t="s">
        <v>70</v>
      </c>
      <c r="C50" s="26"/>
      <c r="D50" s="21"/>
      <c r="E50" s="29"/>
      <c r="F50" s="29"/>
      <c r="G50" s="22"/>
      <c r="H50" s="22"/>
      <c r="I50" s="22"/>
      <c r="J50" s="34"/>
      <c r="K50" s="22">
        <f t="shared" si="0"/>
        <v>0</v>
      </c>
      <c r="L50" s="36"/>
      <c r="M50" s="36"/>
      <c r="N50" s="36"/>
      <c r="O50" s="38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</row>
    <row r="51" spans="1:256" ht="25.5" customHeight="1" x14ac:dyDescent="0.25">
      <c r="A51" s="8">
        <f t="shared" si="1"/>
        <v>45</v>
      </c>
      <c r="B51" s="20" t="s">
        <v>71</v>
      </c>
      <c r="C51" s="26"/>
      <c r="D51" s="21"/>
      <c r="E51" s="29"/>
      <c r="F51" s="29"/>
      <c r="G51" s="22"/>
      <c r="H51" s="22"/>
      <c r="I51" s="22"/>
      <c r="J51" s="34"/>
      <c r="K51" s="22">
        <f t="shared" si="0"/>
        <v>0</v>
      </c>
      <c r="L51" s="36"/>
      <c r="M51" s="36"/>
      <c r="N51" s="36"/>
      <c r="O51" s="38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</row>
    <row r="52" spans="1:256" ht="25.5" customHeight="1" x14ac:dyDescent="0.25">
      <c r="A52" s="8">
        <f t="shared" si="1"/>
        <v>46</v>
      </c>
      <c r="B52" s="20" t="s">
        <v>72</v>
      </c>
      <c r="C52" s="26"/>
      <c r="D52" s="21"/>
      <c r="E52" s="29"/>
      <c r="F52" s="29"/>
      <c r="G52" s="22"/>
      <c r="H52" s="22"/>
      <c r="I52" s="22"/>
      <c r="J52" s="34"/>
      <c r="K52" s="22">
        <f t="shared" si="0"/>
        <v>0</v>
      </c>
      <c r="L52" s="36"/>
      <c r="M52" s="36"/>
      <c r="N52" s="36"/>
      <c r="O52" s="38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spans="1:256" ht="25.5" customHeight="1" x14ac:dyDescent="0.25">
      <c r="A53" s="8">
        <f t="shared" si="1"/>
        <v>47</v>
      </c>
      <c r="B53" s="20" t="s">
        <v>73</v>
      </c>
      <c r="C53" s="26"/>
      <c r="D53" s="21"/>
      <c r="E53" s="29"/>
      <c r="F53" s="29"/>
      <c r="G53" s="22"/>
      <c r="H53" s="22"/>
      <c r="I53" s="22"/>
      <c r="J53" s="34"/>
      <c r="K53" s="22">
        <f t="shared" si="0"/>
        <v>0</v>
      </c>
      <c r="L53" s="36"/>
      <c r="M53" s="36"/>
      <c r="N53" s="36"/>
      <c r="O53" s="38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spans="1:256" ht="25.5" customHeight="1" x14ac:dyDescent="0.25">
      <c r="A54" s="8">
        <f t="shared" si="1"/>
        <v>48</v>
      </c>
      <c r="B54" s="20" t="s">
        <v>74</v>
      </c>
      <c r="C54" s="26"/>
      <c r="D54" s="21"/>
      <c r="E54" s="29"/>
      <c r="F54" s="29"/>
      <c r="G54" s="22"/>
      <c r="H54" s="22"/>
      <c r="I54" s="22"/>
      <c r="J54" s="34"/>
      <c r="K54" s="22">
        <f t="shared" si="0"/>
        <v>0</v>
      </c>
      <c r="L54" s="36"/>
      <c r="M54" s="36"/>
      <c r="N54" s="36"/>
      <c r="O54" s="38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spans="1:256" ht="25.5" customHeight="1" x14ac:dyDescent="0.25">
      <c r="A55" s="8">
        <f t="shared" si="1"/>
        <v>49</v>
      </c>
      <c r="B55" s="20" t="s">
        <v>75</v>
      </c>
      <c r="C55" s="26"/>
      <c r="D55" s="21"/>
      <c r="E55" s="29"/>
      <c r="F55" s="29"/>
      <c r="G55" s="22"/>
      <c r="H55" s="22"/>
      <c r="I55" s="22"/>
      <c r="J55" s="34"/>
      <c r="K55" s="22">
        <f t="shared" si="0"/>
        <v>0</v>
      </c>
      <c r="L55" s="36"/>
      <c r="M55" s="36"/>
      <c r="N55" s="36"/>
      <c r="O55" s="38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25.5" customHeight="1" x14ac:dyDescent="0.25">
      <c r="A56" s="8">
        <f t="shared" si="1"/>
        <v>50</v>
      </c>
      <c r="B56" s="20" t="s">
        <v>76</v>
      </c>
      <c r="C56" s="26"/>
      <c r="D56" s="21"/>
      <c r="E56" s="29"/>
      <c r="F56" s="29"/>
      <c r="G56" s="22"/>
      <c r="H56" s="22"/>
      <c r="I56" s="22"/>
      <c r="J56" s="34"/>
      <c r="K56" s="22">
        <f t="shared" ref="K56:K103" si="2">H56*J56</f>
        <v>0</v>
      </c>
      <c r="L56" s="36"/>
      <c r="M56" s="36"/>
      <c r="N56" s="36"/>
      <c r="O56" s="38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  <row r="57" spans="1:256" ht="25.5" customHeight="1" x14ac:dyDescent="0.25">
      <c r="A57" s="8">
        <f t="shared" si="1"/>
        <v>51</v>
      </c>
      <c r="B57" s="20" t="s">
        <v>77</v>
      </c>
      <c r="C57" s="26"/>
      <c r="D57" s="21"/>
      <c r="E57" s="29"/>
      <c r="F57" s="29"/>
      <c r="G57" s="22"/>
      <c r="H57" s="22"/>
      <c r="I57" s="22"/>
      <c r="J57" s="34"/>
      <c r="K57" s="22">
        <f t="shared" si="2"/>
        <v>0</v>
      </c>
      <c r="L57" s="36"/>
      <c r="M57" s="36"/>
      <c r="N57" s="36"/>
      <c r="O57" s="38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</row>
    <row r="58" spans="1:256" ht="25.5" customHeight="1" x14ac:dyDescent="0.25">
      <c r="A58" s="8">
        <f t="shared" si="1"/>
        <v>52</v>
      </c>
      <c r="B58" s="20" t="s">
        <v>78</v>
      </c>
      <c r="C58" s="26"/>
      <c r="D58" s="21"/>
      <c r="E58" s="29"/>
      <c r="F58" s="29"/>
      <c r="G58" s="22"/>
      <c r="H58" s="22"/>
      <c r="I58" s="22"/>
      <c r="J58" s="34"/>
      <c r="K58" s="22">
        <f t="shared" si="2"/>
        <v>0</v>
      </c>
      <c r="L58" s="36"/>
      <c r="M58" s="36"/>
      <c r="N58" s="36"/>
      <c r="O58" s="38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</row>
    <row r="59" spans="1:256" ht="25.5" customHeight="1" x14ac:dyDescent="0.25">
      <c r="A59" s="8">
        <f t="shared" si="1"/>
        <v>53</v>
      </c>
      <c r="B59" s="20" t="s">
        <v>79</v>
      </c>
      <c r="C59" s="26"/>
      <c r="D59" s="21"/>
      <c r="E59" s="29"/>
      <c r="F59" s="29"/>
      <c r="G59" s="22"/>
      <c r="H59" s="22"/>
      <c r="I59" s="22"/>
      <c r="J59" s="34"/>
      <c r="K59" s="22">
        <f t="shared" si="2"/>
        <v>0</v>
      </c>
      <c r="L59" s="36"/>
      <c r="M59" s="36"/>
      <c r="N59" s="36"/>
      <c r="O59" s="38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</row>
    <row r="60" spans="1:256" ht="25.5" customHeight="1" x14ac:dyDescent="0.25">
      <c r="A60" s="8">
        <f t="shared" si="1"/>
        <v>54</v>
      </c>
      <c r="B60" s="20" t="s">
        <v>80</v>
      </c>
      <c r="C60" s="26"/>
      <c r="D60" s="21"/>
      <c r="E60" s="29"/>
      <c r="F60" s="29"/>
      <c r="G60" s="22"/>
      <c r="H60" s="22"/>
      <c r="I60" s="22"/>
      <c r="J60" s="34"/>
      <c r="K60" s="22">
        <f t="shared" si="2"/>
        <v>0</v>
      </c>
      <c r="L60" s="36"/>
      <c r="M60" s="36"/>
      <c r="N60" s="36"/>
      <c r="O60" s="38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</row>
    <row r="61" spans="1:256" ht="25.5" customHeight="1" x14ac:dyDescent="0.25">
      <c r="A61" s="8">
        <f t="shared" si="1"/>
        <v>55</v>
      </c>
      <c r="B61" s="20" t="s">
        <v>81</v>
      </c>
      <c r="C61" s="26"/>
      <c r="D61" s="21"/>
      <c r="E61" s="29"/>
      <c r="F61" s="29"/>
      <c r="G61" s="22"/>
      <c r="H61" s="22"/>
      <c r="I61" s="22"/>
      <c r="J61" s="34"/>
      <c r="K61" s="22">
        <f t="shared" si="2"/>
        <v>0</v>
      </c>
      <c r="L61" s="36"/>
      <c r="M61" s="36"/>
      <c r="N61" s="36"/>
      <c r="O61" s="38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</row>
    <row r="62" spans="1:256" ht="25.5" customHeight="1" x14ac:dyDescent="0.25">
      <c r="A62" s="8">
        <f t="shared" si="1"/>
        <v>56</v>
      </c>
      <c r="B62" s="20" t="s">
        <v>82</v>
      </c>
      <c r="C62" s="26"/>
      <c r="D62" s="21"/>
      <c r="E62" s="29"/>
      <c r="F62" s="29"/>
      <c r="G62" s="22"/>
      <c r="H62" s="22"/>
      <c r="I62" s="22"/>
      <c r="J62" s="34"/>
      <c r="K62" s="22">
        <f t="shared" si="2"/>
        <v>0</v>
      </c>
      <c r="L62" s="36"/>
      <c r="M62" s="36"/>
      <c r="N62" s="36"/>
      <c r="O62" s="38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</row>
    <row r="63" spans="1:256" ht="25.5" customHeight="1" x14ac:dyDescent="0.25">
      <c r="A63" s="8">
        <f t="shared" si="1"/>
        <v>57</v>
      </c>
      <c r="B63" s="20" t="s">
        <v>83</v>
      </c>
      <c r="C63" s="26"/>
      <c r="D63" s="21"/>
      <c r="E63" s="29"/>
      <c r="F63" s="29"/>
      <c r="G63" s="22"/>
      <c r="H63" s="22"/>
      <c r="I63" s="22"/>
      <c r="J63" s="34"/>
      <c r="K63" s="22">
        <f t="shared" si="2"/>
        <v>0</v>
      </c>
      <c r="L63" s="36"/>
      <c r="M63" s="36"/>
      <c r="N63" s="36"/>
      <c r="O63" s="38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</row>
    <row r="64" spans="1:256" ht="25.5" customHeight="1" x14ac:dyDescent="0.25">
      <c r="A64" s="8">
        <f t="shared" si="1"/>
        <v>58</v>
      </c>
      <c r="B64" s="20" t="s">
        <v>84</v>
      </c>
      <c r="C64" s="26"/>
      <c r="D64" s="21"/>
      <c r="E64" s="29"/>
      <c r="F64" s="29"/>
      <c r="G64" s="22"/>
      <c r="H64" s="22"/>
      <c r="I64" s="22"/>
      <c r="J64" s="34"/>
      <c r="K64" s="22">
        <f t="shared" si="2"/>
        <v>0</v>
      </c>
      <c r="L64" s="36"/>
      <c r="M64" s="36"/>
      <c r="N64" s="36"/>
      <c r="O64" s="38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</row>
    <row r="65" spans="1:256" ht="25.5" customHeight="1" x14ac:dyDescent="0.25">
      <c r="A65" s="8">
        <f t="shared" si="1"/>
        <v>59</v>
      </c>
      <c r="B65" s="20" t="s">
        <v>85</v>
      </c>
      <c r="C65" s="26"/>
      <c r="D65" s="21"/>
      <c r="E65" s="29"/>
      <c r="F65" s="29"/>
      <c r="G65" s="22"/>
      <c r="H65" s="22"/>
      <c r="I65" s="22"/>
      <c r="J65" s="34"/>
      <c r="K65" s="22">
        <f t="shared" si="2"/>
        <v>0</v>
      </c>
      <c r="L65" s="36"/>
      <c r="M65" s="36"/>
      <c r="N65" s="36"/>
      <c r="O65" s="38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</row>
    <row r="66" spans="1:256" ht="25.5" customHeight="1" x14ac:dyDescent="0.25">
      <c r="A66" s="8">
        <f t="shared" si="1"/>
        <v>60</v>
      </c>
      <c r="B66" s="20" t="s">
        <v>86</v>
      </c>
      <c r="C66" s="26"/>
      <c r="D66" s="21"/>
      <c r="E66" s="29"/>
      <c r="F66" s="29"/>
      <c r="G66" s="22"/>
      <c r="H66" s="22"/>
      <c r="I66" s="22"/>
      <c r="J66" s="34"/>
      <c r="K66" s="22">
        <f t="shared" si="2"/>
        <v>0</v>
      </c>
      <c r="L66" s="36"/>
      <c r="M66" s="36"/>
      <c r="N66" s="36"/>
      <c r="O66" s="38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</row>
    <row r="67" spans="1:256" ht="25.5" customHeight="1" x14ac:dyDescent="0.25">
      <c r="A67" s="8">
        <f t="shared" si="1"/>
        <v>61</v>
      </c>
      <c r="B67" s="20" t="s">
        <v>87</v>
      </c>
      <c r="C67" s="26"/>
      <c r="D67" s="21"/>
      <c r="E67" s="29"/>
      <c r="F67" s="29"/>
      <c r="G67" s="22"/>
      <c r="H67" s="22"/>
      <c r="I67" s="22"/>
      <c r="J67" s="34"/>
      <c r="K67" s="22">
        <f t="shared" si="2"/>
        <v>0</v>
      </c>
      <c r="L67" s="36"/>
      <c r="M67" s="36"/>
      <c r="N67" s="36"/>
      <c r="O67" s="38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</row>
    <row r="68" spans="1:256" ht="25.5" customHeight="1" x14ac:dyDescent="0.25">
      <c r="A68" s="8">
        <f t="shared" si="1"/>
        <v>62</v>
      </c>
      <c r="B68" s="20" t="s">
        <v>88</v>
      </c>
      <c r="C68" s="26"/>
      <c r="D68" s="21"/>
      <c r="E68" s="29"/>
      <c r="F68" s="29"/>
      <c r="G68" s="22"/>
      <c r="H68" s="22"/>
      <c r="I68" s="22"/>
      <c r="J68" s="34"/>
      <c r="K68" s="22">
        <f t="shared" si="2"/>
        <v>0</v>
      </c>
      <c r="L68" s="36"/>
      <c r="M68" s="36"/>
      <c r="N68" s="36"/>
      <c r="O68" s="38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</row>
    <row r="69" spans="1:256" ht="25.5" customHeight="1" x14ac:dyDescent="0.25">
      <c r="A69" s="8">
        <f t="shared" si="1"/>
        <v>63</v>
      </c>
      <c r="B69" s="20" t="s">
        <v>89</v>
      </c>
      <c r="C69" s="26"/>
      <c r="D69" s="21"/>
      <c r="E69" s="29"/>
      <c r="F69" s="29"/>
      <c r="G69" s="22"/>
      <c r="H69" s="22"/>
      <c r="I69" s="22"/>
      <c r="J69" s="34"/>
      <c r="K69" s="22">
        <f t="shared" si="2"/>
        <v>0</v>
      </c>
      <c r="L69" s="36"/>
      <c r="M69" s="36"/>
      <c r="N69" s="36"/>
      <c r="O69" s="38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</row>
    <row r="70" spans="1:256" ht="25.5" customHeight="1" x14ac:dyDescent="0.25">
      <c r="A70" s="8">
        <f t="shared" si="1"/>
        <v>64</v>
      </c>
      <c r="B70" s="20" t="s">
        <v>90</v>
      </c>
      <c r="C70" s="26"/>
      <c r="D70" s="21"/>
      <c r="E70" s="29"/>
      <c r="F70" s="29"/>
      <c r="G70" s="22"/>
      <c r="H70" s="22"/>
      <c r="I70" s="22"/>
      <c r="J70" s="34"/>
      <c r="K70" s="22">
        <f t="shared" si="2"/>
        <v>0</v>
      </c>
      <c r="L70" s="36"/>
      <c r="M70" s="36"/>
      <c r="N70" s="36"/>
      <c r="O70" s="38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</row>
    <row r="71" spans="1:256" ht="25.5" customHeight="1" x14ac:dyDescent="0.25">
      <c r="A71" s="8">
        <f t="shared" si="1"/>
        <v>65</v>
      </c>
      <c r="B71" s="20" t="s">
        <v>91</v>
      </c>
      <c r="C71" s="26"/>
      <c r="D71" s="21"/>
      <c r="E71" s="29"/>
      <c r="F71" s="29"/>
      <c r="G71" s="22"/>
      <c r="H71" s="22"/>
      <c r="I71" s="22"/>
      <c r="J71" s="34"/>
      <c r="K71" s="22">
        <f t="shared" si="2"/>
        <v>0</v>
      </c>
      <c r="L71" s="36"/>
      <c r="M71" s="36"/>
      <c r="N71" s="36"/>
      <c r="O71" s="38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</row>
    <row r="72" spans="1:256" ht="25.5" customHeight="1" x14ac:dyDescent="0.25">
      <c r="A72" s="8">
        <f t="shared" ref="A72:A133" si="3">A71+1</f>
        <v>66</v>
      </c>
      <c r="B72" s="20" t="s">
        <v>92</v>
      </c>
      <c r="C72" s="26"/>
      <c r="D72" s="21"/>
      <c r="E72" s="29"/>
      <c r="F72" s="29"/>
      <c r="G72" s="22"/>
      <c r="H72" s="22"/>
      <c r="I72" s="22"/>
      <c r="J72" s="34"/>
      <c r="K72" s="22">
        <f t="shared" si="2"/>
        <v>0</v>
      </c>
      <c r="L72" s="36"/>
      <c r="M72" s="36"/>
      <c r="N72" s="36"/>
      <c r="O72" s="38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</row>
    <row r="73" spans="1:256" ht="25.5" customHeight="1" x14ac:dyDescent="0.25">
      <c r="A73" s="8">
        <f t="shared" si="3"/>
        <v>67</v>
      </c>
      <c r="B73" s="20" t="s">
        <v>93</v>
      </c>
      <c r="C73" s="26"/>
      <c r="D73" s="21"/>
      <c r="E73" s="29"/>
      <c r="F73" s="29"/>
      <c r="G73" s="22"/>
      <c r="H73" s="22"/>
      <c r="I73" s="22"/>
      <c r="J73" s="34"/>
      <c r="K73" s="22">
        <f t="shared" si="2"/>
        <v>0</v>
      </c>
      <c r="L73" s="36"/>
      <c r="M73" s="36"/>
      <c r="N73" s="36"/>
      <c r="O73" s="38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</row>
    <row r="74" spans="1:256" ht="25.5" customHeight="1" x14ac:dyDescent="0.25">
      <c r="A74" s="8">
        <f t="shared" si="3"/>
        <v>68</v>
      </c>
      <c r="B74" s="20" t="s">
        <v>94</v>
      </c>
      <c r="C74" s="26"/>
      <c r="D74" s="21"/>
      <c r="E74" s="29"/>
      <c r="F74" s="29"/>
      <c r="G74" s="22"/>
      <c r="H74" s="22"/>
      <c r="I74" s="22"/>
      <c r="J74" s="34"/>
      <c r="K74" s="22">
        <f t="shared" si="2"/>
        <v>0</v>
      </c>
      <c r="L74" s="36"/>
      <c r="M74" s="36"/>
      <c r="N74" s="36"/>
      <c r="O74" s="38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</row>
    <row r="75" spans="1:256" ht="25.5" customHeight="1" x14ac:dyDescent="0.25">
      <c r="A75" s="8">
        <f t="shared" si="3"/>
        <v>69</v>
      </c>
      <c r="B75" s="20" t="s">
        <v>95</v>
      </c>
      <c r="C75" s="26"/>
      <c r="D75" s="21"/>
      <c r="E75" s="29"/>
      <c r="F75" s="29"/>
      <c r="G75" s="22"/>
      <c r="H75" s="22"/>
      <c r="I75" s="22"/>
      <c r="J75" s="34"/>
      <c r="K75" s="22">
        <f t="shared" si="2"/>
        <v>0</v>
      </c>
      <c r="L75" s="36"/>
      <c r="M75" s="36"/>
      <c r="N75" s="36"/>
      <c r="O75" s="38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</row>
    <row r="76" spans="1:256" ht="25.5" customHeight="1" x14ac:dyDescent="0.25">
      <c r="A76" s="8">
        <f t="shared" si="3"/>
        <v>70</v>
      </c>
      <c r="B76" s="20" t="s">
        <v>96</v>
      </c>
      <c r="C76" s="26"/>
      <c r="D76" s="21"/>
      <c r="E76" s="29"/>
      <c r="F76" s="29"/>
      <c r="G76" s="22"/>
      <c r="H76" s="22"/>
      <c r="I76" s="22"/>
      <c r="J76" s="34"/>
      <c r="K76" s="22">
        <f t="shared" si="2"/>
        <v>0</v>
      </c>
      <c r="L76" s="36"/>
      <c r="M76" s="36"/>
      <c r="N76" s="36"/>
      <c r="O76" s="38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</row>
    <row r="77" spans="1:256" ht="25.5" customHeight="1" x14ac:dyDescent="0.25">
      <c r="A77" s="8">
        <f t="shared" si="3"/>
        <v>71</v>
      </c>
      <c r="B77" s="20" t="s">
        <v>97</v>
      </c>
      <c r="C77" s="26"/>
      <c r="D77" s="21"/>
      <c r="E77" s="29"/>
      <c r="F77" s="29"/>
      <c r="G77" s="22"/>
      <c r="H77" s="22"/>
      <c r="I77" s="22"/>
      <c r="J77" s="34"/>
      <c r="K77" s="22">
        <f t="shared" si="2"/>
        <v>0</v>
      </c>
      <c r="L77" s="36"/>
      <c r="M77" s="36"/>
      <c r="N77" s="36"/>
      <c r="O77" s="38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</row>
    <row r="78" spans="1:256" ht="25.5" customHeight="1" x14ac:dyDescent="0.25">
      <c r="A78" s="8">
        <f t="shared" si="3"/>
        <v>72</v>
      </c>
      <c r="B78" s="20" t="s">
        <v>98</v>
      </c>
      <c r="C78" s="26"/>
      <c r="D78" s="21"/>
      <c r="E78" s="29"/>
      <c r="F78" s="29"/>
      <c r="G78" s="22"/>
      <c r="H78" s="22"/>
      <c r="I78" s="22"/>
      <c r="J78" s="34"/>
      <c r="K78" s="22">
        <f t="shared" si="2"/>
        <v>0</v>
      </c>
      <c r="L78" s="36"/>
      <c r="M78" s="36"/>
      <c r="N78" s="36"/>
      <c r="O78" s="38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</row>
    <row r="79" spans="1:256" ht="25.5" customHeight="1" x14ac:dyDescent="0.25">
      <c r="A79" s="8">
        <f t="shared" si="3"/>
        <v>73</v>
      </c>
      <c r="B79" s="20" t="s">
        <v>99</v>
      </c>
      <c r="C79" s="26"/>
      <c r="D79" s="21"/>
      <c r="E79" s="29"/>
      <c r="F79" s="29"/>
      <c r="G79" s="22"/>
      <c r="H79" s="22"/>
      <c r="I79" s="22"/>
      <c r="J79" s="34"/>
      <c r="K79" s="22">
        <f t="shared" si="2"/>
        <v>0</v>
      </c>
      <c r="L79" s="36"/>
      <c r="M79" s="36"/>
      <c r="N79" s="36"/>
      <c r="O79" s="38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</row>
    <row r="80" spans="1:256" ht="25.5" customHeight="1" x14ac:dyDescent="0.25">
      <c r="A80" s="8">
        <f t="shared" si="3"/>
        <v>74</v>
      </c>
      <c r="B80" s="20" t="s">
        <v>100</v>
      </c>
      <c r="C80" s="26"/>
      <c r="D80" s="21"/>
      <c r="E80" s="29"/>
      <c r="F80" s="29"/>
      <c r="G80" s="22"/>
      <c r="H80" s="22"/>
      <c r="I80" s="22"/>
      <c r="J80" s="34"/>
      <c r="K80" s="22">
        <f t="shared" si="2"/>
        <v>0</v>
      </c>
      <c r="L80" s="36"/>
      <c r="M80" s="36"/>
      <c r="N80" s="36"/>
      <c r="O80" s="38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</row>
    <row r="81" spans="1:256" ht="25.5" customHeight="1" x14ac:dyDescent="0.25">
      <c r="A81" s="8">
        <f t="shared" si="3"/>
        <v>75</v>
      </c>
      <c r="B81" s="20" t="s">
        <v>101</v>
      </c>
      <c r="C81" s="26"/>
      <c r="D81" s="21"/>
      <c r="E81" s="29"/>
      <c r="F81" s="29"/>
      <c r="G81" s="22"/>
      <c r="H81" s="22"/>
      <c r="I81" s="22"/>
      <c r="J81" s="34"/>
      <c r="K81" s="22">
        <f t="shared" si="2"/>
        <v>0</v>
      </c>
      <c r="L81" s="36"/>
      <c r="M81" s="36"/>
      <c r="N81" s="36"/>
      <c r="O81" s="38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</row>
    <row r="82" spans="1:256" ht="25.5" customHeight="1" x14ac:dyDescent="0.25">
      <c r="A82" s="8">
        <f t="shared" si="3"/>
        <v>76</v>
      </c>
      <c r="B82" s="20" t="s">
        <v>148</v>
      </c>
      <c r="C82" s="26"/>
      <c r="D82" s="21"/>
      <c r="E82" s="29"/>
      <c r="F82" s="29"/>
      <c r="G82" s="22"/>
      <c r="H82" s="22"/>
      <c r="I82" s="22"/>
      <c r="J82" s="34"/>
      <c r="K82" s="22">
        <f t="shared" si="2"/>
        <v>0</v>
      </c>
      <c r="L82" s="36"/>
      <c r="M82" s="36"/>
      <c r="N82" s="36"/>
      <c r="O82" s="38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  <c r="IT82" s="36"/>
      <c r="IU82" s="36"/>
      <c r="IV82" s="36"/>
    </row>
    <row r="83" spans="1:256" ht="25.5" customHeight="1" x14ac:dyDescent="0.25">
      <c r="A83" s="8">
        <f t="shared" si="3"/>
        <v>77</v>
      </c>
      <c r="B83" s="20" t="s">
        <v>102</v>
      </c>
      <c r="C83" s="26"/>
      <c r="D83" s="21"/>
      <c r="E83" s="29"/>
      <c r="F83" s="29"/>
      <c r="G83" s="22"/>
      <c r="H83" s="22"/>
      <c r="I83" s="22"/>
      <c r="J83" s="34"/>
      <c r="K83" s="22">
        <f t="shared" si="2"/>
        <v>0</v>
      </c>
      <c r="L83" s="36"/>
      <c r="M83" s="36"/>
      <c r="N83" s="36"/>
      <c r="O83" s="38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  <c r="GT83" s="36"/>
      <c r="GU83" s="36"/>
      <c r="GV83" s="36"/>
      <c r="GW83" s="36"/>
      <c r="GX83" s="36"/>
      <c r="GY83" s="36"/>
      <c r="GZ83" s="36"/>
      <c r="HA83" s="36"/>
      <c r="HB83" s="36"/>
      <c r="HC83" s="36"/>
      <c r="HD83" s="36"/>
      <c r="HE83" s="36"/>
      <c r="HF83" s="36"/>
      <c r="HG83" s="36"/>
      <c r="HH83" s="36"/>
      <c r="HI83" s="36"/>
      <c r="HJ83" s="36"/>
      <c r="HK83" s="36"/>
      <c r="HL83" s="36"/>
      <c r="HM83" s="36"/>
      <c r="HN83" s="36"/>
      <c r="HO83" s="36"/>
      <c r="HP83" s="36"/>
      <c r="HQ83" s="36"/>
      <c r="HR83" s="36"/>
      <c r="HS83" s="36"/>
      <c r="HT83" s="36"/>
      <c r="HU83" s="36"/>
      <c r="HV83" s="36"/>
      <c r="HW83" s="36"/>
      <c r="HX83" s="36"/>
      <c r="HY83" s="36"/>
      <c r="HZ83" s="36"/>
      <c r="IA83" s="36"/>
      <c r="IB83" s="36"/>
      <c r="IC83" s="36"/>
      <c r="ID83" s="36"/>
      <c r="IE83" s="36"/>
      <c r="IF83" s="36"/>
      <c r="IG83" s="36"/>
      <c r="IH83" s="36"/>
      <c r="II83" s="36"/>
      <c r="IJ83" s="36"/>
      <c r="IK83" s="36"/>
      <c r="IL83" s="36"/>
      <c r="IM83" s="36"/>
      <c r="IN83" s="36"/>
      <c r="IO83" s="36"/>
      <c r="IP83" s="36"/>
      <c r="IQ83" s="36"/>
      <c r="IR83" s="36"/>
      <c r="IS83" s="36"/>
      <c r="IT83" s="36"/>
      <c r="IU83" s="36"/>
      <c r="IV83" s="36"/>
    </row>
    <row r="84" spans="1:256" ht="39" customHeight="1" x14ac:dyDescent="0.25">
      <c r="A84" s="8">
        <f t="shared" si="3"/>
        <v>78</v>
      </c>
      <c r="B84" s="20" t="s">
        <v>103</v>
      </c>
      <c r="C84" s="26"/>
      <c r="D84" s="21"/>
      <c r="E84" s="29"/>
      <c r="F84" s="29"/>
      <c r="G84" s="22"/>
      <c r="H84" s="22"/>
      <c r="I84" s="22"/>
      <c r="J84" s="34"/>
      <c r="K84" s="22">
        <f t="shared" si="2"/>
        <v>0</v>
      </c>
      <c r="L84" s="36"/>
      <c r="M84" s="36"/>
      <c r="N84" s="36"/>
      <c r="O84" s="38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</row>
    <row r="85" spans="1:256" ht="41.25" customHeight="1" x14ac:dyDescent="0.25">
      <c r="A85" s="8">
        <f t="shared" si="3"/>
        <v>79</v>
      </c>
      <c r="B85" s="20" t="s">
        <v>104</v>
      </c>
      <c r="C85" s="26"/>
      <c r="D85" s="21"/>
      <c r="E85" s="29"/>
      <c r="F85" s="29"/>
      <c r="G85" s="22"/>
      <c r="H85" s="22"/>
      <c r="I85" s="22"/>
      <c r="J85" s="34"/>
      <c r="K85" s="22">
        <f t="shared" si="2"/>
        <v>0</v>
      </c>
      <c r="L85" s="36"/>
      <c r="M85" s="36"/>
      <c r="N85" s="36"/>
      <c r="O85" s="38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  <c r="IP85" s="36"/>
      <c r="IQ85" s="36"/>
      <c r="IR85" s="36"/>
      <c r="IS85" s="36"/>
      <c r="IT85" s="36"/>
      <c r="IU85" s="36"/>
      <c r="IV85" s="36"/>
    </row>
    <row r="86" spans="1:256" ht="25.5" customHeight="1" x14ac:dyDescent="0.25">
      <c r="A86" s="8">
        <f t="shared" si="3"/>
        <v>80</v>
      </c>
      <c r="B86" s="20" t="s">
        <v>105</v>
      </c>
      <c r="C86" s="26"/>
      <c r="D86" s="21"/>
      <c r="E86" s="29"/>
      <c r="F86" s="29"/>
      <c r="G86" s="22"/>
      <c r="H86" s="22"/>
      <c r="I86" s="22"/>
      <c r="J86" s="34"/>
      <c r="K86" s="22">
        <f t="shared" si="2"/>
        <v>0</v>
      </c>
      <c r="L86" s="36"/>
      <c r="M86" s="36"/>
      <c r="N86" s="36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</row>
    <row r="87" spans="1:256" ht="25.5" customHeight="1" x14ac:dyDescent="0.25">
      <c r="A87" s="8">
        <f t="shared" si="3"/>
        <v>81</v>
      </c>
      <c r="B87" s="20" t="s">
        <v>106</v>
      </c>
      <c r="C87" s="26"/>
      <c r="D87" s="21"/>
      <c r="E87" s="29"/>
      <c r="F87" s="29"/>
      <c r="G87" s="22"/>
      <c r="H87" s="22"/>
      <c r="I87" s="22"/>
      <c r="J87" s="34"/>
      <c r="K87" s="22">
        <f t="shared" si="2"/>
        <v>0</v>
      </c>
      <c r="L87" s="36"/>
      <c r="M87" s="36"/>
      <c r="N87" s="36"/>
      <c r="O87" s="38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  <c r="GT87" s="36"/>
      <c r="GU87" s="36"/>
      <c r="GV87" s="36"/>
      <c r="GW87" s="36"/>
      <c r="GX87" s="36"/>
      <c r="GY87" s="36"/>
      <c r="GZ87" s="36"/>
      <c r="HA87" s="36"/>
      <c r="HB87" s="36"/>
      <c r="HC87" s="36"/>
      <c r="HD87" s="36"/>
      <c r="HE87" s="36"/>
      <c r="HF87" s="36"/>
      <c r="HG87" s="36"/>
      <c r="HH87" s="36"/>
      <c r="HI87" s="36"/>
      <c r="HJ87" s="36"/>
      <c r="HK87" s="36"/>
      <c r="HL87" s="36"/>
      <c r="HM87" s="36"/>
      <c r="HN87" s="36"/>
      <c r="HO87" s="36"/>
      <c r="HP87" s="36"/>
      <c r="HQ87" s="36"/>
      <c r="HR87" s="36"/>
      <c r="HS87" s="36"/>
      <c r="HT87" s="36"/>
      <c r="HU87" s="36"/>
      <c r="HV87" s="36"/>
      <c r="HW87" s="36"/>
      <c r="HX87" s="36"/>
      <c r="HY87" s="36"/>
      <c r="HZ87" s="36"/>
      <c r="IA87" s="36"/>
      <c r="IB87" s="36"/>
      <c r="IC87" s="36"/>
      <c r="ID87" s="36"/>
      <c r="IE87" s="36"/>
      <c r="IF87" s="36"/>
      <c r="IG87" s="36"/>
      <c r="IH87" s="36"/>
      <c r="II87" s="36"/>
      <c r="IJ87" s="36"/>
      <c r="IK87" s="36"/>
      <c r="IL87" s="36"/>
      <c r="IM87" s="36"/>
      <c r="IN87" s="36"/>
      <c r="IO87" s="36"/>
      <c r="IP87" s="36"/>
      <c r="IQ87" s="36"/>
      <c r="IR87" s="36"/>
      <c r="IS87" s="36"/>
      <c r="IT87" s="36"/>
      <c r="IU87" s="36"/>
      <c r="IV87" s="36"/>
    </row>
    <row r="88" spans="1:256" ht="25.5" customHeight="1" x14ac:dyDescent="0.25">
      <c r="A88" s="8">
        <f t="shared" si="3"/>
        <v>82</v>
      </c>
      <c r="B88" s="20" t="s">
        <v>107</v>
      </c>
      <c r="C88" s="26"/>
      <c r="D88" s="21"/>
      <c r="E88" s="29"/>
      <c r="F88" s="29"/>
      <c r="G88" s="22"/>
      <c r="H88" s="22"/>
      <c r="I88" s="22"/>
      <c r="J88" s="34"/>
      <c r="K88" s="22">
        <f t="shared" si="2"/>
        <v>0</v>
      </c>
      <c r="L88" s="36"/>
      <c r="M88" s="36"/>
      <c r="N88" s="36"/>
      <c r="O88" s="38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  <c r="IT88" s="36"/>
      <c r="IU88" s="36"/>
      <c r="IV88" s="36"/>
    </row>
    <row r="89" spans="1:256" ht="25.5" customHeight="1" x14ac:dyDescent="0.25">
      <c r="A89" s="8">
        <f t="shared" si="3"/>
        <v>83</v>
      </c>
      <c r="B89" s="20" t="s">
        <v>108</v>
      </c>
      <c r="C89" s="26"/>
      <c r="D89" s="21"/>
      <c r="E89" s="29"/>
      <c r="F89" s="29"/>
      <c r="G89" s="22"/>
      <c r="H89" s="22"/>
      <c r="I89" s="22"/>
      <c r="J89" s="34"/>
      <c r="K89" s="22">
        <f t="shared" si="2"/>
        <v>0</v>
      </c>
      <c r="L89" s="36"/>
      <c r="M89" s="36"/>
      <c r="N89" s="36"/>
      <c r="O89" s="38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  <c r="GP89" s="36"/>
      <c r="GQ89" s="36"/>
      <c r="GR89" s="36"/>
      <c r="GS89" s="36"/>
      <c r="GT89" s="36"/>
      <c r="GU89" s="36"/>
      <c r="GV89" s="36"/>
      <c r="GW89" s="36"/>
      <c r="GX89" s="36"/>
      <c r="GY89" s="36"/>
      <c r="GZ89" s="36"/>
      <c r="HA89" s="36"/>
      <c r="HB89" s="36"/>
      <c r="HC89" s="36"/>
      <c r="HD89" s="36"/>
      <c r="HE89" s="36"/>
      <c r="HF89" s="36"/>
      <c r="HG89" s="36"/>
      <c r="HH89" s="36"/>
      <c r="HI89" s="36"/>
      <c r="HJ89" s="36"/>
      <c r="HK89" s="36"/>
      <c r="HL89" s="36"/>
      <c r="HM89" s="36"/>
      <c r="HN89" s="36"/>
      <c r="HO89" s="36"/>
      <c r="HP89" s="36"/>
      <c r="HQ89" s="36"/>
      <c r="HR89" s="36"/>
      <c r="HS89" s="36"/>
      <c r="HT89" s="36"/>
      <c r="HU89" s="36"/>
      <c r="HV89" s="36"/>
      <c r="HW89" s="36"/>
      <c r="HX89" s="36"/>
      <c r="HY89" s="36"/>
      <c r="HZ89" s="36"/>
      <c r="IA89" s="36"/>
      <c r="IB89" s="36"/>
      <c r="IC89" s="36"/>
      <c r="ID89" s="36"/>
      <c r="IE89" s="36"/>
      <c r="IF89" s="36"/>
      <c r="IG89" s="36"/>
      <c r="IH89" s="36"/>
      <c r="II89" s="36"/>
      <c r="IJ89" s="36"/>
      <c r="IK89" s="36"/>
      <c r="IL89" s="36"/>
      <c r="IM89" s="36"/>
      <c r="IN89" s="36"/>
      <c r="IO89" s="36"/>
      <c r="IP89" s="36"/>
      <c r="IQ89" s="36"/>
      <c r="IR89" s="36"/>
      <c r="IS89" s="36"/>
      <c r="IT89" s="36"/>
      <c r="IU89" s="36"/>
      <c r="IV89" s="36"/>
    </row>
    <row r="90" spans="1:256" ht="25.5" customHeight="1" x14ac:dyDescent="0.25">
      <c r="A90" s="8">
        <f t="shared" si="3"/>
        <v>84</v>
      </c>
      <c r="B90" s="20" t="s">
        <v>109</v>
      </c>
      <c r="C90" s="26"/>
      <c r="D90" s="21"/>
      <c r="E90" s="29"/>
      <c r="F90" s="29"/>
      <c r="G90" s="22"/>
      <c r="H90" s="22"/>
      <c r="I90" s="22"/>
      <c r="J90" s="34"/>
      <c r="K90" s="22">
        <f t="shared" si="2"/>
        <v>0</v>
      </c>
      <c r="L90" s="36"/>
      <c r="M90" s="36"/>
      <c r="N90" s="36"/>
      <c r="O90" s="38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</row>
    <row r="91" spans="1:256" ht="25.5" customHeight="1" x14ac:dyDescent="0.25">
      <c r="A91" s="8">
        <f t="shared" si="3"/>
        <v>85</v>
      </c>
      <c r="B91" s="20" t="s">
        <v>110</v>
      </c>
      <c r="C91" s="26"/>
      <c r="D91" s="21"/>
      <c r="E91" s="29"/>
      <c r="F91" s="29"/>
      <c r="G91" s="22"/>
      <c r="H91" s="22"/>
      <c r="I91" s="22"/>
      <c r="J91" s="34"/>
      <c r="K91" s="22">
        <f t="shared" si="2"/>
        <v>0</v>
      </c>
      <c r="L91" s="36"/>
      <c r="M91" s="36"/>
      <c r="N91" s="36"/>
      <c r="O91" s="38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  <c r="IC91" s="36"/>
      <c r="ID91" s="36"/>
      <c r="IE91" s="36"/>
      <c r="IF91" s="36"/>
      <c r="IG91" s="36"/>
      <c r="IH91" s="36"/>
      <c r="II91" s="36"/>
      <c r="IJ91" s="36"/>
      <c r="IK91" s="36"/>
      <c r="IL91" s="36"/>
      <c r="IM91" s="36"/>
      <c r="IN91" s="36"/>
      <c r="IO91" s="36"/>
      <c r="IP91" s="36"/>
      <c r="IQ91" s="36"/>
      <c r="IR91" s="36"/>
      <c r="IS91" s="36"/>
      <c r="IT91" s="36"/>
      <c r="IU91" s="36"/>
      <c r="IV91" s="36"/>
    </row>
    <row r="92" spans="1:256" ht="25.5" customHeight="1" x14ac:dyDescent="0.25">
      <c r="A92" s="8">
        <f t="shared" si="3"/>
        <v>86</v>
      </c>
      <c r="B92" s="20" t="s">
        <v>111</v>
      </c>
      <c r="C92" s="26"/>
      <c r="D92" s="21"/>
      <c r="E92" s="29"/>
      <c r="F92" s="29"/>
      <c r="G92" s="22"/>
      <c r="H92" s="22"/>
      <c r="I92" s="22"/>
      <c r="J92" s="34"/>
      <c r="K92" s="22">
        <f t="shared" si="2"/>
        <v>0</v>
      </c>
      <c r="L92" s="36"/>
      <c r="M92" s="36"/>
      <c r="N92" s="36"/>
      <c r="O92" s="38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  <c r="IC92" s="36"/>
      <c r="ID92" s="36"/>
      <c r="IE92" s="36"/>
      <c r="IF92" s="36"/>
      <c r="IG92" s="36"/>
      <c r="IH92" s="36"/>
      <c r="II92" s="36"/>
      <c r="IJ92" s="36"/>
      <c r="IK92" s="36"/>
      <c r="IL92" s="36"/>
      <c r="IM92" s="36"/>
      <c r="IN92" s="36"/>
      <c r="IO92" s="36"/>
      <c r="IP92" s="36"/>
      <c r="IQ92" s="36"/>
      <c r="IR92" s="36"/>
      <c r="IS92" s="36"/>
      <c r="IT92" s="36"/>
      <c r="IU92" s="36"/>
      <c r="IV92" s="36"/>
    </row>
    <row r="93" spans="1:256" ht="25.5" customHeight="1" x14ac:dyDescent="0.25">
      <c r="A93" s="8">
        <f t="shared" si="3"/>
        <v>87</v>
      </c>
      <c r="B93" s="20" t="s">
        <v>112</v>
      </c>
      <c r="C93" s="26"/>
      <c r="D93" s="21"/>
      <c r="E93" s="29"/>
      <c r="F93" s="29"/>
      <c r="G93" s="22"/>
      <c r="H93" s="22"/>
      <c r="I93" s="22"/>
      <c r="J93" s="34"/>
      <c r="K93" s="22">
        <f t="shared" si="2"/>
        <v>0</v>
      </c>
      <c r="L93" s="36"/>
      <c r="M93" s="36"/>
      <c r="N93" s="36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  <c r="IC93" s="36"/>
      <c r="ID93" s="36"/>
      <c r="IE93" s="36"/>
      <c r="IF93" s="36"/>
      <c r="IG93" s="36"/>
      <c r="IH93" s="36"/>
      <c r="II93" s="36"/>
      <c r="IJ93" s="36"/>
      <c r="IK93" s="36"/>
      <c r="IL93" s="36"/>
      <c r="IM93" s="36"/>
      <c r="IN93" s="36"/>
      <c r="IO93" s="36"/>
      <c r="IP93" s="36"/>
      <c r="IQ93" s="36"/>
      <c r="IR93" s="36"/>
      <c r="IS93" s="36"/>
      <c r="IT93" s="36"/>
      <c r="IU93" s="36"/>
      <c r="IV93" s="36"/>
    </row>
    <row r="94" spans="1:256" ht="25.5" customHeight="1" x14ac:dyDescent="0.25">
      <c r="A94" s="8">
        <f t="shared" si="3"/>
        <v>88</v>
      </c>
      <c r="B94" s="20" t="s">
        <v>113</v>
      </c>
      <c r="C94" s="26"/>
      <c r="D94" s="21"/>
      <c r="E94" s="29"/>
      <c r="F94" s="29"/>
      <c r="G94" s="22"/>
      <c r="H94" s="22"/>
      <c r="I94" s="22"/>
      <c r="J94" s="34"/>
      <c r="K94" s="22">
        <f t="shared" si="2"/>
        <v>0</v>
      </c>
      <c r="L94" s="36"/>
      <c r="M94" s="36"/>
      <c r="N94" s="36"/>
      <c r="O94" s="38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</row>
    <row r="95" spans="1:256" ht="25.5" customHeight="1" x14ac:dyDescent="0.25">
      <c r="A95" s="8">
        <f t="shared" si="3"/>
        <v>89</v>
      </c>
      <c r="B95" s="20" t="s">
        <v>114</v>
      </c>
      <c r="C95" s="26"/>
      <c r="D95" s="21"/>
      <c r="E95" s="29"/>
      <c r="F95" s="29"/>
      <c r="G95" s="22"/>
      <c r="H95" s="22"/>
      <c r="I95" s="22"/>
      <c r="J95" s="34"/>
      <c r="K95" s="22">
        <f t="shared" si="2"/>
        <v>0</v>
      </c>
      <c r="L95" s="36"/>
      <c r="M95" s="36"/>
      <c r="N95" s="36"/>
      <c r="O95" s="38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pans="1:256" ht="25.5" customHeight="1" x14ac:dyDescent="0.25">
      <c r="A96" s="8">
        <f t="shared" si="3"/>
        <v>90</v>
      </c>
      <c r="B96" s="20" t="s">
        <v>115</v>
      </c>
      <c r="C96" s="26"/>
      <c r="D96" s="21"/>
      <c r="E96" s="29"/>
      <c r="F96" s="29"/>
      <c r="G96" s="22"/>
      <c r="H96" s="22"/>
      <c r="I96" s="22"/>
      <c r="J96" s="34"/>
      <c r="K96" s="22">
        <f t="shared" si="2"/>
        <v>0</v>
      </c>
      <c r="L96" s="36"/>
      <c r="M96" s="36"/>
      <c r="N96" s="36"/>
      <c r="O96" s="38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  <c r="IC96" s="36"/>
      <c r="ID96" s="36"/>
      <c r="IE96" s="36"/>
      <c r="IF96" s="36"/>
      <c r="IG96" s="36"/>
      <c r="IH96" s="36"/>
      <c r="II96" s="36"/>
      <c r="IJ96" s="36"/>
      <c r="IK96" s="36"/>
      <c r="IL96" s="36"/>
      <c r="IM96" s="36"/>
      <c r="IN96" s="36"/>
      <c r="IO96" s="36"/>
      <c r="IP96" s="36"/>
      <c r="IQ96" s="36"/>
      <c r="IR96" s="36"/>
      <c r="IS96" s="36"/>
      <c r="IT96" s="36"/>
      <c r="IU96" s="36"/>
      <c r="IV96" s="36"/>
    </row>
    <row r="97" spans="1:256" ht="25.5" customHeight="1" x14ac:dyDescent="0.25">
      <c r="A97" s="8">
        <f t="shared" si="3"/>
        <v>91</v>
      </c>
      <c r="B97" s="20" t="s">
        <v>116</v>
      </c>
      <c r="C97" s="26"/>
      <c r="D97" s="21"/>
      <c r="E97" s="29"/>
      <c r="F97" s="29"/>
      <c r="G97" s="22"/>
      <c r="H97" s="22"/>
      <c r="I97" s="22"/>
      <c r="J97" s="34"/>
      <c r="K97" s="22">
        <f t="shared" si="2"/>
        <v>0</v>
      </c>
      <c r="L97" s="36"/>
      <c r="M97" s="36"/>
      <c r="N97" s="36"/>
      <c r="O97" s="38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  <c r="IT97" s="36"/>
      <c r="IU97" s="36"/>
      <c r="IV97" s="36"/>
    </row>
    <row r="98" spans="1:256" ht="25.5" customHeight="1" x14ac:dyDescent="0.25">
      <c r="A98" s="8">
        <f t="shared" si="3"/>
        <v>92</v>
      </c>
      <c r="B98" s="20" t="s">
        <v>117</v>
      </c>
      <c r="C98" s="26"/>
      <c r="D98" s="21"/>
      <c r="E98" s="29"/>
      <c r="F98" s="29"/>
      <c r="G98" s="22"/>
      <c r="H98" s="22"/>
      <c r="I98" s="22"/>
      <c r="J98" s="34"/>
      <c r="K98" s="22">
        <f t="shared" si="2"/>
        <v>0</v>
      </c>
      <c r="L98" s="36"/>
      <c r="M98" s="36"/>
      <c r="N98" s="36"/>
      <c r="O98" s="38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  <c r="IT98" s="36"/>
      <c r="IU98" s="36"/>
      <c r="IV98" s="36"/>
    </row>
    <row r="99" spans="1:256" ht="25.5" customHeight="1" x14ac:dyDescent="0.25">
      <c r="A99" s="8">
        <f t="shared" si="3"/>
        <v>93</v>
      </c>
      <c r="B99" s="20" t="s">
        <v>118</v>
      </c>
      <c r="C99" s="26"/>
      <c r="D99" s="21"/>
      <c r="E99" s="29"/>
      <c r="F99" s="29"/>
      <c r="G99" s="22"/>
      <c r="H99" s="22"/>
      <c r="I99" s="22"/>
      <c r="J99" s="34"/>
      <c r="K99" s="22">
        <f t="shared" si="2"/>
        <v>0</v>
      </c>
      <c r="L99" s="36"/>
      <c r="M99" s="36"/>
      <c r="N99" s="36"/>
      <c r="O99" s="38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</row>
    <row r="100" spans="1:256" ht="25.5" customHeight="1" x14ac:dyDescent="0.25">
      <c r="A100" s="8">
        <f t="shared" si="3"/>
        <v>94</v>
      </c>
      <c r="B100" s="20" t="s">
        <v>119</v>
      </c>
      <c r="C100" s="26"/>
      <c r="D100" s="21"/>
      <c r="E100" s="29"/>
      <c r="F100" s="29"/>
      <c r="G100" s="22"/>
      <c r="H100" s="22"/>
      <c r="I100" s="22"/>
      <c r="J100" s="34"/>
      <c r="K100" s="22">
        <f t="shared" si="2"/>
        <v>0</v>
      </c>
      <c r="L100" s="36"/>
      <c r="M100" s="36"/>
      <c r="N100" s="36"/>
      <c r="O100" s="38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</row>
    <row r="101" spans="1:256" ht="25.5" customHeight="1" x14ac:dyDescent="0.25">
      <c r="A101" s="8">
        <f t="shared" si="3"/>
        <v>95</v>
      </c>
      <c r="B101" s="20" t="s">
        <v>120</v>
      </c>
      <c r="C101" s="26"/>
      <c r="D101" s="21"/>
      <c r="E101" s="29"/>
      <c r="F101" s="29"/>
      <c r="G101" s="22"/>
      <c r="H101" s="22"/>
      <c r="I101" s="22"/>
      <c r="J101" s="34"/>
      <c r="K101" s="22">
        <f t="shared" si="2"/>
        <v>0</v>
      </c>
      <c r="L101" s="36"/>
      <c r="M101" s="36"/>
      <c r="N101" s="36"/>
      <c r="O101" s="38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</row>
    <row r="102" spans="1:256" ht="25.5" customHeight="1" x14ac:dyDescent="0.25">
      <c r="A102" s="8">
        <f t="shared" si="3"/>
        <v>96</v>
      </c>
      <c r="B102" s="20" t="s">
        <v>121</v>
      </c>
      <c r="C102" s="26"/>
      <c r="D102" s="21"/>
      <c r="E102" s="29"/>
      <c r="F102" s="29"/>
      <c r="G102" s="22"/>
      <c r="H102" s="22"/>
      <c r="I102" s="22"/>
      <c r="J102" s="34"/>
      <c r="K102" s="22">
        <f t="shared" si="2"/>
        <v>0</v>
      </c>
      <c r="L102" s="36"/>
      <c r="M102" s="36"/>
      <c r="N102" s="36"/>
      <c r="O102" s="38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  <c r="IV102" s="36"/>
    </row>
    <row r="103" spans="1:256" ht="25.5" customHeight="1" x14ac:dyDescent="0.25">
      <c r="A103" s="8">
        <f t="shared" si="3"/>
        <v>97</v>
      </c>
      <c r="B103" s="20" t="s">
        <v>122</v>
      </c>
      <c r="C103" s="26"/>
      <c r="D103" s="21"/>
      <c r="E103" s="29"/>
      <c r="F103" s="29"/>
      <c r="G103" s="22"/>
      <c r="H103" s="22"/>
      <c r="I103" s="22"/>
      <c r="J103" s="34"/>
      <c r="K103" s="22">
        <f t="shared" si="2"/>
        <v>0</v>
      </c>
      <c r="L103" s="36"/>
      <c r="M103" s="36"/>
      <c r="N103" s="36"/>
      <c r="O103" s="38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</row>
    <row r="104" spans="1:256" ht="25.5" customHeight="1" x14ac:dyDescent="0.25">
      <c r="A104" s="8">
        <f t="shared" si="3"/>
        <v>98</v>
      </c>
      <c r="B104" s="20" t="s">
        <v>123</v>
      </c>
      <c r="C104" s="26"/>
      <c r="D104" s="21"/>
      <c r="E104" s="29"/>
      <c r="F104" s="29"/>
      <c r="G104" s="22"/>
      <c r="H104" s="22"/>
      <c r="I104" s="22"/>
      <c r="J104" s="34"/>
      <c r="K104" s="22">
        <f t="shared" ref="K104:K129" si="4">H104*J104</f>
        <v>0</v>
      </c>
      <c r="L104" s="36"/>
      <c r="M104" s="36"/>
      <c r="N104" s="36"/>
      <c r="O104" s="38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  <c r="IT104" s="36"/>
      <c r="IU104" s="36"/>
      <c r="IV104" s="36"/>
    </row>
    <row r="105" spans="1:256" ht="25.5" customHeight="1" x14ac:dyDescent="0.25">
      <c r="A105" s="8">
        <f t="shared" si="3"/>
        <v>99</v>
      </c>
      <c r="B105" s="20" t="s">
        <v>124</v>
      </c>
      <c r="C105" s="26"/>
      <c r="D105" s="21"/>
      <c r="E105" s="29"/>
      <c r="F105" s="29"/>
      <c r="G105" s="22"/>
      <c r="H105" s="22"/>
      <c r="I105" s="22"/>
      <c r="J105" s="34"/>
      <c r="K105" s="22">
        <f t="shared" si="4"/>
        <v>0</v>
      </c>
      <c r="L105" s="36"/>
      <c r="M105" s="36"/>
      <c r="N105" s="36"/>
      <c r="O105" s="38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</row>
    <row r="106" spans="1:256" ht="25.5" customHeight="1" x14ac:dyDescent="0.25">
      <c r="A106" s="8">
        <f t="shared" si="3"/>
        <v>100</v>
      </c>
      <c r="B106" s="20" t="s">
        <v>125</v>
      </c>
      <c r="C106" s="26"/>
      <c r="D106" s="21"/>
      <c r="E106" s="29"/>
      <c r="F106" s="29"/>
      <c r="G106" s="22"/>
      <c r="H106" s="22"/>
      <c r="I106" s="22"/>
      <c r="J106" s="34"/>
      <c r="K106" s="22">
        <f t="shared" si="4"/>
        <v>0</v>
      </c>
      <c r="L106" s="36"/>
      <c r="M106" s="36"/>
      <c r="N106" s="36"/>
      <c r="O106" s="38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  <c r="IC106" s="36"/>
      <c r="ID106" s="36"/>
      <c r="IE106" s="36"/>
      <c r="IF106" s="36"/>
      <c r="IG106" s="36"/>
      <c r="IH106" s="36"/>
      <c r="II106" s="36"/>
      <c r="IJ106" s="36"/>
      <c r="IK106" s="36"/>
      <c r="IL106" s="36"/>
      <c r="IM106" s="36"/>
      <c r="IN106" s="36"/>
      <c r="IO106" s="36"/>
      <c r="IP106" s="36"/>
      <c r="IQ106" s="36"/>
      <c r="IR106" s="36"/>
      <c r="IS106" s="36"/>
      <c r="IT106" s="36"/>
      <c r="IU106" s="36"/>
      <c r="IV106" s="36"/>
    </row>
    <row r="107" spans="1:256" ht="25.5" customHeight="1" x14ac:dyDescent="0.25">
      <c r="A107" s="8">
        <f t="shared" si="3"/>
        <v>101</v>
      </c>
      <c r="B107" s="20" t="s">
        <v>126</v>
      </c>
      <c r="C107" s="26"/>
      <c r="D107" s="21"/>
      <c r="E107" s="29"/>
      <c r="F107" s="29"/>
      <c r="G107" s="22"/>
      <c r="H107" s="22"/>
      <c r="I107" s="22"/>
      <c r="J107" s="34"/>
      <c r="K107" s="22">
        <f t="shared" si="4"/>
        <v>0</v>
      </c>
      <c r="L107" s="36"/>
      <c r="M107" s="36"/>
      <c r="N107" s="36"/>
      <c r="O107" s="38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</row>
    <row r="108" spans="1:256" ht="25.5" customHeight="1" x14ac:dyDescent="0.25">
      <c r="A108" s="8">
        <f t="shared" si="3"/>
        <v>102</v>
      </c>
      <c r="B108" s="20" t="s">
        <v>127</v>
      </c>
      <c r="C108" s="26"/>
      <c r="D108" s="21"/>
      <c r="E108" s="29"/>
      <c r="F108" s="29"/>
      <c r="G108" s="22"/>
      <c r="H108" s="22"/>
      <c r="I108" s="22"/>
      <c r="J108" s="34"/>
      <c r="K108" s="22">
        <f t="shared" si="4"/>
        <v>0</v>
      </c>
      <c r="L108" s="36"/>
      <c r="M108" s="36"/>
      <c r="N108" s="36"/>
      <c r="O108" s="38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</row>
    <row r="109" spans="1:256" ht="25.5" customHeight="1" x14ac:dyDescent="0.25">
      <c r="A109" s="8">
        <f t="shared" si="3"/>
        <v>103</v>
      </c>
      <c r="B109" s="20" t="s">
        <v>128</v>
      </c>
      <c r="C109" s="26"/>
      <c r="D109" s="21"/>
      <c r="E109" s="29"/>
      <c r="F109" s="29"/>
      <c r="G109" s="22"/>
      <c r="H109" s="22"/>
      <c r="I109" s="22"/>
      <c r="J109" s="34"/>
      <c r="K109" s="22">
        <f t="shared" si="4"/>
        <v>0</v>
      </c>
      <c r="L109" s="36"/>
      <c r="M109" s="36"/>
      <c r="N109" s="36"/>
      <c r="O109" s="38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  <c r="IH109" s="36"/>
      <c r="II109" s="36"/>
      <c r="IJ109" s="36"/>
      <c r="IK109" s="36"/>
      <c r="IL109" s="36"/>
      <c r="IM109" s="36"/>
      <c r="IN109" s="36"/>
      <c r="IO109" s="36"/>
      <c r="IP109" s="36"/>
      <c r="IQ109" s="36"/>
      <c r="IR109" s="36"/>
      <c r="IS109" s="36"/>
      <c r="IT109" s="36"/>
      <c r="IU109" s="36"/>
      <c r="IV109" s="36"/>
    </row>
    <row r="110" spans="1:256" ht="25.5" customHeight="1" x14ac:dyDescent="0.25">
      <c r="A110" s="8">
        <f t="shared" si="3"/>
        <v>104</v>
      </c>
      <c r="B110" s="20" t="s">
        <v>151</v>
      </c>
      <c r="C110" s="26"/>
      <c r="D110" s="21"/>
      <c r="E110" s="29"/>
      <c r="F110" s="29"/>
      <c r="G110" s="22"/>
      <c r="H110" s="22"/>
      <c r="I110" s="22"/>
      <c r="J110" s="34"/>
      <c r="K110" s="22">
        <f t="shared" si="4"/>
        <v>0</v>
      </c>
      <c r="L110" s="36"/>
      <c r="M110" s="36"/>
      <c r="N110" s="36"/>
      <c r="O110" s="38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36"/>
      <c r="HJ110" s="36"/>
      <c r="HK110" s="36"/>
      <c r="HL110" s="36"/>
      <c r="HM110" s="36"/>
      <c r="HN110" s="36"/>
      <c r="HO110" s="36"/>
      <c r="HP110" s="36"/>
      <c r="HQ110" s="36"/>
      <c r="HR110" s="36"/>
      <c r="HS110" s="36"/>
      <c r="HT110" s="36"/>
      <c r="HU110" s="36"/>
      <c r="HV110" s="36"/>
      <c r="HW110" s="36"/>
      <c r="HX110" s="36"/>
      <c r="HY110" s="36"/>
      <c r="HZ110" s="36"/>
      <c r="IA110" s="36"/>
      <c r="IB110" s="36"/>
      <c r="IC110" s="36"/>
      <c r="ID110" s="36"/>
      <c r="IE110" s="36"/>
      <c r="IF110" s="36"/>
      <c r="IG110" s="36"/>
      <c r="IH110" s="36"/>
      <c r="II110" s="36"/>
      <c r="IJ110" s="36"/>
      <c r="IK110" s="36"/>
      <c r="IL110" s="36"/>
      <c r="IM110" s="36"/>
      <c r="IN110" s="36"/>
      <c r="IO110" s="36"/>
      <c r="IP110" s="36"/>
      <c r="IQ110" s="36"/>
      <c r="IR110" s="36"/>
      <c r="IS110" s="36"/>
      <c r="IT110" s="36"/>
      <c r="IU110" s="36"/>
      <c r="IV110" s="36"/>
    </row>
    <row r="111" spans="1:256" ht="25.5" customHeight="1" x14ac:dyDescent="0.25">
      <c r="A111" s="8">
        <f t="shared" si="3"/>
        <v>105</v>
      </c>
      <c r="B111" s="20" t="s">
        <v>152</v>
      </c>
      <c r="C111" s="26"/>
      <c r="D111" s="21"/>
      <c r="E111" s="29"/>
      <c r="F111" s="29"/>
      <c r="G111" s="22"/>
      <c r="H111" s="22"/>
      <c r="I111" s="22"/>
      <c r="J111" s="34"/>
      <c r="K111" s="22">
        <f t="shared" si="4"/>
        <v>0</v>
      </c>
      <c r="L111" s="36"/>
      <c r="M111" s="36"/>
      <c r="N111" s="36"/>
      <c r="O111" s="38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  <c r="IT111" s="36"/>
      <c r="IU111" s="36"/>
      <c r="IV111" s="36"/>
    </row>
    <row r="112" spans="1:256" ht="25.5" customHeight="1" x14ac:dyDescent="0.25">
      <c r="A112" s="8">
        <f t="shared" si="3"/>
        <v>106</v>
      </c>
      <c r="B112" s="20" t="s">
        <v>153</v>
      </c>
      <c r="C112" s="26"/>
      <c r="D112" s="21"/>
      <c r="E112" s="29"/>
      <c r="F112" s="29"/>
      <c r="G112" s="22"/>
      <c r="H112" s="22"/>
      <c r="I112" s="22"/>
      <c r="J112" s="34"/>
      <c r="K112" s="22">
        <f t="shared" si="4"/>
        <v>0</v>
      </c>
      <c r="L112" s="36"/>
      <c r="M112" s="36"/>
      <c r="N112" s="36"/>
      <c r="O112" s="38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  <c r="HN112" s="36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  <c r="IH112" s="36"/>
      <c r="II112" s="36"/>
      <c r="IJ112" s="36"/>
      <c r="IK112" s="36"/>
      <c r="IL112" s="36"/>
      <c r="IM112" s="36"/>
      <c r="IN112" s="36"/>
      <c r="IO112" s="36"/>
      <c r="IP112" s="36"/>
      <c r="IQ112" s="36"/>
      <c r="IR112" s="36"/>
      <c r="IS112" s="36"/>
      <c r="IT112" s="36"/>
      <c r="IU112" s="36"/>
      <c r="IV112" s="36"/>
    </row>
    <row r="113" spans="1:256" ht="25.5" customHeight="1" x14ac:dyDescent="0.25">
      <c r="A113" s="8">
        <f t="shared" si="3"/>
        <v>107</v>
      </c>
      <c r="B113" s="20" t="s">
        <v>154</v>
      </c>
      <c r="C113" s="26"/>
      <c r="D113" s="21"/>
      <c r="E113" s="29"/>
      <c r="F113" s="29"/>
      <c r="G113" s="22"/>
      <c r="H113" s="22"/>
      <c r="I113" s="22"/>
      <c r="J113" s="34"/>
      <c r="K113" s="22">
        <f t="shared" si="4"/>
        <v>0</v>
      </c>
      <c r="L113" s="36"/>
      <c r="M113" s="36"/>
      <c r="N113" s="36"/>
      <c r="O113" s="38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  <c r="IH113" s="36"/>
      <c r="II113" s="36"/>
      <c r="IJ113" s="36"/>
      <c r="IK113" s="36"/>
      <c r="IL113" s="36"/>
      <c r="IM113" s="36"/>
      <c r="IN113" s="36"/>
      <c r="IO113" s="36"/>
      <c r="IP113" s="36"/>
      <c r="IQ113" s="36"/>
      <c r="IR113" s="36"/>
      <c r="IS113" s="36"/>
      <c r="IT113" s="36"/>
      <c r="IU113" s="36"/>
      <c r="IV113" s="36"/>
    </row>
    <row r="114" spans="1:256" ht="25.5" customHeight="1" x14ac:dyDescent="0.25">
      <c r="A114" s="8">
        <f t="shared" si="3"/>
        <v>108</v>
      </c>
      <c r="B114" s="20" t="s">
        <v>129</v>
      </c>
      <c r="C114" s="26"/>
      <c r="D114" s="21"/>
      <c r="E114" s="29"/>
      <c r="F114" s="29"/>
      <c r="G114" s="22"/>
      <c r="H114" s="22"/>
      <c r="I114" s="22"/>
      <c r="J114" s="34"/>
      <c r="K114" s="22">
        <f t="shared" si="4"/>
        <v>0</v>
      </c>
      <c r="L114" s="36"/>
      <c r="M114" s="36"/>
      <c r="N114" s="36"/>
      <c r="O114" s="38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  <c r="IH114" s="36"/>
      <c r="II114" s="36"/>
      <c r="IJ114" s="36"/>
      <c r="IK114" s="36"/>
      <c r="IL114" s="36"/>
      <c r="IM114" s="36"/>
      <c r="IN114" s="36"/>
      <c r="IO114" s="36"/>
      <c r="IP114" s="36"/>
      <c r="IQ114" s="36"/>
      <c r="IR114" s="36"/>
      <c r="IS114" s="36"/>
      <c r="IT114" s="36"/>
      <c r="IU114" s="36"/>
      <c r="IV114" s="36"/>
    </row>
    <row r="115" spans="1:256" ht="25.5" customHeight="1" x14ac:dyDescent="0.25">
      <c r="A115" s="8">
        <f t="shared" si="3"/>
        <v>109</v>
      </c>
      <c r="B115" s="20" t="s">
        <v>130</v>
      </c>
      <c r="C115" s="26"/>
      <c r="D115" s="21"/>
      <c r="E115" s="29"/>
      <c r="F115" s="29"/>
      <c r="G115" s="22"/>
      <c r="H115" s="22"/>
      <c r="I115" s="22"/>
      <c r="J115" s="34"/>
      <c r="K115" s="22">
        <f t="shared" si="4"/>
        <v>0</v>
      </c>
      <c r="L115" s="36"/>
      <c r="M115" s="36"/>
      <c r="N115" s="36"/>
      <c r="O115" s="38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</row>
    <row r="116" spans="1:256" ht="25.5" customHeight="1" x14ac:dyDescent="0.25">
      <c r="A116" s="8">
        <f t="shared" si="3"/>
        <v>110</v>
      </c>
      <c r="B116" s="20" t="s">
        <v>131</v>
      </c>
      <c r="C116" s="26"/>
      <c r="D116" s="21"/>
      <c r="E116" s="29"/>
      <c r="F116" s="29"/>
      <c r="G116" s="22"/>
      <c r="H116" s="22"/>
      <c r="I116" s="22"/>
      <c r="J116" s="34"/>
      <c r="K116" s="22">
        <f t="shared" si="4"/>
        <v>0</v>
      </c>
      <c r="L116" s="36"/>
      <c r="M116" s="36"/>
      <c r="N116" s="36"/>
      <c r="O116" s="38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  <c r="IJ116" s="36"/>
      <c r="IK116" s="36"/>
      <c r="IL116" s="36"/>
      <c r="IM116" s="36"/>
      <c r="IN116" s="36"/>
      <c r="IO116" s="36"/>
      <c r="IP116" s="36"/>
      <c r="IQ116" s="36"/>
      <c r="IR116" s="36"/>
      <c r="IS116" s="36"/>
      <c r="IT116" s="36"/>
      <c r="IU116" s="36"/>
      <c r="IV116" s="36"/>
    </row>
    <row r="117" spans="1:256" ht="25.5" customHeight="1" x14ac:dyDescent="0.25">
      <c r="A117" s="8">
        <f t="shared" si="3"/>
        <v>111</v>
      </c>
      <c r="B117" s="20" t="s">
        <v>132</v>
      </c>
      <c r="C117" s="26"/>
      <c r="D117" s="21"/>
      <c r="E117" s="29"/>
      <c r="F117" s="29"/>
      <c r="G117" s="22"/>
      <c r="H117" s="22"/>
      <c r="I117" s="22"/>
      <c r="J117" s="34"/>
      <c r="K117" s="22">
        <f t="shared" si="4"/>
        <v>0</v>
      </c>
      <c r="L117" s="36"/>
      <c r="M117" s="36"/>
      <c r="N117" s="36"/>
      <c r="O117" s="38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</row>
    <row r="118" spans="1:256" ht="25.5" customHeight="1" x14ac:dyDescent="0.25">
      <c r="A118" s="8">
        <f t="shared" si="3"/>
        <v>112</v>
      </c>
      <c r="B118" s="20" t="s">
        <v>133</v>
      </c>
      <c r="C118" s="26"/>
      <c r="D118" s="21"/>
      <c r="E118" s="29"/>
      <c r="F118" s="29"/>
      <c r="G118" s="22"/>
      <c r="H118" s="22"/>
      <c r="I118" s="22"/>
      <c r="J118" s="34"/>
      <c r="K118" s="22">
        <f t="shared" si="4"/>
        <v>0</v>
      </c>
      <c r="L118" s="36"/>
      <c r="M118" s="36"/>
      <c r="N118" s="36"/>
      <c r="O118" s="38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36"/>
      <c r="HJ118" s="36"/>
      <c r="HK118" s="36"/>
      <c r="HL118" s="36"/>
      <c r="HM118" s="36"/>
      <c r="HN118" s="36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  <c r="IJ118" s="36"/>
      <c r="IK118" s="36"/>
      <c r="IL118" s="36"/>
      <c r="IM118" s="36"/>
      <c r="IN118" s="36"/>
      <c r="IO118" s="36"/>
      <c r="IP118" s="36"/>
      <c r="IQ118" s="36"/>
      <c r="IR118" s="36"/>
      <c r="IS118" s="36"/>
      <c r="IT118" s="36"/>
      <c r="IU118" s="36"/>
      <c r="IV118" s="36"/>
    </row>
    <row r="119" spans="1:256" ht="25.5" customHeight="1" x14ac:dyDescent="0.25">
      <c r="A119" s="8">
        <f t="shared" si="3"/>
        <v>113</v>
      </c>
      <c r="B119" s="20" t="s">
        <v>134</v>
      </c>
      <c r="C119" s="26"/>
      <c r="D119" s="21"/>
      <c r="E119" s="29"/>
      <c r="F119" s="29"/>
      <c r="G119" s="22"/>
      <c r="H119" s="22"/>
      <c r="I119" s="22"/>
      <c r="J119" s="34"/>
      <c r="K119" s="22">
        <f t="shared" si="4"/>
        <v>0</v>
      </c>
      <c r="L119" s="36"/>
      <c r="M119" s="36"/>
      <c r="N119" s="36"/>
      <c r="O119" s="38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</row>
    <row r="120" spans="1:256" ht="25.5" customHeight="1" x14ac:dyDescent="0.25">
      <c r="A120" s="8">
        <f t="shared" si="3"/>
        <v>114</v>
      </c>
      <c r="B120" s="20" t="s">
        <v>135</v>
      </c>
      <c r="C120" s="26"/>
      <c r="D120" s="21"/>
      <c r="E120" s="29"/>
      <c r="F120" s="29"/>
      <c r="G120" s="22"/>
      <c r="H120" s="22"/>
      <c r="I120" s="22"/>
      <c r="J120" s="34"/>
      <c r="K120" s="22">
        <f t="shared" si="4"/>
        <v>0</v>
      </c>
      <c r="L120" s="36"/>
      <c r="M120" s="36"/>
      <c r="N120" s="36"/>
      <c r="O120" s="38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</row>
    <row r="121" spans="1:256" ht="25.5" customHeight="1" x14ac:dyDescent="0.25">
      <c r="A121" s="8">
        <f t="shared" si="3"/>
        <v>115</v>
      </c>
      <c r="B121" s="20" t="s">
        <v>136</v>
      </c>
      <c r="C121" s="26"/>
      <c r="D121" s="21"/>
      <c r="E121" s="29"/>
      <c r="F121" s="29"/>
      <c r="G121" s="22"/>
      <c r="H121" s="22"/>
      <c r="I121" s="22"/>
      <c r="J121" s="34"/>
      <c r="K121" s="22">
        <f t="shared" si="4"/>
        <v>0</v>
      </c>
      <c r="L121" s="36"/>
      <c r="M121" s="36"/>
      <c r="N121" s="36"/>
      <c r="O121" s="38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</row>
    <row r="122" spans="1:256" ht="25.5" customHeight="1" x14ac:dyDescent="0.25">
      <c r="A122" s="8">
        <f t="shared" si="3"/>
        <v>116</v>
      </c>
      <c r="B122" s="20" t="s">
        <v>137</v>
      </c>
      <c r="C122" s="26"/>
      <c r="D122" s="21"/>
      <c r="E122" s="29"/>
      <c r="F122" s="29"/>
      <c r="G122" s="22"/>
      <c r="H122" s="22"/>
      <c r="I122" s="22"/>
      <c r="J122" s="34"/>
      <c r="K122" s="22">
        <f t="shared" si="4"/>
        <v>0</v>
      </c>
      <c r="L122" s="36"/>
      <c r="M122" s="36"/>
      <c r="N122" s="36"/>
      <c r="O122" s="38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  <c r="HV122" s="36"/>
      <c r="HW122" s="36"/>
      <c r="HX122" s="36"/>
      <c r="HY122" s="36"/>
      <c r="HZ122" s="36"/>
      <c r="IA122" s="36"/>
      <c r="IB122" s="36"/>
      <c r="IC122" s="36"/>
      <c r="ID122" s="36"/>
      <c r="IE122" s="36"/>
      <c r="IF122" s="36"/>
      <c r="IG122" s="36"/>
      <c r="IH122" s="36"/>
      <c r="II122" s="36"/>
      <c r="IJ122" s="36"/>
      <c r="IK122" s="36"/>
      <c r="IL122" s="36"/>
      <c r="IM122" s="36"/>
      <c r="IN122" s="36"/>
      <c r="IO122" s="36"/>
      <c r="IP122" s="36"/>
      <c r="IQ122" s="36"/>
      <c r="IR122" s="36"/>
      <c r="IS122" s="36"/>
      <c r="IT122" s="36"/>
      <c r="IU122" s="36"/>
      <c r="IV122" s="36"/>
    </row>
    <row r="123" spans="1:256" ht="25.5" customHeight="1" x14ac:dyDescent="0.25">
      <c r="A123" s="8">
        <f t="shared" si="3"/>
        <v>117</v>
      </c>
      <c r="B123" s="20" t="s">
        <v>138</v>
      </c>
      <c r="C123" s="26"/>
      <c r="D123" s="21"/>
      <c r="E123" s="29"/>
      <c r="F123" s="29"/>
      <c r="G123" s="22"/>
      <c r="H123" s="22"/>
      <c r="I123" s="22"/>
      <c r="J123" s="34"/>
      <c r="K123" s="22">
        <f t="shared" si="4"/>
        <v>0</v>
      </c>
      <c r="L123" s="36"/>
      <c r="M123" s="36"/>
      <c r="N123" s="36"/>
      <c r="O123" s="38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</row>
    <row r="124" spans="1:256" ht="25.5" customHeight="1" x14ac:dyDescent="0.25">
      <c r="A124" s="8">
        <f t="shared" si="3"/>
        <v>118</v>
      </c>
      <c r="B124" s="20" t="s">
        <v>139</v>
      </c>
      <c r="C124" s="26"/>
      <c r="D124" s="21"/>
      <c r="E124" s="29"/>
      <c r="F124" s="29"/>
      <c r="G124" s="22"/>
      <c r="H124" s="22"/>
      <c r="I124" s="22"/>
      <c r="J124" s="34"/>
      <c r="K124" s="22">
        <f t="shared" si="4"/>
        <v>0</v>
      </c>
      <c r="L124" s="36"/>
      <c r="M124" s="36"/>
      <c r="N124" s="36"/>
      <c r="O124" s="38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  <c r="IT124" s="36"/>
      <c r="IU124" s="36"/>
      <c r="IV124" s="36"/>
    </row>
    <row r="125" spans="1:256" ht="25.5" customHeight="1" x14ac:dyDescent="0.25">
      <c r="A125" s="8">
        <f t="shared" si="3"/>
        <v>119</v>
      </c>
      <c r="B125" s="20" t="s">
        <v>155</v>
      </c>
      <c r="C125" s="26"/>
      <c r="D125" s="21"/>
      <c r="E125" s="29"/>
      <c r="F125" s="29"/>
      <c r="G125" s="22"/>
      <c r="H125" s="22"/>
      <c r="I125" s="22"/>
      <c r="J125" s="34"/>
      <c r="K125" s="22">
        <f t="shared" si="4"/>
        <v>0</v>
      </c>
      <c r="L125" s="36"/>
      <c r="M125" s="36"/>
      <c r="N125" s="36"/>
      <c r="O125" s="38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  <c r="IT125" s="36"/>
      <c r="IU125" s="36"/>
      <c r="IV125" s="36"/>
    </row>
    <row r="126" spans="1:256" ht="25.5" customHeight="1" x14ac:dyDescent="0.25">
      <c r="A126" s="8">
        <f t="shared" si="3"/>
        <v>120</v>
      </c>
      <c r="B126" s="20" t="s">
        <v>156</v>
      </c>
      <c r="C126" s="26"/>
      <c r="D126" s="21"/>
      <c r="E126" s="29"/>
      <c r="F126" s="29"/>
      <c r="G126" s="22"/>
      <c r="H126" s="22"/>
      <c r="I126" s="22"/>
      <c r="J126" s="34"/>
      <c r="K126" s="22">
        <f t="shared" si="4"/>
        <v>0</v>
      </c>
      <c r="L126" s="36"/>
      <c r="M126" s="36"/>
      <c r="N126" s="36"/>
      <c r="O126" s="38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</row>
    <row r="127" spans="1:256" ht="25.5" customHeight="1" x14ac:dyDescent="0.25">
      <c r="A127" s="8">
        <f t="shared" si="3"/>
        <v>121</v>
      </c>
      <c r="B127" s="20" t="s">
        <v>140</v>
      </c>
      <c r="C127" s="26"/>
      <c r="D127" s="21"/>
      <c r="E127" s="29"/>
      <c r="F127" s="29"/>
      <c r="G127" s="22"/>
      <c r="H127" s="22"/>
      <c r="I127" s="22"/>
      <c r="J127" s="34"/>
      <c r="K127" s="22">
        <f t="shared" si="4"/>
        <v>0</v>
      </c>
      <c r="L127" s="36"/>
      <c r="M127" s="36"/>
      <c r="N127" s="36"/>
      <c r="O127" s="38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  <c r="IT127" s="36"/>
      <c r="IU127" s="36"/>
      <c r="IV127" s="36"/>
    </row>
    <row r="128" spans="1:256" ht="25.5" customHeight="1" x14ac:dyDescent="0.25">
      <c r="A128" s="8">
        <f t="shared" si="3"/>
        <v>122</v>
      </c>
      <c r="B128" s="20" t="s">
        <v>141</v>
      </c>
      <c r="C128" s="26"/>
      <c r="D128" s="21"/>
      <c r="E128" s="29"/>
      <c r="F128" s="29"/>
      <c r="G128" s="22"/>
      <c r="H128" s="22"/>
      <c r="I128" s="22"/>
      <c r="J128" s="34"/>
      <c r="K128" s="22">
        <f t="shared" si="4"/>
        <v>0</v>
      </c>
      <c r="L128" s="36"/>
      <c r="M128" s="36"/>
      <c r="N128" s="36"/>
      <c r="O128" s="38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36"/>
      <c r="HJ128" s="36"/>
      <c r="HK128" s="36"/>
      <c r="HL128" s="36"/>
      <c r="HM128" s="36"/>
      <c r="HN128" s="36"/>
      <c r="HO128" s="36"/>
      <c r="HP128" s="36"/>
      <c r="HQ128" s="36"/>
      <c r="HR128" s="36"/>
      <c r="HS128" s="36"/>
      <c r="HT128" s="36"/>
      <c r="HU128" s="36"/>
      <c r="HV128" s="36"/>
      <c r="HW128" s="36"/>
      <c r="HX128" s="36"/>
      <c r="HY128" s="36"/>
      <c r="HZ128" s="36"/>
      <c r="IA128" s="36"/>
      <c r="IB128" s="36"/>
      <c r="IC128" s="36"/>
      <c r="ID128" s="36"/>
      <c r="IE128" s="36"/>
      <c r="IF128" s="36"/>
      <c r="IG128" s="36"/>
      <c r="IH128" s="36"/>
      <c r="II128" s="36"/>
      <c r="IJ128" s="36"/>
      <c r="IK128" s="36"/>
      <c r="IL128" s="36"/>
      <c r="IM128" s="36"/>
      <c r="IN128" s="36"/>
      <c r="IO128" s="36"/>
      <c r="IP128" s="36"/>
      <c r="IQ128" s="36"/>
      <c r="IR128" s="36"/>
      <c r="IS128" s="36"/>
      <c r="IT128" s="36"/>
      <c r="IU128" s="36"/>
      <c r="IV128" s="36"/>
    </row>
    <row r="129" spans="1:256" ht="25.5" customHeight="1" x14ac:dyDescent="0.25">
      <c r="A129" s="8">
        <f t="shared" si="3"/>
        <v>123</v>
      </c>
      <c r="B129" s="20" t="s">
        <v>142</v>
      </c>
      <c r="C129" s="26"/>
      <c r="D129" s="21"/>
      <c r="E129" s="29"/>
      <c r="F129" s="29"/>
      <c r="G129" s="22"/>
      <c r="H129" s="22"/>
      <c r="I129" s="22"/>
      <c r="J129" s="34"/>
      <c r="K129" s="22">
        <f t="shared" si="4"/>
        <v>0</v>
      </c>
      <c r="L129" s="36"/>
      <c r="M129" s="36"/>
      <c r="N129" s="36"/>
      <c r="O129" s="38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6"/>
      <c r="HV129" s="36"/>
      <c r="HW129" s="36"/>
      <c r="HX129" s="36"/>
      <c r="HY129" s="36"/>
      <c r="HZ129" s="36"/>
      <c r="IA129" s="36"/>
      <c r="IB129" s="36"/>
      <c r="IC129" s="36"/>
      <c r="ID129" s="36"/>
      <c r="IE129" s="36"/>
      <c r="IF129" s="36"/>
      <c r="IG129" s="36"/>
      <c r="IH129" s="36"/>
      <c r="II129" s="36"/>
      <c r="IJ129" s="36"/>
      <c r="IK129" s="36"/>
      <c r="IL129" s="36"/>
      <c r="IM129" s="36"/>
      <c r="IN129" s="36"/>
      <c r="IO129" s="36"/>
      <c r="IP129" s="36"/>
      <c r="IQ129" s="36"/>
      <c r="IR129" s="36"/>
      <c r="IS129" s="36"/>
      <c r="IT129" s="36"/>
      <c r="IU129" s="36"/>
      <c r="IV129" s="36"/>
    </row>
    <row r="130" spans="1:256" ht="25.5" customHeight="1" x14ac:dyDescent="0.25">
      <c r="A130" s="8">
        <f t="shared" si="3"/>
        <v>124</v>
      </c>
      <c r="B130" s="20" t="s">
        <v>143</v>
      </c>
      <c r="C130" s="26"/>
      <c r="D130" s="21"/>
      <c r="E130" s="29"/>
      <c r="F130" s="29"/>
      <c r="G130" s="22"/>
      <c r="H130" s="22"/>
      <c r="I130" s="22"/>
      <c r="J130" s="34"/>
      <c r="K130" s="22">
        <f t="shared" ref="K130:K133" si="5">H130*J130</f>
        <v>0</v>
      </c>
      <c r="L130" s="36"/>
      <c r="M130" s="36"/>
      <c r="N130" s="36"/>
      <c r="O130" s="38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</row>
    <row r="131" spans="1:256" ht="25.5" customHeight="1" x14ac:dyDescent="0.25">
      <c r="A131" s="8">
        <f t="shared" si="3"/>
        <v>125</v>
      </c>
      <c r="B131" s="20" t="s">
        <v>144</v>
      </c>
      <c r="C131" s="26"/>
      <c r="D131" s="21"/>
      <c r="E131" s="29"/>
      <c r="F131" s="29"/>
      <c r="G131" s="22"/>
      <c r="H131" s="22"/>
      <c r="I131" s="22"/>
      <c r="J131" s="34"/>
      <c r="K131" s="22">
        <f t="shared" si="5"/>
        <v>0</v>
      </c>
      <c r="L131" s="36"/>
      <c r="M131" s="36"/>
      <c r="N131" s="36"/>
      <c r="O131" s="38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  <c r="HV131" s="36"/>
      <c r="HW131" s="36"/>
      <c r="HX131" s="36"/>
      <c r="HY131" s="36"/>
      <c r="HZ131" s="36"/>
      <c r="IA131" s="36"/>
      <c r="IB131" s="36"/>
      <c r="IC131" s="36"/>
      <c r="ID131" s="36"/>
      <c r="IE131" s="36"/>
      <c r="IF131" s="36"/>
      <c r="IG131" s="36"/>
      <c r="IH131" s="36"/>
      <c r="II131" s="36"/>
      <c r="IJ131" s="36"/>
      <c r="IK131" s="36"/>
      <c r="IL131" s="36"/>
      <c r="IM131" s="36"/>
      <c r="IN131" s="36"/>
      <c r="IO131" s="36"/>
      <c r="IP131" s="36"/>
      <c r="IQ131" s="36"/>
      <c r="IR131" s="36"/>
      <c r="IS131" s="36"/>
      <c r="IT131" s="36"/>
      <c r="IU131" s="36"/>
      <c r="IV131" s="36"/>
    </row>
    <row r="132" spans="1:256" ht="25.5" customHeight="1" x14ac:dyDescent="0.25">
      <c r="A132" s="8">
        <f t="shared" si="3"/>
        <v>126</v>
      </c>
      <c r="B132" s="41" t="s">
        <v>145</v>
      </c>
      <c r="C132" s="26"/>
      <c r="D132" s="21"/>
      <c r="E132" s="29"/>
      <c r="F132" s="29"/>
      <c r="G132" s="22"/>
      <c r="H132" s="22"/>
      <c r="I132" s="22"/>
      <c r="J132" s="34"/>
      <c r="K132" s="22">
        <f t="shared" si="5"/>
        <v>0</v>
      </c>
      <c r="L132" s="36"/>
      <c r="M132" s="36"/>
      <c r="N132" s="36"/>
      <c r="O132" s="38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  <c r="HN132" s="36"/>
      <c r="HO132" s="36"/>
      <c r="HP132" s="36"/>
      <c r="HQ132" s="36"/>
      <c r="HR132" s="36"/>
      <c r="HS132" s="36"/>
      <c r="HT132" s="36"/>
      <c r="HU132" s="36"/>
      <c r="HV132" s="36"/>
      <c r="HW132" s="36"/>
      <c r="HX132" s="36"/>
      <c r="HY132" s="36"/>
      <c r="HZ132" s="36"/>
      <c r="IA132" s="36"/>
      <c r="IB132" s="36"/>
      <c r="IC132" s="36"/>
      <c r="ID132" s="36"/>
      <c r="IE132" s="36"/>
      <c r="IF132" s="36"/>
      <c r="IG132" s="36"/>
      <c r="IH132" s="36"/>
      <c r="II132" s="36"/>
      <c r="IJ132" s="36"/>
      <c r="IK132" s="36"/>
      <c r="IL132" s="36"/>
      <c r="IM132" s="36"/>
      <c r="IN132" s="36"/>
      <c r="IO132" s="36"/>
      <c r="IP132" s="36"/>
      <c r="IQ132" s="36"/>
      <c r="IR132" s="36"/>
      <c r="IS132" s="36"/>
      <c r="IT132" s="36"/>
      <c r="IU132" s="36"/>
      <c r="IV132" s="36"/>
    </row>
    <row r="133" spans="1:256" ht="25.5" customHeight="1" x14ac:dyDescent="0.25">
      <c r="A133" s="8">
        <f t="shared" si="3"/>
        <v>127</v>
      </c>
      <c r="B133" s="41" t="s">
        <v>146</v>
      </c>
      <c r="C133" s="39"/>
      <c r="D133" s="21"/>
      <c r="E133" s="29"/>
      <c r="F133" s="29"/>
      <c r="G133" s="24"/>
      <c r="H133" s="24"/>
      <c r="I133" s="24"/>
      <c r="J133" s="40"/>
      <c r="K133" s="22">
        <f t="shared" si="5"/>
        <v>0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  <c r="IH133" s="38"/>
      <c r="II133" s="38"/>
      <c r="IJ133" s="38"/>
      <c r="IK133" s="38"/>
      <c r="IL133" s="38"/>
      <c r="IM133" s="38"/>
      <c r="IN133" s="38"/>
      <c r="IO133" s="38"/>
      <c r="IP133" s="38"/>
      <c r="IQ133" s="38"/>
      <c r="IR133" s="38"/>
      <c r="IS133" s="38"/>
      <c r="IT133" s="38"/>
      <c r="IU133" s="38"/>
      <c r="IV133" s="38"/>
    </row>
    <row r="134" spans="1:256" ht="18" customHeight="1" x14ac:dyDescent="0.25">
      <c r="A134" s="4" t="s">
        <v>13</v>
      </c>
      <c r="B134" s="42"/>
      <c r="C134" s="14"/>
      <c r="D134" s="21"/>
      <c r="E134" s="21"/>
      <c r="F134" s="21"/>
      <c r="G134" s="23"/>
      <c r="H134" s="23"/>
      <c r="I134" s="23"/>
      <c r="J134" s="24"/>
      <c r="K134" s="25">
        <f>SUM(K7:K133)</f>
        <v>0</v>
      </c>
      <c r="L134"/>
      <c r="M134"/>
      <c r="N134"/>
      <c r="O134" s="38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ht="18" customHeight="1" x14ac:dyDescent="0.25">
      <c r="A135" s="4" t="s">
        <v>14</v>
      </c>
      <c r="B135" s="42"/>
      <c r="C135" s="15"/>
      <c r="D135" s="15"/>
      <c r="E135" s="15"/>
      <c r="F135" s="15"/>
      <c r="G135" s="15"/>
      <c r="H135" s="15"/>
      <c r="I135" s="15"/>
      <c r="J135" s="15"/>
      <c r="K135" s="19">
        <f>SUM(I7:I133)</f>
        <v>11121.29</v>
      </c>
      <c r="L135"/>
      <c r="M135"/>
      <c r="N135"/>
      <c r="O135" s="38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ht="18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23.25" customHeight="1" x14ac:dyDescent="0.25">
      <c r="A137" s="46" t="s">
        <v>15</v>
      </c>
      <c r="B137" s="13" t="s">
        <v>16</v>
      </c>
      <c r="C137" s="13" t="s">
        <v>17</v>
      </c>
      <c r="D137" s="49" t="s">
        <v>18</v>
      </c>
      <c r="E137" s="49"/>
      <c r="F137" s="2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23.25" customHeight="1" x14ac:dyDescent="0.25">
      <c r="A138" s="46"/>
      <c r="B138" s="13" t="s">
        <v>19</v>
      </c>
      <c r="C138" s="13" t="s">
        <v>20</v>
      </c>
      <c r="D138" s="49" t="s">
        <v>20</v>
      </c>
      <c r="E138" s="49"/>
      <c r="F138" s="27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18" customHeight="1" x14ac:dyDescent="0.25">
      <c r="A139" s="33" t="s">
        <v>21</v>
      </c>
      <c r="B139" s="16">
        <f>K134</f>
        <v>0</v>
      </c>
      <c r="C139" s="17">
        <f>IF(A139="áno",B139*0.2,(0))</f>
        <v>0</v>
      </c>
      <c r="D139" s="50">
        <f>B139+C139</f>
        <v>0</v>
      </c>
      <c r="E139" s="50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15.7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25.5" customHeight="1" x14ac:dyDescent="0.25">
      <c r="A141"/>
      <c r="B141" s="11" t="s">
        <v>22</v>
      </c>
      <c r="C141" s="32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25.5" customHeight="1" x14ac:dyDescent="0.25">
      <c r="A142"/>
      <c r="B142" s="11" t="s">
        <v>23</v>
      </c>
      <c r="C142" s="3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24</v>
      </c>
      <c r="C143" s="32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25</v>
      </c>
      <c r="C144" s="32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6" spans="1:256" ht="14.25" customHeight="1" x14ac:dyDescent="0.25">
      <c r="A146" s="47" t="s">
        <v>26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</sheetData>
  <mergeCells count="5">
    <mergeCell ref="A137:A138"/>
    <mergeCell ref="A146:K146"/>
    <mergeCell ref="D137:E137"/>
    <mergeCell ref="D138:E138"/>
    <mergeCell ref="D139:E139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7"/>
  <sheetViews>
    <sheetView workbookViewId="0">
      <selection activeCell="Q118" sqref="Q118"/>
    </sheetView>
  </sheetViews>
  <sheetFormatPr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147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s="43" t="s">
        <v>149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72</v>
      </c>
    </row>
    <row r="47" spans="1:1" x14ac:dyDescent="0.25">
      <c r="A47" t="s">
        <v>73</v>
      </c>
    </row>
    <row r="48" spans="1:1" x14ac:dyDescent="0.25">
      <c r="A48" t="s">
        <v>74</v>
      </c>
    </row>
    <row r="49" spans="1:1" x14ac:dyDescent="0.25">
      <c r="A49" t="s">
        <v>75</v>
      </c>
    </row>
    <row r="50" spans="1:1" x14ac:dyDescent="0.25">
      <c r="A50" t="s">
        <v>76</v>
      </c>
    </row>
    <row r="51" spans="1:1" x14ac:dyDescent="0.25">
      <c r="A51" t="s">
        <v>77</v>
      </c>
    </row>
    <row r="52" spans="1:1" x14ac:dyDescent="0.25">
      <c r="A52" t="s">
        <v>78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  <row r="67" spans="1:1" x14ac:dyDescent="0.25">
      <c r="A67" t="s">
        <v>93</v>
      </c>
    </row>
    <row r="68" spans="1:1" x14ac:dyDescent="0.25">
      <c r="A68" t="s">
        <v>94</v>
      </c>
    </row>
    <row r="69" spans="1:1" x14ac:dyDescent="0.25">
      <c r="A69" t="s">
        <v>95</v>
      </c>
    </row>
    <row r="70" spans="1:1" x14ac:dyDescent="0.25">
      <c r="A70" t="s">
        <v>96</v>
      </c>
    </row>
    <row r="71" spans="1:1" x14ac:dyDescent="0.25">
      <c r="A71" t="s">
        <v>97</v>
      </c>
    </row>
    <row r="72" spans="1:1" x14ac:dyDescent="0.25">
      <c r="A72" t="s">
        <v>98</v>
      </c>
    </row>
    <row r="73" spans="1:1" x14ac:dyDescent="0.25">
      <c r="A73" t="s">
        <v>99</v>
      </c>
    </row>
    <row r="74" spans="1:1" x14ac:dyDescent="0.25">
      <c r="A74" t="s">
        <v>100</v>
      </c>
    </row>
    <row r="75" spans="1:1" x14ac:dyDescent="0.25">
      <c r="A75" t="s">
        <v>101</v>
      </c>
    </row>
    <row r="76" spans="1:1" x14ac:dyDescent="0.25">
      <c r="A76" t="s">
        <v>148</v>
      </c>
    </row>
    <row r="77" spans="1:1" x14ac:dyDescent="0.25">
      <c r="A77" t="s">
        <v>102</v>
      </c>
    </row>
    <row r="78" spans="1:1" x14ac:dyDescent="0.25">
      <c r="A78" t="s">
        <v>103</v>
      </c>
    </row>
    <row r="79" spans="1:1" x14ac:dyDescent="0.25">
      <c r="A79" t="s">
        <v>104</v>
      </c>
    </row>
    <row r="80" spans="1:1" x14ac:dyDescent="0.25">
      <c r="A80" t="s">
        <v>105</v>
      </c>
    </row>
    <row r="81" spans="1:1" x14ac:dyDescent="0.25">
      <c r="A81" t="s">
        <v>106</v>
      </c>
    </row>
    <row r="82" spans="1:1" x14ac:dyDescent="0.25">
      <c r="A82" t="s">
        <v>107</v>
      </c>
    </row>
    <row r="83" spans="1:1" x14ac:dyDescent="0.25">
      <c r="A83" t="s">
        <v>108</v>
      </c>
    </row>
    <row r="84" spans="1:1" x14ac:dyDescent="0.25">
      <c r="A84" t="s">
        <v>109</v>
      </c>
    </row>
    <row r="85" spans="1:1" x14ac:dyDescent="0.25">
      <c r="A85" t="s">
        <v>110</v>
      </c>
    </row>
    <row r="86" spans="1:1" x14ac:dyDescent="0.25">
      <c r="A86" t="s">
        <v>111</v>
      </c>
    </row>
    <row r="87" spans="1:1" x14ac:dyDescent="0.25">
      <c r="A87" t="s">
        <v>112</v>
      </c>
    </row>
    <row r="88" spans="1:1" x14ac:dyDescent="0.25">
      <c r="A88" t="s">
        <v>113</v>
      </c>
    </row>
    <row r="89" spans="1:1" x14ac:dyDescent="0.25">
      <c r="A89" t="s">
        <v>114</v>
      </c>
    </row>
    <row r="90" spans="1:1" x14ac:dyDescent="0.25">
      <c r="A90" t="s">
        <v>115</v>
      </c>
    </row>
    <row r="91" spans="1:1" x14ac:dyDescent="0.25">
      <c r="A91" t="s">
        <v>116</v>
      </c>
    </row>
    <row r="92" spans="1:1" x14ac:dyDescent="0.25">
      <c r="A92" t="s">
        <v>117</v>
      </c>
    </row>
    <row r="93" spans="1:1" x14ac:dyDescent="0.25">
      <c r="A93" t="s">
        <v>118</v>
      </c>
    </row>
    <row r="94" spans="1:1" x14ac:dyDescent="0.25">
      <c r="A94" t="s">
        <v>119</v>
      </c>
    </row>
    <row r="95" spans="1:1" x14ac:dyDescent="0.25">
      <c r="A95" t="s">
        <v>120</v>
      </c>
    </row>
    <row r="96" spans="1:1" x14ac:dyDescent="0.25">
      <c r="A96" t="s">
        <v>121</v>
      </c>
    </row>
    <row r="97" spans="1:1" x14ac:dyDescent="0.25">
      <c r="A97" t="s">
        <v>122</v>
      </c>
    </row>
    <row r="98" spans="1:1" x14ac:dyDescent="0.25">
      <c r="A98" t="s">
        <v>123</v>
      </c>
    </row>
    <row r="99" spans="1:1" x14ac:dyDescent="0.25">
      <c r="A99" t="s">
        <v>124</v>
      </c>
    </row>
    <row r="100" spans="1:1" x14ac:dyDescent="0.25">
      <c r="A100" t="s">
        <v>125</v>
      </c>
    </row>
    <row r="101" spans="1:1" x14ac:dyDescent="0.25">
      <c r="A101" t="s">
        <v>126</v>
      </c>
    </row>
    <row r="102" spans="1:1" x14ac:dyDescent="0.25">
      <c r="A102" t="s">
        <v>127</v>
      </c>
    </row>
    <row r="103" spans="1:1" x14ac:dyDescent="0.25">
      <c r="A103" t="s">
        <v>128</v>
      </c>
    </row>
    <row r="104" spans="1:1" x14ac:dyDescent="0.25">
      <c r="A104" t="s">
        <v>151</v>
      </c>
    </row>
    <row r="105" spans="1:1" x14ac:dyDescent="0.25">
      <c r="A105" t="s">
        <v>152</v>
      </c>
    </row>
    <row r="106" spans="1:1" x14ac:dyDescent="0.25">
      <c r="A106" t="s">
        <v>153</v>
      </c>
    </row>
    <row r="107" spans="1:1" x14ac:dyDescent="0.25">
      <c r="A107" t="s">
        <v>154</v>
      </c>
    </row>
    <row r="108" spans="1:1" x14ac:dyDescent="0.25">
      <c r="A108" t="s">
        <v>129</v>
      </c>
    </row>
    <row r="109" spans="1:1" x14ac:dyDescent="0.25">
      <c r="A109" t="s">
        <v>130</v>
      </c>
    </row>
    <row r="110" spans="1:1" x14ac:dyDescent="0.25">
      <c r="A110" t="s">
        <v>131</v>
      </c>
    </row>
    <row r="111" spans="1:1" x14ac:dyDescent="0.25">
      <c r="A111" t="s">
        <v>132</v>
      </c>
    </row>
    <row r="112" spans="1:1" x14ac:dyDescent="0.25">
      <c r="A112" t="s">
        <v>133</v>
      </c>
    </row>
    <row r="113" spans="1:1" x14ac:dyDescent="0.25">
      <c r="A113" t="s">
        <v>134</v>
      </c>
    </row>
    <row r="114" spans="1:1" x14ac:dyDescent="0.25">
      <c r="A114" t="s">
        <v>135</v>
      </c>
    </row>
    <row r="115" spans="1:1" x14ac:dyDescent="0.25">
      <c r="A115" t="s">
        <v>136</v>
      </c>
    </row>
    <row r="116" spans="1:1" x14ac:dyDescent="0.25">
      <c r="A116" t="s">
        <v>137</v>
      </c>
    </row>
    <row r="117" spans="1:1" x14ac:dyDescent="0.25">
      <c r="A117" t="s">
        <v>138</v>
      </c>
    </row>
    <row r="118" spans="1:1" x14ac:dyDescent="0.25">
      <c r="A118" t="s">
        <v>139</v>
      </c>
    </row>
    <row r="119" spans="1:1" x14ac:dyDescent="0.25">
      <c r="A119" t="s">
        <v>155</v>
      </c>
    </row>
    <row r="120" spans="1:1" x14ac:dyDescent="0.25">
      <c r="A120" t="s">
        <v>156</v>
      </c>
    </row>
    <row r="121" spans="1:1" x14ac:dyDescent="0.25">
      <c r="A121" t="s">
        <v>140</v>
      </c>
    </row>
    <row r="122" spans="1:1" x14ac:dyDescent="0.25">
      <c r="A122" t="s">
        <v>141</v>
      </c>
    </row>
    <row r="123" spans="1:1" x14ac:dyDescent="0.25">
      <c r="A123" t="s">
        <v>142</v>
      </c>
    </row>
    <row r="124" spans="1:1" x14ac:dyDescent="0.25">
      <c r="A124" t="s">
        <v>143</v>
      </c>
    </row>
    <row r="125" spans="1:1" x14ac:dyDescent="0.25">
      <c r="A125" t="s">
        <v>144</v>
      </c>
    </row>
    <row r="126" spans="1:1" x14ac:dyDescent="0.25">
      <c r="A126" t="s">
        <v>145</v>
      </c>
    </row>
    <row r="127" spans="1:1" x14ac:dyDescent="0.25">
      <c r="A127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22</vt:i4>
      </vt:variant>
    </vt:vector>
  </HeadingPairs>
  <TitlesOfParts>
    <vt:vector size="24" baseType="lpstr">
      <vt:lpstr>opis-rozsah čiastovej zákazky</vt:lpstr>
      <vt:lpstr>Hárok1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2025-01-22T12:37:17Z</dcterms:modified>
</cp:coreProperties>
</file>