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gistratba-my.sharepoint.com/personal/petra_hritzova_bratislava_sk/Documents/Pracovná plocha/USB new/DNS_Licencie/Výzvy na predloženie ponuky/Výzva č. 21 - Licencie MS Office/Finál Jožka/"/>
    </mc:Choice>
  </mc:AlternateContent>
  <xr:revisionPtr revIDLastSave="0" documentId="8_{21D2EDC4-038F-4780-9F0B-1A05F8B5B77E}" xr6:coauthVersionLast="47" xr6:coauthVersionMax="47" xr10:uidLastSave="{00000000-0000-0000-0000-000000000000}"/>
  <bookViews>
    <workbookView xWindow="-120" yWindow="-120" windowWidth="29040" windowHeight="15840" xr2:uid="{8ADAEE77-0290-444B-BDD3-3B6153AC1597}"/>
  </bookViews>
  <sheets>
    <sheet name="Ponuka uchádzača" sheetId="6" r:id="rId1"/>
    <sheet name="Osobné postavenie" sheetId="7" r:id="rId2"/>
    <sheet name="Koneční užívatelia výhod" sheetId="5" r:id="rId3"/>
    <sheet name="Medzinárodné sankcie" sheetId="2" r:id="rId4"/>
  </sheets>
  <definedNames>
    <definedName name="_xlnm.Print_Area" localSheetId="2">'Koneční užívatelia výhod'!$A$1:$A$28</definedName>
    <definedName name="_xlnm.Print_Area" localSheetId="3">'Medzinárodné sankcie'!$A$1:$A$22</definedName>
    <definedName name="_xlnm.Print_Area" localSheetId="1">'Osobné postavenie'!$B$2:$B$18</definedName>
    <definedName name="_xlnm.Print_Area" localSheetId="0">'Ponuka uchádzača'!$B$4:$I$50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6" l="1"/>
  <c r="H35" i="6"/>
  <c r="H36" i="6"/>
  <c r="H37" i="6"/>
  <c r="H38" i="6"/>
  <c r="H34" i="6"/>
  <c r="H22" i="6"/>
  <c r="H23" i="6"/>
  <c r="H24" i="6"/>
  <c r="H25" i="6"/>
  <c r="H26" i="6"/>
  <c r="H27" i="6"/>
  <c r="H28" i="6"/>
  <c r="H29" i="6"/>
  <c r="H30" i="6"/>
  <c r="H31" i="6"/>
  <c r="H32" i="6"/>
  <c r="H21" i="6"/>
  <c r="I34" i="6" l="1"/>
  <c r="I35" i="6"/>
  <c r="I36" i="6"/>
  <c r="I37" i="6"/>
  <c r="I38" i="6"/>
  <c r="I40" i="6"/>
  <c r="I32" i="6"/>
  <c r="I31" i="6"/>
  <c r="I30" i="6"/>
  <c r="I29" i="6"/>
  <c r="I28" i="6"/>
  <c r="I27" i="6"/>
  <c r="I26" i="6"/>
  <c r="I25" i="6"/>
  <c r="I24" i="6"/>
  <c r="I23" i="6"/>
  <c r="I22" i="6"/>
  <c r="I21" i="6"/>
  <c r="I41" i="6" s="1"/>
  <c r="F42" i="6"/>
  <c r="H18" i="6"/>
  <c r="F18" i="6"/>
</calcChain>
</file>

<file path=xl/sharedStrings.xml><?xml version="1.0" encoding="utf-8"?>
<sst xmlns="http://schemas.openxmlformats.org/spreadsheetml/2006/main" count="111" uniqueCount="88">
  <si>
    <t xml:space="preserve">Obchodné meno uchádzača: </t>
  </si>
  <si>
    <t>Platca/Neplatca DPH:</t>
  </si>
  <si>
    <t>Som platcom DPH</t>
  </si>
  <si>
    <t>Čestné vyhlásenia podľa zákona o verejnom obstarávaní</t>
  </si>
  <si>
    <r>
      <t>Predložením tejto ponuky čestne vyhlasujem, že som sa oboznámil so znením čestného vyhlásenia uvedeným v hárku "</t>
    </r>
    <r>
      <rPr>
        <b/>
        <sz val="11"/>
        <rFont val="Calibri"/>
        <family val="2"/>
        <charset val="238"/>
        <scheme val="minor"/>
      </rPr>
      <t>Medzinárodné sankcie</t>
    </r>
    <r>
      <rPr>
        <sz val="11"/>
        <rFont val="Calibri"/>
        <family val="2"/>
        <charset val="238"/>
        <scheme val="minor"/>
      </rPr>
      <t>" tohto dokumentu a potvrdzujem všetky tam uvedené skutočnosti.</t>
    </r>
  </si>
  <si>
    <t>Logika kritéria</t>
  </si>
  <si>
    <t>Váha kritéria (%)</t>
  </si>
  <si>
    <t>Minimálna hodnota</t>
  </si>
  <si>
    <t>Maximálna hodnota</t>
  </si>
  <si>
    <t>Ponuka uchádzača</t>
  </si>
  <si>
    <t>Počet bodov v danom kritériu:</t>
  </si>
  <si>
    <t>V ...</t>
  </si>
  <si>
    <t>Podpis</t>
  </si>
  <si>
    <t>Čestné vyhlásenie o konečných užívateľoch výhod</t>
  </si>
  <si>
    <t>Ako uchádzač v tomto verejnom obstarávaní Hl. mesta SR Bratislava</t>
  </si>
  <si>
    <t>čestne vyhlasujem,</t>
  </si>
  <si>
    <t>že som si vedomý skutočnosti, že verejný obstarávateľ nesmie uzavrieť zmluvu s uchádzačom, ktorý má povinnosť zapisovať sa do registra partnerov verejného sektora alebo s uchádzačom, ktorého subdodávateľ, ktorý má povinnosť zapisovať sa do registra partnerov verejného sektora, a v registri partnerov verejného sektora má zapísaného konečného užívateľa výhod, ktorým je: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</si>
  <si>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prezident Slovenskej republiky,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</si>
  <si>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člen vlády,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</si>
  <si>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ústredného orgánu štátnej správy, ktorý nie je členom vlády,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</si>
  <si>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vedúci orgánu štátnej správy s celoslovenskou pôsobnosťou,</t>
    </r>
  </si>
  <si>
    <r>
      <t>e)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sudca Ústavného súdu Slovenskej republiky alebo sudca,</t>
    </r>
  </si>
  <si>
    <r>
      <t>f)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prokurátor Slovenskej republiky, špeciálny prokurátor alebo prokurátor,</t>
    </r>
  </si>
  <si>
    <r>
      <t>g)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verejný ochranca práv,</t>
    </r>
  </si>
  <si>
    <r>
      <t>h)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predseda Najvyššieho kontrolného úradu Slovenskej republiky a podpredseda Najvyššieho kontrolného úradu Slovenskej republiky,</t>
    </r>
  </si>
  <si>
    <r>
      <t>i)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štátny tajomník,</t>
    </r>
  </si>
  <si>
    <r>
      <t>j)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generálny tajomník služobného úradu,</t>
    </r>
  </si>
  <si>
    <r>
      <t>k)</t>
    </r>
    <r>
      <rPr>
        <sz val="7"/>
        <color theme="1"/>
        <rFont val="Calibri"/>
        <family val="2"/>
        <charset val="238"/>
        <scheme val="minor"/>
      </rPr>
      <t xml:space="preserve">    </t>
    </r>
    <r>
      <rPr>
        <sz val="11"/>
        <color theme="1"/>
        <rFont val="Calibri"/>
        <family val="2"/>
        <charset val="238"/>
        <scheme val="minor"/>
      </rPr>
      <t>prednosta okresného úradu,</t>
    </r>
  </si>
  <si>
    <r>
      <t>l)</t>
    </r>
    <r>
      <rPr>
        <sz val="7"/>
        <color theme="1"/>
        <rFont val="Calibri"/>
        <family val="2"/>
        <charset val="238"/>
        <scheme val="minor"/>
      </rPr>
      <t xml:space="preserve">     </t>
    </r>
    <r>
      <rPr>
        <sz val="11"/>
        <color theme="1"/>
        <rFont val="Calibri"/>
        <family val="2"/>
        <charset val="238"/>
        <scheme val="minor"/>
      </rPr>
      <t>primátor hlavného mesta Slovenskej republiky Bratislavy, primátor krajského mesta alebo primátor okresného mesta, alebo</t>
    </r>
  </si>
  <si>
    <r>
      <t>m)</t>
    </r>
    <r>
      <rPr>
        <sz val="7"/>
        <color theme="1"/>
        <rFont val="Calibri"/>
        <family val="2"/>
        <charset val="238"/>
        <scheme val="minor"/>
      </rPr>
      <t xml:space="preserve">  </t>
    </r>
    <r>
      <rPr>
        <sz val="11"/>
        <color theme="1"/>
        <rFont val="Calibri"/>
        <family val="2"/>
        <charset val="238"/>
        <scheme val="minor"/>
      </rPr>
      <t>predseda vyššieho územného celku.</t>
    </r>
  </si>
  <si>
    <t xml:space="preserve">Vzhľadom na vyššie uvedené čestne vyhlasujem, že konečným užívateľom výhod úspešného uchádzača a ani jeho subdodávateľa, ktorý má povinnosť zapisovať sa do registra partnerov verejného sektora, nie je žiadna z osôb uvedených v ustanovení § 11 ods. 1 písm. c) zákona č. 343/2015 Z. z. o verejnom obstarávaní a o zmene a doplnení niektorých zákonov v znení neskorších predpisov. </t>
  </si>
  <si>
    <t>Uchádzač ďalej vyhlasuje, že si je vedomý právnych následkov uvedenia nepravdivých informácií v tomto vyhlásení alebo zamlčania takejto osoby.</t>
  </si>
  <si>
    <t>Čestné vyhlásenie k uplatňovaniu medzinárodných sankcií</t>
  </si>
  <si>
    <t xml:space="preserve">že v spoločnosti uchádzača nefiguruje ruská účasť, ktorá prekračuje limity stanovené v článku 5k nariadenia Rady (EÚ) č. 833/2014 z 31. júla 2014 o reštriktívnych opatreniach s ohľadom na konanie Ruska, ktorým destabilizuje situáciu na Ukrajine v znení nariadenia Rady (EÚ) č. 2022/576 z 8. apríla 2022. </t>
  </si>
  <si>
    <t xml:space="preserve">Predovšetkým vyhlasujem, že: </t>
  </si>
  <si>
    <r>
      <t>a)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ruským štátnym príslušníkom ani fyzickou alebo právnickou osobou, subjektom alebo orgánom so sídlom/usadeným v Rusku;</t>
    </r>
  </si>
  <si>
    <r>
      <t>b)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 xml:space="preserve">uchádzač ani členovia jeho orgánov nie sú právnickou osobou, subjektom alebo orgánom, ktorých vlastnícke práva priamo alebo nepriamo vlastní z viac ako 50% subjekt uvedený v písmene a) tohto Čestného vyhlásenia; </t>
    </r>
  </si>
  <si>
    <r>
      <t>c)</t>
    </r>
    <r>
      <rPr>
        <sz val="7"/>
        <color theme="1"/>
        <rFont val="Calibri"/>
        <family val="2"/>
        <charset val="238"/>
        <scheme val="minor"/>
      </rPr>
      <t xml:space="preserve">       </t>
    </r>
    <r>
      <rPr>
        <sz val="11"/>
        <color theme="1"/>
        <rFont val="Calibri"/>
        <family val="2"/>
        <charset val="238"/>
        <scheme val="minor"/>
      </rPr>
      <t>uchádzač ani členovia jeho orgánov nie sú fyzická alebo právnická osoba, subjekt alebo orgán, ktorý koná v mene alebo na základe pokynov subjektu uvedeného v písmene a) alebo b) tohto Čestného vyhlásenia;</t>
    </r>
  </si>
  <si>
    <r>
      <t>d)</t>
    </r>
    <r>
      <rPr>
        <sz val="7"/>
        <color theme="1"/>
        <rFont val="Calibri"/>
        <family val="2"/>
        <charset val="238"/>
        <scheme val="minor"/>
      </rPr>
      <t xml:space="preserve">      </t>
    </r>
    <r>
      <rPr>
        <sz val="11"/>
        <color theme="1"/>
        <rFont val="Calibri"/>
        <family val="2"/>
        <charset val="238"/>
        <scheme val="minor"/>
      </rPr>
      <t>subjekty uvedené v písmenách a) až c) nemajú účasť vyššiu ako 10% hodnoty zákazky v subdodávateľovi, dodávateľovi alebo v subjekte, ktorého kapacity úspešný uchádzač využíva na účely plnenia zákazky podľa § 34 ods. 3 zákona č. 343/2015 Z. z. o verejnom obstarávaní a o zmene a doplnení niektorých zákonov v znení neskorších predpisov.</t>
    </r>
  </si>
  <si>
    <t>Zároveň čestne vyhlasujem, že realizácia plnenia podľa zmluvy, ktorá bude výsledkom daného verejného obstarávania zo strany úspešného uchádzača nie je v rozpore so zákonom č. 289/2016 Z. z. o vykonávaní medzinárodných sankcií v znení neskorších predpisov, a teda najmä neporušuje akúkoľvek medzinárodnú sankciu upravenú v akomkoľvek predpise o medzinárodnej sankcii podľa § 2 písm. b) zákona č. 289/2016 Z. z. o vykonávaní medzinárodných sankcií v znení neskorších predpisov.</t>
  </si>
  <si>
    <t>Pomocné kritérium na hodnotenie ponúk v prípade rovnosti ponúk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</si>
  <si>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Koneční užívatelia výhod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</si>
  <si>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Kritérium č. 1: Cena s DPH</t>
  </si>
  <si>
    <t>čím menej, tým lepšie</t>
  </si>
  <si>
    <r>
      <t xml:space="preserve">Predložením tejto ponuky čestne vyhlasujem, že </t>
    </r>
    <r>
      <rPr>
        <b/>
        <sz val="11"/>
        <rFont val="Calibri"/>
        <family val="2"/>
        <charset val="238"/>
        <scheme val="minor"/>
      </rPr>
      <t>postupujem v súlade s etickým kódexom</t>
    </r>
    <r>
      <rPr>
        <sz val="11"/>
        <rFont val="Calibri"/>
        <family val="2"/>
        <charset val="238"/>
        <scheme val="minor"/>
      </rPr>
      <t xml:space="preserve"> uchádzača vydaným Úradom pre verejné obstarávanie:</t>
    </r>
    <r>
      <rPr>
        <sz val="11"/>
        <color theme="4" tint="-0.249977111117893"/>
        <rFont val="Calibri"/>
        <family val="2"/>
        <charset val="238"/>
        <scheme val="minor"/>
      </rPr>
      <t xml:space="preserve"> https://www.uvo.gov.sk/zaujemca-uchadzac/eticky-kodex-zaujemcu-uchadzaca</t>
    </r>
  </si>
  <si>
    <t>Uchádzač vypĺňa iba bunky v modrom podfarbení !!!</t>
  </si>
  <si>
    <r>
      <t xml:space="preserve">Predložením tejto ponuky čestne vyhlasujem, že nemám uložený </t>
    </r>
    <r>
      <rPr>
        <b/>
        <sz val="11"/>
        <rFont val="Calibri"/>
        <family val="2"/>
        <charset val="238"/>
        <scheme val="minor"/>
      </rPr>
      <t xml:space="preserve">zákaz účasti </t>
    </r>
    <r>
      <rPr>
        <sz val="11"/>
        <rFont val="Calibri"/>
        <family val="2"/>
        <charset val="238"/>
        <scheme val="minor"/>
      </rPr>
      <t>vo verejnom obstarávaní potvrdený konečným rozhodnutím v Slovenskej republike a v štáte sídla, miesta podnikania alebo obvyklého pobytu.</t>
    </r>
  </si>
  <si>
    <t xml:space="preserve">Výška DPH </t>
  </si>
  <si>
    <t xml:space="preserve">Názov položky </t>
  </si>
  <si>
    <t>Cena spolu:</t>
  </si>
  <si>
    <t>Dátum:</t>
  </si>
  <si>
    <t xml:space="preserve">Množstvo </t>
  </si>
  <si>
    <r>
      <t>Predložením tejto ponuky čestne vyhlasujem, že som sa oboznámil so znením čestného vyhlásenia uvedeným v hárku "</t>
    </r>
    <r>
      <rPr>
        <b/>
        <sz val="11"/>
        <color theme="1"/>
        <rFont val="Calibri"/>
        <family val="2"/>
        <charset val="238"/>
        <scheme val="minor"/>
      </rPr>
      <t>Osobné postavenie</t>
    </r>
    <r>
      <rPr>
        <sz val="11"/>
        <color theme="1"/>
        <rFont val="Calibri"/>
        <family val="2"/>
        <charset val="238"/>
        <scheme val="minor"/>
      </rPr>
      <t>" tohto dokumentu a potvrdzujem všetky tam uvedené skutočnosti.</t>
    </r>
  </si>
  <si>
    <t>Čestné vyhlásenie podľa § 32 ods. 7 ZVO</t>
  </si>
  <si>
    <t>že v spoločnosti uchádazača pôsobia nasledovné osoby splňajúce podmienky stanovené v § 32 ods. 8 ZVO:</t>
  </si>
  <si>
    <t>1. Meno Priezvisko, funkcia v spoločnosti</t>
  </si>
  <si>
    <t>2. Meno Priezvisko, funkcia v spoločnosti</t>
  </si>
  <si>
    <t>3. Meno Priezvisko, funkcia v spoločnosti</t>
  </si>
  <si>
    <t>4. ... v prípade potreby doplňte ďalšie riadky</t>
  </si>
  <si>
    <t>Zároveň čestne vhylasujem, že všetky vyššie uvedené osoby spĺňajú podmienky účasti osobného postavenia podľa § 32 ods. 1 písm. a) ZVO.</t>
  </si>
  <si>
    <t>V prípade, že vyššie nie sú uvedené žiadne osoby, čestne prehlasujem, že žiadne takéto osoby v našej spoločnosti nepôsobia.</t>
  </si>
  <si>
    <t>Dynamický nákupný systém "Nákup softvérových licencií"</t>
  </si>
  <si>
    <t>MJ</t>
  </si>
  <si>
    <t>ks</t>
  </si>
  <si>
    <t>celok</t>
  </si>
  <si>
    <t xml:space="preserve">Celková cena s DPH </t>
  </si>
  <si>
    <t xml:space="preserve"> Jednotková cena bez DPH</t>
  </si>
  <si>
    <t>Príloha č. 2 - Ponuka uchádzača vo výzve č. 21 "Licencie Microsoft"</t>
  </si>
  <si>
    <r>
      <t>*</t>
    </r>
    <r>
      <rPr>
        <sz val="10"/>
        <rFont val="Calibri"/>
        <family val="2"/>
        <charset val="238"/>
        <scheme val="minor"/>
      </rPr>
      <t>Max. lehota dodania tovaru je</t>
    </r>
    <r>
      <rPr>
        <b/>
        <sz val="10"/>
        <rFont val="Calibri"/>
        <family val="2"/>
        <charset val="238"/>
        <scheme val="minor"/>
      </rPr>
      <t xml:space="preserve"> 7 kalendárnych dní </t>
    </r>
    <r>
      <rPr>
        <sz val="10"/>
        <rFont val="Calibri"/>
        <family val="2"/>
        <charset val="238"/>
        <scheme val="minor"/>
      </rPr>
      <t xml:space="preserve">odo dňa nadobudnutia účinnosti zmluvy, preto pomocné kritérium môže byť </t>
    </r>
    <r>
      <rPr>
        <b/>
        <sz val="10"/>
        <rFont val="Calibri"/>
        <family val="2"/>
        <charset val="238"/>
        <scheme val="minor"/>
      </rPr>
      <t xml:space="preserve">rovné alebo nižšie </t>
    </r>
    <r>
      <rPr>
        <sz val="10"/>
        <rFont val="Calibri"/>
        <family val="2"/>
        <charset val="238"/>
        <scheme val="minor"/>
      </rPr>
      <t>ako táto max. hodnota.</t>
    </r>
  </si>
  <si>
    <t>Pol. č.</t>
  </si>
  <si>
    <t xml:space="preserve">Cena licencie Microsoft 365 E3 EEA </t>
  </si>
  <si>
    <t>Cena licencie Microsoft Teams EEA</t>
  </si>
  <si>
    <t>Cena licencie Pover BI Pro</t>
  </si>
  <si>
    <t>Cena licencie Project Plan E3</t>
  </si>
  <si>
    <t>Cena licencie Project Plan E5</t>
  </si>
  <si>
    <t>Cena licencie Visio Plan 2</t>
  </si>
  <si>
    <t>Cena licencie Power Apps Premium</t>
  </si>
  <si>
    <t>Cena licencie MS Defender for Endpoint Plan 2</t>
  </si>
  <si>
    <t>Cena licencie Microsoft 365 Copilot</t>
  </si>
  <si>
    <t>Všetky ostatné služby (napr. prenos, aktivácia, atď.)</t>
  </si>
  <si>
    <r>
      <t xml:space="preserve">Lehota dodania </t>
    </r>
    <r>
      <rPr>
        <sz val="12"/>
        <rFont val="Calibri"/>
        <family val="2"/>
        <charset val="238"/>
        <scheme val="minor"/>
      </rPr>
      <t xml:space="preserve">(v kalendárnych dňoch)*     </t>
    </r>
    <r>
      <rPr>
        <b/>
        <sz val="12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</t>
    </r>
  </si>
  <si>
    <t>Cena licencie Power Automate Premium</t>
  </si>
  <si>
    <t>Rozpis licencií pre prostredie Magistrátu mesta (pol. č. 1 až č. 12)</t>
  </si>
  <si>
    <t>Rozpis licencií pre prostredie mestskej polície (pol. č. 13 až č. 17)</t>
  </si>
  <si>
    <t>Cena licencie Microsoft 365 Business Standard (obsahujúca MS Teams)</t>
  </si>
  <si>
    <t>Cena licencie Microsoft 365 Business Premium (obsahujúca MS Teams)</t>
  </si>
  <si>
    <t>Cena licencie Microsoft 365 Business Basic (obsahujúca MS Teams)</t>
  </si>
  <si>
    <t>Cena licencie Planner Plan 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</si>
</sst>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0\ &quot;€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20"/>
      <color rgb="FF2F5496"/>
      <name val="Calibri Light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7"/>
      <color theme="1"/>
      <name val="Calibri"/>
      <family val="2"/>
      <charset val="238"/>
      <scheme val="minor"/>
    </font>
    <font>
      <sz val="16"/>
      <color theme="4" tint="-0.249977111117893"/>
      <name val="Calibri Light"/>
      <family val="2"/>
      <charset val="238"/>
      <scheme val="maj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theme="4" tint="-0.249977111117893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6"/>
      <color theme="8" tint="-0.249977111117893"/>
      <name val="Calibri Light"/>
      <family val="2"/>
      <charset val="238"/>
      <scheme val="major"/>
    </font>
    <font>
      <b/>
      <sz val="12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8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rgb="FFB2B2B2"/>
      </right>
      <top style="medium">
        <color indexed="64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thin">
        <color rgb="FFB2B2B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rgb="FFB2B2B2"/>
      </top>
      <bottom style="medium">
        <color indexed="64"/>
      </bottom>
      <diagonal/>
    </border>
    <border>
      <left/>
      <right/>
      <top style="thin">
        <color rgb="FFB2B2B2"/>
      </top>
      <bottom style="medium">
        <color indexed="64"/>
      </bottom>
      <diagonal/>
    </border>
    <border>
      <left/>
      <right style="thin">
        <color rgb="FFB2B2B2"/>
      </right>
      <top style="thin">
        <color rgb="FFB2B2B2"/>
      </top>
      <bottom style="medium">
        <color indexed="64"/>
      </bottom>
      <diagonal/>
    </border>
    <border>
      <left style="medium">
        <color indexed="64"/>
      </left>
      <right style="thin">
        <color rgb="FFB2B2B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thin">
        <color rgb="FFB2B2B2"/>
      </top>
      <bottom style="thin">
        <color rgb="FFB2B2B2"/>
      </bottom>
      <diagonal/>
    </border>
    <border>
      <left/>
      <right/>
      <top style="thin">
        <color rgb="FFB2B2B2"/>
      </top>
      <bottom style="thin">
        <color rgb="FFB2B2B2"/>
      </bottom>
      <diagonal/>
    </border>
    <border>
      <left style="medium">
        <color indexed="64"/>
      </left>
      <right/>
      <top style="medium">
        <color indexed="64"/>
      </top>
      <bottom style="thin">
        <color rgb="FFB2B2B2"/>
      </bottom>
      <diagonal/>
    </border>
    <border>
      <left/>
      <right/>
      <top style="medium">
        <color indexed="64"/>
      </top>
      <bottom style="thin">
        <color rgb="FFB2B2B2"/>
      </bottom>
      <diagonal/>
    </border>
    <border>
      <left/>
      <right style="medium">
        <color indexed="64"/>
      </right>
      <top style="medium">
        <color indexed="64"/>
      </top>
      <bottom style="thin">
        <color rgb="FFB2B2B2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B2B2B2"/>
      </left>
      <right/>
      <top/>
      <bottom/>
      <diagonal/>
    </border>
    <border>
      <left style="thin">
        <color rgb="FFB2B2B2"/>
      </left>
      <right/>
      <top style="thin">
        <color rgb="FFB2B2B2"/>
      </top>
      <bottom style="medium">
        <color indexed="64"/>
      </bottom>
      <diagonal/>
    </border>
    <border>
      <left/>
      <right style="medium">
        <color indexed="64"/>
      </right>
      <top style="thin">
        <color rgb="FFB2B2B2"/>
      </top>
      <bottom style="medium">
        <color indexed="64"/>
      </bottom>
      <diagonal/>
    </border>
    <border>
      <left style="thin">
        <color rgb="FFB2B2B2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rgb="FFB2B2B2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medium">
        <color indexed="64"/>
      </right>
      <top/>
      <bottom style="thin">
        <color rgb="FFB2B2B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B2B2B2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 style="medium">
        <color theme="1"/>
      </right>
      <top style="medium">
        <color theme="1"/>
      </top>
      <bottom style="thin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theme="1"/>
      </right>
      <top style="thin">
        <color indexed="64"/>
      </top>
      <bottom style="medium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 style="thin">
        <color indexed="64"/>
      </right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 style="thin">
        <color theme="1"/>
      </left>
      <right/>
      <top style="medium">
        <color theme="1"/>
      </top>
      <bottom style="medium">
        <color indexed="64"/>
      </bottom>
      <diagonal/>
    </border>
    <border>
      <left/>
      <right style="thin">
        <color theme="1"/>
      </right>
      <top style="medium">
        <color theme="1"/>
      </top>
      <bottom style="medium">
        <color indexed="64"/>
      </bottom>
      <diagonal/>
    </border>
    <border>
      <left style="thin">
        <color theme="0" tint="-0.14999847407452621"/>
      </left>
      <right/>
      <top style="medium">
        <color indexed="64"/>
      </top>
      <bottom style="medium">
        <color indexed="64"/>
      </bottom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theme="1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theme="1"/>
      </bottom>
      <diagonal/>
    </border>
    <border>
      <left style="thin">
        <color indexed="64"/>
      </left>
      <right/>
      <top style="medium">
        <color theme="1"/>
      </top>
      <bottom style="thin">
        <color theme="1"/>
      </bottom>
      <diagonal/>
    </border>
  </borders>
  <cellStyleXfs count="5">
    <xf numFmtId="0" fontId="0" fillId="0" borderId="0"/>
    <xf numFmtId="0" fontId="4" fillId="2" borderId="0" applyNumberFormat="0" applyBorder="0" applyAlignment="0" applyProtection="0"/>
    <xf numFmtId="0" fontId="1" fillId="3" borderId="2" applyNumberFormat="0" applyFont="0" applyAlignment="0" applyProtection="0"/>
    <xf numFmtId="0" fontId="1" fillId="4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164">
    <xf numFmtId="0" fontId="0" fillId="0" borderId="0" xfId="0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justify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0" fillId="0" borderId="0" xfId="0" applyAlignment="1">
      <alignment horizontal="left" vertical="center" indent="1"/>
    </xf>
    <xf numFmtId="0" fontId="0" fillId="0" borderId="0" xfId="0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0" fillId="0" borderId="0" xfId="0" applyAlignment="1">
      <alignment horizontal="left" wrapText="1" indent="1"/>
    </xf>
    <xf numFmtId="0" fontId="2" fillId="0" borderId="0" xfId="0" applyFont="1" applyAlignment="1">
      <alignment horizontal="center" vertical="center" wrapText="1"/>
    </xf>
    <xf numFmtId="0" fontId="3" fillId="5" borderId="4" xfId="2" applyFont="1" applyFill="1" applyBorder="1"/>
    <xf numFmtId="0" fontId="3" fillId="5" borderId="6" xfId="2" applyFont="1" applyFill="1" applyBorder="1"/>
    <xf numFmtId="0" fontId="0" fillId="6" borderId="0" xfId="0" applyFill="1"/>
    <xf numFmtId="0" fontId="3" fillId="6" borderId="0" xfId="2" applyFont="1" applyFill="1" applyBorder="1" applyAlignment="1">
      <alignment horizontal="center"/>
    </xf>
    <xf numFmtId="0" fontId="0" fillId="0" borderId="0" xfId="0" applyAlignment="1">
      <alignment wrapText="1"/>
    </xf>
    <xf numFmtId="0" fontId="18" fillId="0" borderId="3" xfId="2" applyFont="1" applyFill="1" applyBorder="1" applyAlignment="1">
      <alignment horizontal="left" wrapText="1"/>
    </xf>
    <xf numFmtId="0" fontId="18" fillId="0" borderId="41" xfId="2" applyFont="1" applyFill="1" applyBorder="1" applyAlignment="1">
      <alignment horizontal="center" wrapText="1"/>
    </xf>
    <xf numFmtId="0" fontId="18" fillId="0" borderId="17" xfId="2" applyFont="1" applyFill="1" applyBorder="1" applyAlignment="1">
      <alignment horizontal="center" wrapText="1"/>
    </xf>
    <xf numFmtId="0" fontId="19" fillId="0" borderId="13" xfId="2" applyFont="1" applyFill="1" applyBorder="1"/>
    <xf numFmtId="0" fontId="19" fillId="0" borderId="14" xfId="2" applyFont="1" applyFill="1" applyBorder="1"/>
    <xf numFmtId="0" fontId="3" fillId="5" borderId="47" xfId="2" applyFont="1" applyFill="1" applyBorder="1" applyProtection="1">
      <protection hidden="1"/>
    </xf>
    <xf numFmtId="0" fontId="6" fillId="0" borderId="45" xfId="0" applyFont="1" applyBorder="1" applyAlignment="1">
      <alignment vertical="center"/>
    </xf>
    <xf numFmtId="0" fontId="5" fillId="6" borderId="48" xfId="0" applyFont="1" applyFill="1" applyBorder="1" applyAlignment="1">
      <alignment horizontal="center" vertical="center"/>
    </xf>
    <xf numFmtId="0" fontId="6" fillId="6" borderId="49" xfId="0" applyFont="1" applyFill="1" applyBorder="1" applyAlignment="1">
      <alignment horizontal="justify" vertical="center"/>
    </xf>
    <xf numFmtId="0" fontId="0" fillId="6" borderId="49" xfId="0" applyFill="1" applyBorder="1" applyAlignment="1">
      <alignment horizontal="left" vertical="center" wrapText="1" indent="1"/>
    </xf>
    <xf numFmtId="0" fontId="6" fillId="6" borderId="49" xfId="0" applyFont="1" applyFill="1" applyBorder="1" applyAlignment="1">
      <alignment horizontal="left" vertical="center" wrapText="1" indent="1"/>
    </xf>
    <xf numFmtId="0" fontId="2" fillId="6" borderId="49" xfId="0" applyFont="1" applyFill="1" applyBorder="1" applyAlignment="1">
      <alignment horizontal="center" vertical="center" wrapText="1"/>
    </xf>
    <xf numFmtId="0" fontId="22" fillId="6" borderId="49" xfId="4" applyFill="1" applyBorder="1" applyAlignment="1">
      <alignment horizontal="left" vertical="center" wrapText="1" indent="1"/>
    </xf>
    <xf numFmtId="0" fontId="0" fillId="6" borderId="49" xfId="0" applyFill="1" applyBorder="1" applyAlignment="1" applyProtection="1">
      <alignment horizontal="left" vertical="center" wrapText="1" indent="1"/>
      <protection locked="0"/>
    </xf>
    <xf numFmtId="0" fontId="0" fillId="6" borderId="49" xfId="0" applyFill="1" applyBorder="1" applyAlignment="1">
      <alignment horizontal="left" wrapText="1" indent="1"/>
    </xf>
    <xf numFmtId="0" fontId="18" fillId="0" borderId="37" xfId="2" applyFont="1" applyFill="1" applyBorder="1" applyAlignment="1">
      <alignment wrapText="1"/>
    </xf>
    <xf numFmtId="0" fontId="18" fillId="0" borderId="16" xfId="2" applyFont="1" applyFill="1" applyBorder="1" applyAlignment="1">
      <alignment wrapText="1"/>
    </xf>
    <xf numFmtId="0" fontId="22" fillId="0" borderId="49" xfId="4" applyFill="1" applyBorder="1" applyAlignment="1">
      <alignment vertical="center"/>
    </xf>
    <xf numFmtId="0" fontId="0" fillId="0" borderId="70" xfId="0" applyBorder="1" applyAlignment="1">
      <alignment horizontal="left"/>
    </xf>
    <xf numFmtId="0" fontId="0" fillId="0" borderId="71" xfId="0" applyBorder="1" applyAlignment="1">
      <alignment horizontal="left"/>
    </xf>
    <xf numFmtId="0" fontId="0" fillId="0" borderId="72" xfId="0" applyBorder="1" applyAlignment="1">
      <alignment horizontal="left"/>
    </xf>
    <xf numFmtId="0" fontId="0" fillId="0" borderId="73" xfId="2" applyFont="1" applyFill="1" applyBorder="1" applyAlignment="1">
      <alignment horizontal="left"/>
    </xf>
    <xf numFmtId="165" fontId="24" fillId="7" borderId="45" xfId="2" applyNumberFormat="1" applyFont="1" applyFill="1" applyBorder="1" applyAlignment="1">
      <alignment horizontal="right" vertical="center"/>
    </xf>
    <xf numFmtId="0" fontId="0" fillId="0" borderId="81" xfId="0" applyBorder="1"/>
    <xf numFmtId="0" fontId="0" fillId="6" borderId="81" xfId="0" applyFill="1" applyBorder="1"/>
    <xf numFmtId="3" fontId="0" fillId="0" borderId="27" xfId="0" applyNumberFormat="1" applyBorder="1" applyAlignment="1">
      <alignment horizontal="center"/>
    </xf>
    <xf numFmtId="165" fontId="0" fillId="5" borderId="57" xfId="2" applyNumberFormat="1" applyFont="1" applyFill="1" applyBorder="1" applyAlignment="1">
      <alignment horizontal="center"/>
    </xf>
    <xf numFmtId="165" fontId="0" fillId="0" borderId="57" xfId="2" applyNumberFormat="1" applyFont="1" applyFill="1" applyBorder="1" applyAlignment="1">
      <alignment horizontal="center"/>
    </xf>
    <xf numFmtId="165" fontId="0" fillId="0" borderId="62" xfId="2" applyNumberFormat="1" applyFont="1" applyFill="1" applyBorder="1" applyAlignment="1"/>
    <xf numFmtId="3" fontId="0" fillId="0" borderId="46" xfId="0" applyNumberFormat="1" applyBorder="1" applyAlignment="1">
      <alignment horizontal="center"/>
    </xf>
    <xf numFmtId="165" fontId="0" fillId="5" borderId="56" xfId="2" applyNumberFormat="1" applyFont="1" applyFill="1" applyBorder="1" applyAlignment="1">
      <alignment horizontal="center"/>
    </xf>
    <xf numFmtId="165" fontId="0" fillId="0" borderId="58" xfId="2" applyNumberFormat="1" applyFont="1" applyFill="1" applyBorder="1" applyAlignment="1"/>
    <xf numFmtId="3" fontId="0" fillId="0" borderId="59" xfId="0" applyNumberFormat="1" applyBorder="1" applyAlignment="1">
      <alignment horizontal="center"/>
    </xf>
    <xf numFmtId="165" fontId="0" fillId="5" borderId="60" xfId="2" applyNumberFormat="1" applyFont="1" applyFill="1" applyBorder="1" applyAlignment="1">
      <alignment horizontal="center"/>
    </xf>
    <xf numFmtId="165" fontId="0" fillId="0" borderId="61" xfId="2" applyNumberFormat="1" applyFont="1" applyFill="1" applyBorder="1" applyAlignment="1"/>
    <xf numFmtId="3" fontId="0" fillId="0" borderId="74" xfId="2" applyNumberFormat="1" applyFont="1" applyFill="1" applyBorder="1" applyAlignment="1">
      <alignment horizontal="center"/>
    </xf>
    <xf numFmtId="165" fontId="0" fillId="5" borderId="75" xfId="2" applyNumberFormat="1" applyFont="1" applyFill="1" applyBorder="1" applyAlignment="1">
      <alignment horizontal="center"/>
    </xf>
    <xf numFmtId="165" fontId="0" fillId="0" borderId="75" xfId="2" applyNumberFormat="1" applyFont="1" applyFill="1" applyBorder="1" applyAlignment="1">
      <alignment horizontal="center"/>
    </xf>
    <xf numFmtId="165" fontId="0" fillId="0" borderId="76" xfId="2" applyNumberFormat="1" applyFont="1" applyFill="1" applyBorder="1" applyAlignment="1"/>
    <xf numFmtId="0" fontId="0" fillId="0" borderId="18" xfId="2" applyFont="1" applyFill="1" applyBorder="1" applyAlignment="1">
      <alignment horizontal="center"/>
    </xf>
    <xf numFmtId="165" fontId="2" fillId="8" borderId="63" xfId="2" applyNumberFormat="1" applyFont="1" applyFill="1" applyBorder="1" applyAlignment="1">
      <alignment vertical="center"/>
    </xf>
    <xf numFmtId="165" fontId="2" fillId="8" borderId="64" xfId="2" applyNumberFormat="1" applyFont="1" applyFill="1" applyBorder="1" applyAlignment="1">
      <alignment vertical="center"/>
    </xf>
    <xf numFmtId="165" fontId="2" fillId="8" borderId="84" xfId="2" applyNumberFormat="1" applyFont="1" applyFill="1" applyBorder="1" applyAlignment="1">
      <alignment vertical="center"/>
    </xf>
    <xf numFmtId="165" fontId="2" fillId="8" borderId="65" xfId="2" applyNumberFormat="1" applyFont="1" applyFill="1" applyBorder="1" applyAlignment="1">
      <alignment vertical="center"/>
    </xf>
    <xf numFmtId="165" fontId="2" fillId="8" borderId="66" xfId="2" applyNumberFormat="1" applyFont="1" applyFill="1" applyBorder="1" applyAlignment="1">
      <alignment vertical="center"/>
    </xf>
    <xf numFmtId="165" fontId="2" fillId="8" borderId="85" xfId="2" applyNumberFormat="1" applyFont="1" applyFill="1" applyBorder="1" applyAlignment="1">
      <alignment vertical="center"/>
    </xf>
    <xf numFmtId="0" fontId="13" fillId="6" borderId="0" xfId="0" applyFont="1" applyFill="1" applyAlignment="1">
      <alignment horizontal="center"/>
    </xf>
    <xf numFmtId="0" fontId="16" fillId="6" borderId="0" xfId="0" applyFont="1" applyFill="1" applyAlignment="1">
      <alignment horizontal="center"/>
    </xf>
    <xf numFmtId="0" fontId="3" fillId="6" borderId="7" xfId="2" applyFont="1" applyFill="1" applyBorder="1" applyAlignment="1">
      <alignment horizontal="center"/>
    </xf>
    <xf numFmtId="0" fontId="3" fillId="6" borderId="1" xfId="2" applyFont="1" applyFill="1" applyBorder="1" applyAlignment="1">
      <alignment horizontal="center"/>
    </xf>
    <xf numFmtId="0" fontId="18" fillId="0" borderId="32" xfId="2" applyFont="1" applyFill="1" applyBorder="1" applyAlignment="1">
      <alignment horizontal="left"/>
    </xf>
    <xf numFmtId="0" fontId="18" fillId="0" borderId="35" xfId="2" applyFont="1" applyFill="1" applyBorder="1" applyAlignment="1">
      <alignment horizontal="left"/>
    </xf>
    <xf numFmtId="0" fontId="9" fillId="6" borderId="15" xfId="2" applyFont="1" applyFill="1" applyBorder="1" applyAlignment="1">
      <alignment horizontal="center" vertical="center" wrapText="1"/>
    </xf>
    <xf numFmtId="0" fontId="9" fillId="6" borderId="16" xfId="2" applyFont="1" applyFill="1" applyBorder="1" applyAlignment="1">
      <alignment horizontal="center" vertical="center" wrapText="1"/>
    </xf>
    <xf numFmtId="0" fontId="9" fillId="6" borderId="17" xfId="2" applyFont="1" applyFill="1" applyBorder="1" applyAlignment="1">
      <alignment horizontal="center" vertical="center" wrapText="1"/>
    </xf>
    <xf numFmtId="0" fontId="3" fillId="6" borderId="31" xfId="2" applyFont="1" applyFill="1" applyBorder="1" applyAlignment="1">
      <alignment horizontal="center"/>
    </xf>
    <xf numFmtId="0" fontId="3" fillId="6" borderId="16" xfId="2" applyFont="1" applyFill="1" applyBorder="1" applyAlignment="1">
      <alignment horizontal="center"/>
    </xf>
    <xf numFmtId="0" fontId="3" fillId="6" borderId="82" xfId="2" applyFont="1" applyFill="1" applyBorder="1" applyAlignment="1">
      <alignment horizontal="center"/>
    </xf>
    <xf numFmtId="0" fontId="10" fillId="5" borderId="24" xfId="2" applyFont="1" applyFill="1" applyBorder="1" applyAlignment="1">
      <alignment horizontal="center" vertical="center" wrapText="1"/>
    </xf>
    <xf numFmtId="0" fontId="10" fillId="5" borderId="25" xfId="2" applyFont="1" applyFill="1" applyBorder="1" applyAlignment="1">
      <alignment horizontal="center" vertical="center" wrapText="1"/>
    </xf>
    <xf numFmtId="0" fontId="3" fillId="0" borderId="29" xfId="2" applyFont="1" applyFill="1" applyBorder="1" applyAlignment="1">
      <alignment horizontal="center" vertical="center" wrapText="1"/>
    </xf>
    <xf numFmtId="0" fontId="3" fillId="0" borderId="30" xfId="2" applyFont="1" applyFill="1" applyBorder="1" applyAlignment="1">
      <alignment horizontal="center" vertical="center" wrapText="1"/>
    </xf>
    <xf numFmtId="0" fontId="10" fillId="6" borderId="23" xfId="2" applyFont="1" applyFill="1" applyBorder="1" applyAlignment="1">
      <alignment horizontal="left" vertical="center" wrapText="1"/>
    </xf>
    <xf numFmtId="0" fontId="10" fillId="6" borderId="24" xfId="2" applyFont="1" applyFill="1" applyBorder="1" applyAlignment="1">
      <alignment horizontal="left" vertical="center" wrapText="1"/>
    </xf>
    <xf numFmtId="0" fontId="10" fillId="6" borderId="10" xfId="2" applyFont="1" applyFill="1" applyBorder="1" applyAlignment="1">
      <alignment horizontal="left" vertical="center" wrapText="1"/>
    </xf>
    <xf numFmtId="0" fontId="10" fillId="6" borderId="11" xfId="2" applyFont="1" applyFill="1" applyBorder="1" applyAlignment="1">
      <alignment horizontal="left" vertical="center" wrapText="1"/>
    </xf>
    <xf numFmtId="0" fontId="0" fillId="5" borderId="5" xfId="3" applyFont="1" applyFill="1" applyBorder="1" applyAlignment="1">
      <alignment vertical="center" wrapText="1"/>
    </xf>
    <xf numFmtId="0" fontId="1" fillId="5" borderId="5" xfId="3" applyFill="1" applyBorder="1" applyAlignment="1">
      <alignment vertical="center" wrapText="1"/>
    </xf>
    <xf numFmtId="0" fontId="4" fillId="6" borderId="0" xfId="1" applyFill="1" applyBorder="1" applyAlignment="1">
      <alignment horizontal="center"/>
    </xf>
    <xf numFmtId="0" fontId="9" fillId="6" borderId="23" xfId="2" applyFont="1" applyFill="1" applyBorder="1" applyAlignment="1">
      <alignment horizontal="center" vertical="center" wrapText="1"/>
    </xf>
    <xf numFmtId="0" fontId="9" fillId="6" borderId="24" xfId="2" applyFont="1" applyFill="1" applyBorder="1" applyAlignment="1">
      <alignment horizontal="center" vertical="center" wrapText="1"/>
    </xf>
    <xf numFmtId="0" fontId="9" fillId="6" borderId="25" xfId="2" applyFont="1" applyFill="1" applyBorder="1" applyAlignment="1">
      <alignment horizontal="center" vertical="center" wrapText="1"/>
    </xf>
    <xf numFmtId="0" fontId="18" fillId="0" borderId="27" xfId="2" applyFont="1" applyFill="1" applyBorder="1" applyAlignment="1">
      <alignment horizontal="left"/>
    </xf>
    <xf numFmtId="0" fontId="15" fillId="6" borderId="26" xfId="2" applyFont="1" applyFill="1" applyBorder="1" applyAlignment="1">
      <alignment horizontal="left" vertical="center" wrapText="1"/>
    </xf>
    <xf numFmtId="0" fontId="15" fillId="6" borderId="14" xfId="2" applyFont="1" applyFill="1" applyBorder="1" applyAlignment="1">
      <alignment horizontal="left" vertical="center" wrapText="1"/>
    </xf>
    <xf numFmtId="0" fontId="15" fillId="6" borderId="18" xfId="2" applyFont="1" applyFill="1" applyBorder="1" applyAlignment="1">
      <alignment horizontal="left" vertical="center" wrapText="1"/>
    </xf>
    <xf numFmtId="0" fontId="3" fillId="6" borderId="80" xfId="2" applyFont="1" applyFill="1" applyBorder="1" applyAlignment="1">
      <alignment horizontal="center"/>
    </xf>
    <xf numFmtId="0" fontId="23" fillId="5" borderId="43" xfId="0" applyFont="1" applyFill="1" applyBorder="1" applyAlignment="1">
      <alignment horizontal="center" vertical="center" wrapText="1"/>
    </xf>
    <xf numFmtId="0" fontId="23" fillId="5" borderId="44" xfId="0" applyFont="1" applyFill="1" applyBorder="1" applyAlignment="1">
      <alignment horizontal="center" vertical="center" wrapText="1"/>
    </xf>
    <xf numFmtId="0" fontId="10" fillId="5" borderId="33" xfId="2" applyFont="1" applyFill="1" applyBorder="1" applyAlignment="1">
      <alignment horizontal="center"/>
    </xf>
    <xf numFmtId="0" fontId="10" fillId="5" borderId="1" xfId="2" applyFont="1" applyFill="1" applyBorder="1" applyAlignment="1">
      <alignment horizontal="center"/>
    </xf>
    <xf numFmtId="0" fontId="10" fillId="5" borderId="8" xfId="2" applyFont="1" applyFill="1" applyBorder="1" applyAlignment="1">
      <alignment horizontal="center"/>
    </xf>
    <xf numFmtId="0" fontId="10" fillId="5" borderId="26" xfId="2" applyFont="1" applyFill="1" applyBorder="1" applyAlignment="1">
      <alignment horizontal="center"/>
    </xf>
    <xf numFmtId="0" fontId="10" fillId="5" borderId="14" xfId="2" applyFont="1" applyFill="1" applyBorder="1" applyAlignment="1">
      <alignment horizontal="center"/>
    </xf>
    <xf numFmtId="0" fontId="10" fillId="5" borderId="9" xfId="2" applyFont="1" applyFill="1" applyBorder="1" applyAlignment="1">
      <alignment horizontal="center"/>
    </xf>
    <xf numFmtId="0" fontId="15" fillId="6" borderId="34" xfId="2" applyFont="1" applyFill="1" applyBorder="1" applyAlignment="1">
      <alignment horizontal="center" wrapText="1"/>
    </xf>
    <xf numFmtId="0" fontId="15" fillId="6" borderId="35" xfId="2" applyFont="1" applyFill="1" applyBorder="1" applyAlignment="1">
      <alignment horizontal="center" wrapText="1"/>
    </xf>
    <xf numFmtId="0" fontId="11" fillId="6" borderId="38" xfId="2" applyFont="1" applyFill="1" applyBorder="1" applyAlignment="1">
      <alignment horizontal="center"/>
    </xf>
    <xf numFmtId="0" fontId="11" fillId="6" borderId="39" xfId="2" applyFont="1" applyFill="1" applyBorder="1" applyAlignment="1">
      <alignment horizontal="center"/>
    </xf>
    <xf numFmtId="0" fontId="11" fillId="6" borderId="42" xfId="2" applyFont="1" applyFill="1" applyBorder="1" applyAlignment="1">
      <alignment horizontal="center"/>
    </xf>
    <xf numFmtId="0" fontId="20" fillId="0" borderId="83" xfId="2" applyFont="1" applyFill="1" applyBorder="1" applyAlignment="1">
      <alignment horizontal="left" vertical="top"/>
    </xf>
    <xf numFmtId="0" fontId="20" fillId="0" borderId="1" xfId="2" applyFont="1" applyFill="1" applyBorder="1" applyAlignment="1">
      <alignment horizontal="left" vertical="top"/>
    </xf>
    <xf numFmtId="0" fontId="10" fillId="5" borderId="33" xfId="2" applyFont="1" applyFill="1" applyBorder="1" applyAlignment="1">
      <alignment horizontal="left"/>
    </xf>
    <xf numFmtId="0" fontId="10" fillId="5" borderId="1" xfId="2" applyFont="1" applyFill="1" applyBorder="1" applyAlignment="1">
      <alignment horizontal="left"/>
    </xf>
    <xf numFmtId="0" fontId="10" fillId="5" borderId="26" xfId="2" applyFont="1" applyFill="1" applyBorder="1" applyAlignment="1">
      <alignment horizontal="left"/>
    </xf>
    <xf numFmtId="0" fontId="10" fillId="5" borderId="14" xfId="2" applyFont="1" applyFill="1" applyBorder="1" applyAlignment="1">
      <alignment horizontal="left"/>
    </xf>
    <xf numFmtId="0" fontId="10" fillId="5" borderId="8" xfId="2" applyFont="1" applyFill="1" applyBorder="1" applyAlignment="1">
      <alignment horizontal="left"/>
    </xf>
    <xf numFmtId="0" fontId="10" fillId="5" borderId="9" xfId="2" applyFont="1" applyFill="1" applyBorder="1" applyAlignment="1">
      <alignment horizontal="left"/>
    </xf>
    <xf numFmtId="0" fontId="10" fillId="0" borderId="50" xfId="0" applyFont="1" applyBorder="1" applyAlignment="1">
      <alignment horizontal="left"/>
    </xf>
    <xf numFmtId="0" fontId="10" fillId="0" borderId="46" xfId="0" applyFont="1" applyBorder="1" applyAlignment="1">
      <alignment horizontal="left"/>
    </xf>
    <xf numFmtId="164" fontId="21" fillId="0" borderId="31" xfId="2" applyNumberFormat="1" applyFont="1" applyFill="1" applyBorder="1" applyAlignment="1">
      <alignment horizontal="right"/>
    </xf>
    <xf numFmtId="164" fontId="21" fillId="0" borderId="16" xfId="2" applyNumberFormat="1" applyFont="1" applyFill="1" applyBorder="1" applyAlignment="1">
      <alignment horizontal="right"/>
    </xf>
    <xf numFmtId="164" fontId="21" fillId="0" borderId="17" xfId="2" applyNumberFormat="1" applyFont="1" applyFill="1" applyBorder="1" applyAlignment="1">
      <alignment horizontal="right"/>
    </xf>
    <xf numFmtId="0" fontId="0" fillId="0" borderId="21" xfId="0" applyBorder="1" applyAlignment="1">
      <alignment horizontal="center" wrapText="1"/>
    </xf>
    <xf numFmtId="0" fontId="0" fillId="0" borderId="22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2" fontId="17" fillId="0" borderId="28" xfId="2" applyNumberFormat="1" applyFont="1" applyFill="1" applyBorder="1" applyAlignment="1">
      <alignment horizontal="left"/>
    </xf>
    <xf numFmtId="2" fontId="17" fillId="0" borderId="36" xfId="2" applyNumberFormat="1" applyFont="1" applyFill="1" applyBorder="1" applyAlignment="1">
      <alignment horizontal="left"/>
    </xf>
    <xf numFmtId="2" fontId="17" fillId="0" borderId="19" xfId="2" applyNumberFormat="1" applyFont="1" applyFill="1" applyBorder="1" applyAlignment="1">
      <alignment horizontal="left"/>
    </xf>
    <xf numFmtId="0" fontId="14" fillId="7" borderId="38" xfId="2" applyFont="1" applyFill="1" applyBorder="1" applyAlignment="1">
      <alignment horizontal="center" vertical="center" wrapText="1"/>
    </xf>
    <xf numFmtId="0" fontId="14" fillId="7" borderId="39" xfId="2" applyFont="1" applyFill="1" applyBorder="1" applyAlignment="1">
      <alignment horizontal="center" vertical="center" wrapText="1"/>
    </xf>
    <xf numFmtId="0" fontId="14" fillId="7" borderId="40" xfId="2" applyFont="1" applyFill="1" applyBorder="1" applyAlignment="1">
      <alignment horizontal="center" vertical="center" wrapText="1"/>
    </xf>
    <xf numFmtId="0" fontId="0" fillId="6" borderId="21" xfId="2" applyFont="1" applyFill="1" applyBorder="1" applyAlignment="1">
      <alignment horizontal="center" vertical="center" wrapText="1"/>
    </xf>
    <xf numFmtId="0" fontId="0" fillId="6" borderId="22" xfId="2" applyFont="1" applyFill="1" applyBorder="1" applyAlignment="1">
      <alignment horizontal="center" vertical="center" wrapText="1"/>
    </xf>
    <xf numFmtId="0" fontId="0" fillId="6" borderId="20" xfId="2" applyFont="1" applyFill="1" applyBorder="1" applyAlignment="1">
      <alignment horizontal="center" vertical="center" wrapText="1"/>
    </xf>
    <xf numFmtId="0" fontId="10" fillId="6" borderId="10" xfId="2" applyFont="1" applyFill="1" applyBorder="1" applyAlignment="1">
      <alignment horizontal="center" vertical="center" wrapText="1"/>
    </xf>
    <xf numFmtId="0" fontId="10" fillId="6" borderId="11" xfId="2" applyFont="1" applyFill="1" applyBorder="1" applyAlignment="1">
      <alignment horizontal="center" vertical="center" wrapText="1"/>
    </xf>
    <xf numFmtId="0" fontId="10" fillId="6" borderId="12" xfId="2" applyFont="1" applyFill="1" applyBorder="1" applyAlignment="1">
      <alignment horizontal="center" vertical="center" wrapText="1"/>
    </xf>
    <xf numFmtId="0" fontId="10" fillId="6" borderId="21" xfId="2" applyFont="1" applyFill="1" applyBorder="1" applyAlignment="1">
      <alignment horizontal="center" vertical="center" wrapText="1"/>
    </xf>
    <xf numFmtId="0" fontId="10" fillId="6" borderId="22" xfId="2" applyFont="1" applyFill="1" applyBorder="1" applyAlignment="1">
      <alignment horizontal="center" vertical="center" wrapText="1"/>
    </xf>
    <xf numFmtId="0" fontId="10" fillId="6" borderId="20" xfId="2" applyFont="1" applyFill="1" applyBorder="1" applyAlignment="1">
      <alignment horizontal="center" vertical="center" wrapText="1"/>
    </xf>
    <xf numFmtId="0" fontId="0" fillId="0" borderId="34" xfId="0" applyBorder="1" applyAlignment="1">
      <alignment horizontal="left"/>
    </xf>
    <xf numFmtId="0" fontId="0" fillId="0" borderId="27" xfId="0" applyBorder="1" applyAlignment="1">
      <alignment horizontal="left"/>
    </xf>
    <xf numFmtId="0" fontId="18" fillId="0" borderId="50" xfId="2" applyFont="1" applyFill="1" applyBorder="1" applyAlignment="1">
      <alignment horizontal="right"/>
    </xf>
    <xf numFmtId="0" fontId="18" fillId="0" borderId="46" xfId="2" applyFont="1" applyFill="1" applyBorder="1" applyAlignment="1">
      <alignment horizontal="right"/>
    </xf>
    <xf numFmtId="0" fontId="17" fillId="0" borderId="52" xfId="2" applyFont="1" applyFill="1" applyBorder="1" applyAlignment="1">
      <alignment horizontal="left"/>
    </xf>
    <xf numFmtId="0" fontId="17" fillId="0" borderId="55" xfId="2" applyFont="1" applyFill="1" applyBorder="1" applyAlignment="1">
      <alignment horizontal="left"/>
    </xf>
    <xf numFmtId="0" fontId="17" fillId="0" borderId="51" xfId="2" applyFont="1" applyFill="1" applyBorder="1" applyAlignment="1">
      <alignment horizontal="right"/>
    </xf>
    <xf numFmtId="0" fontId="17" fillId="0" borderId="53" xfId="2" applyFont="1" applyFill="1" applyBorder="1" applyAlignment="1">
      <alignment horizontal="right"/>
    </xf>
    <xf numFmtId="0" fontId="18" fillId="0" borderId="54" xfId="2" applyFont="1" applyFill="1" applyBorder="1" applyAlignment="1">
      <alignment horizontal="left"/>
    </xf>
    <xf numFmtId="0" fontId="18" fillId="0" borderId="46" xfId="2" applyFont="1" applyFill="1" applyBorder="1" applyAlignment="1">
      <alignment horizontal="left"/>
    </xf>
    <xf numFmtId="0" fontId="24" fillId="7" borderId="26" xfId="2" applyFont="1" applyFill="1" applyBorder="1" applyAlignment="1">
      <alignment horizontal="left" vertical="center"/>
    </xf>
    <xf numFmtId="0" fontId="24" fillId="7" borderId="14" xfId="2" applyFont="1" applyFill="1" applyBorder="1" applyAlignment="1">
      <alignment horizontal="left" vertical="center"/>
    </xf>
    <xf numFmtId="0" fontId="0" fillId="0" borderId="78" xfId="2" applyFont="1" applyFill="1" applyBorder="1" applyAlignment="1">
      <alignment horizontal="left"/>
    </xf>
    <xf numFmtId="0" fontId="0" fillId="0" borderId="79" xfId="2" applyFont="1" applyFill="1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46" xfId="0" applyBorder="1" applyAlignment="1">
      <alignment horizontal="left"/>
    </xf>
    <xf numFmtId="0" fontId="0" fillId="0" borderId="69" xfId="0" applyBorder="1" applyAlignment="1">
      <alignment horizontal="left"/>
    </xf>
    <xf numFmtId="0" fontId="0" fillId="0" borderId="59" xfId="0" applyBorder="1" applyAlignment="1">
      <alignment horizontal="left"/>
    </xf>
    <xf numFmtId="165" fontId="0" fillId="8" borderId="77" xfId="2" applyNumberFormat="1" applyFont="1" applyFill="1" applyBorder="1" applyAlignment="1">
      <alignment horizontal="center" vertical="center"/>
    </xf>
    <xf numFmtId="165" fontId="0" fillId="8" borderId="67" xfId="2" applyNumberFormat="1" applyFont="1" applyFill="1" applyBorder="1" applyAlignment="1">
      <alignment horizontal="center" vertical="center"/>
    </xf>
    <xf numFmtId="165" fontId="0" fillId="8" borderId="68" xfId="2" applyNumberFormat="1" applyFont="1" applyFill="1" applyBorder="1" applyAlignment="1">
      <alignment horizontal="center" vertical="center"/>
    </xf>
    <xf numFmtId="0" fontId="10" fillId="0" borderId="34" xfId="0" applyFont="1" applyBorder="1" applyAlignment="1">
      <alignment horizontal="left"/>
    </xf>
    <xf numFmtId="0" fontId="10" fillId="0" borderId="27" xfId="0" applyFont="1" applyBorder="1" applyAlignment="1">
      <alignment horizontal="left"/>
    </xf>
    <xf numFmtId="165" fontId="2" fillId="8" borderId="63" xfId="2" applyNumberFormat="1" applyFont="1" applyFill="1" applyBorder="1" applyAlignment="1">
      <alignment horizontal="left" vertical="center"/>
    </xf>
    <xf numFmtId="165" fontId="2" fillId="8" borderId="86" xfId="2" applyNumberFormat="1" applyFont="1" applyFill="1" applyBorder="1" applyAlignment="1">
      <alignment horizontal="left" vertical="center"/>
    </xf>
    <xf numFmtId="165" fontId="2" fillId="8" borderId="65" xfId="2" applyNumberFormat="1" applyFont="1" applyFill="1" applyBorder="1" applyAlignment="1">
      <alignment horizontal="left" vertical="center"/>
    </xf>
  </cellXfs>
  <cellStyles count="5">
    <cellStyle name="20 % - zvýraznenie3" xfId="3" builtinId="38"/>
    <cellStyle name="Hypertextové prepojenie" xfId="4" builtinId="8"/>
    <cellStyle name="Normálna" xfId="0" builtinId="0"/>
    <cellStyle name="Poznámka" xfId="2" builtinId="10"/>
    <cellStyle name="Zlá" xfId="1" builtinId="27"/>
  </cellStyles>
  <dxfs count="0"/>
  <tableStyles count="0" defaultTableStyle="TableStyleMedium2" defaultPivotStyle="PivotStyleLight16"/>
  <colors>
    <mruColors>
      <color rgb="FFFF0000"/>
      <color rgb="FFEE1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10</xdr:row>
          <xdr:rowOff>0</xdr:rowOff>
        </xdr:from>
        <xdr:to>
          <xdr:col>10</xdr:col>
          <xdr:colOff>9525</xdr:colOff>
          <xdr:row>11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0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11</xdr:row>
          <xdr:rowOff>0</xdr:rowOff>
        </xdr:from>
        <xdr:to>
          <xdr:col>10</xdr:col>
          <xdr:colOff>9525</xdr:colOff>
          <xdr:row>11</xdr:row>
          <xdr:rowOff>561975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0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13</xdr:row>
          <xdr:rowOff>0</xdr:rowOff>
        </xdr:from>
        <xdr:to>
          <xdr:col>10</xdr:col>
          <xdr:colOff>9525</xdr:colOff>
          <xdr:row>13</xdr:row>
          <xdr:rowOff>561975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0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1933575</xdr:colOff>
          <xdr:row>13</xdr:row>
          <xdr:rowOff>0</xdr:rowOff>
        </xdr:from>
        <xdr:to>
          <xdr:col>10</xdr:col>
          <xdr:colOff>123825</xdr:colOff>
          <xdr:row>13</xdr:row>
          <xdr:rowOff>561975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0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12</xdr:row>
          <xdr:rowOff>0</xdr:rowOff>
        </xdr:from>
        <xdr:to>
          <xdr:col>10</xdr:col>
          <xdr:colOff>9525</xdr:colOff>
          <xdr:row>12</xdr:row>
          <xdr:rowOff>561975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0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9</xdr:row>
          <xdr:rowOff>0</xdr:rowOff>
        </xdr:from>
        <xdr:to>
          <xdr:col>9</xdr:col>
          <xdr:colOff>571500</xdr:colOff>
          <xdr:row>10</xdr:row>
          <xdr:rowOff>104775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0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Motív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slov-lex.sk/ezbierky/pravne-predpisy/SK/ZZ/2015/343/" TargetMode="External"/><Relationship Id="rId1" Type="http://schemas.openxmlformats.org/officeDocument/2006/relationships/hyperlink" Target="https://www.slov-lex.sk/ezbierky/pravne-predpisy/SK/ZZ/2015/343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3198D-0F25-4C49-BED3-1B3A6A98F310}">
  <sheetPr>
    <tabColor theme="4" tint="0.79998168889431442"/>
  </sheetPr>
  <dimension ref="B1:J50"/>
  <sheetViews>
    <sheetView showGridLines="0" tabSelected="1" topLeftCell="A9" zoomScale="85" zoomScaleNormal="85" zoomScaleSheetLayoutView="160" workbookViewId="0">
      <selection activeCell="H21" sqref="H21"/>
    </sheetView>
  </sheetViews>
  <sheetFormatPr defaultRowHeight="15" x14ac:dyDescent="0.25"/>
  <cols>
    <col min="1" max="1" width="5" customWidth="1"/>
    <col min="2" max="2" width="5.7109375" style="14" customWidth="1"/>
    <col min="3" max="3" width="23" style="14" customWidth="1"/>
    <col min="4" max="4" width="46" style="14" customWidth="1"/>
    <col min="5" max="5" width="7.140625" style="14" customWidth="1"/>
    <col min="6" max="6" width="9.5703125" customWidth="1"/>
    <col min="7" max="7" width="21.140625" customWidth="1"/>
    <col min="8" max="8" width="11" customWidth="1"/>
    <col min="9" max="9" width="19.5703125" customWidth="1"/>
  </cols>
  <sheetData>
    <row r="1" spans="2:10" ht="25.5" customHeight="1" x14ac:dyDescent="0.3">
      <c r="B1" s="63" t="s">
        <v>61</v>
      </c>
      <c r="C1" s="63"/>
      <c r="D1" s="63"/>
      <c r="E1" s="63"/>
      <c r="F1" s="63"/>
      <c r="G1" s="63"/>
      <c r="H1" s="63"/>
      <c r="I1" s="63"/>
    </row>
    <row r="2" spans="2:10" ht="25.5" customHeight="1" x14ac:dyDescent="0.3">
      <c r="B2" s="64" t="s">
        <v>45</v>
      </c>
      <c r="C2" s="64"/>
      <c r="D2" s="64"/>
      <c r="E2" s="64"/>
      <c r="F2" s="64"/>
      <c r="G2" s="64"/>
      <c r="H2" s="64"/>
      <c r="I2" s="64"/>
    </row>
    <row r="3" spans="2:10" ht="15.75" thickBot="1" x14ac:dyDescent="0.3">
      <c r="B3" s="85"/>
      <c r="C3" s="85"/>
      <c r="D3" s="85"/>
      <c r="E3" s="85"/>
      <c r="F3" s="85"/>
    </row>
    <row r="4" spans="2:10" ht="45.75" customHeight="1" thickBot="1" x14ac:dyDescent="0.3">
      <c r="B4" s="69" t="s">
        <v>67</v>
      </c>
      <c r="C4" s="70"/>
      <c r="D4" s="70"/>
      <c r="E4" s="70"/>
      <c r="F4" s="70"/>
      <c r="G4" s="70"/>
      <c r="H4" s="70"/>
      <c r="I4" s="71"/>
    </row>
    <row r="5" spans="2:10" s="14" customFormat="1" ht="15.75" thickBot="1" x14ac:dyDescent="0.3">
      <c r="B5" s="72"/>
      <c r="C5" s="73"/>
      <c r="D5" s="73"/>
      <c r="E5" s="73"/>
      <c r="F5" s="73"/>
      <c r="G5" s="73"/>
      <c r="H5" s="73"/>
      <c r="I5" s="74"/>
    </row>
    <row r="6" spans="2:10" ht="17.100000000000001" customHeight="1" x14ac:dyDescent="0.25">
      <c r="B6" s="79" t="s">
        <v>0</v>
      </c>
      <c r="C6" s="80"/>
      <c r="D6" s="80"/>
      <c r="E6" s="80"/>
      <c r="F6" s="75"/>
      <c r="G6" s="75"/>
      <c r="H6" s="75"/>
      <c r="I6" s="76"/>
    </row>
    <row r="7" spans="2:10" ht="17.100000000000001" customHeight="1" thickBot="1" x14ac:dyDescent="0.3">
      <c r="B7" s="81" t="s">
        <v>1</v>
      </c>
      <c r="C7" s="82"/>
      <c r="D7" s="82"/>
      <c r="E7" s="82"/>
      <c r="F7" s="83" t="s">
        <v>2</v>
      </c>
      <c r="G7" s="84"/>
      <c r="H7" s="77"/>
      <c r="I7" s="78"/>
    </row>
    <row r="8" spans="2:10" s="14" customFormat="1" ht="15.75" thickBot="1" x14ac:dyDescent="0.3">
      <c r="B8" s="72"/>
      <c r="C8" s="73"/>
      <c r="D8" s="73"/>
      <c r="E8" s="73"/>
      <c r="F8" s="73"/>
      <c r="G8" s="73"/>
      <c r="H8" s="73"/>
      <c r="I8" s="73"/>
      <c r="J8" s="41"/>
    </row>
    <row r="9" spans="2:10" ht="30" customHeight="1" x14ac:dyDescent="0.25">
      <c r="B9" s="86" t="s">
        <v>3</v>
      </c>
      <c r="C9" s="87"/>
      <c r="D9" s="87"/>
      <c r="E9" s="87"/>
      <c r="F9" s="87"/>
      <c r="G9" s="87"/>
      <c r="H9" s="87"/>
      <c r="I9" s="88"/>
    </row>
    <row r="10" spans="2:10" ht="36.75" customHeight="1" x14ac:dyDescent="0.25">
      <c r="B10" s="120" t="s">
        <v>52</v>
      </c>
      <c r="C10" s="121"/>
      <c r="D10" s="121"/>
      <c r="E10" s="121"/>
      <c r="F10" s="121"/>
      <c r="G10" s="121"/>
      <c r="H10" s="122"/>
      <c r="I10" s="22"/>
    </row>
    <row r="11" spans="2:10" ht="45" customHeight="1" x14ac:dyDescent="0.25">
      <c r="B11" s="129" t="s">
        <v>41</v>
      </c>
      <c r="C11" s="130"/>
      <c r="D11" s="130"/>
      <c r="E11" s="130"/>
      <c r="F11" s="130"/>
      <c r="G11" s="130"/>
      <c r="H11" s="131"/>
      <c r="I11" s="12"/>
    </row>
    <row r="12" spans="2:10" ht="45" customHeight="1" x14ac:dyDescent="0.25">
      <c r="B12" s="135" t="s">
        <v>4</v>
      </c>
      <c r="C12" s="136"/>
      <c r="D12" s="136"/>
      <c r="E12" s="136"/>
      <c r="F12" s="136"/>
      <c r="G12" s="136"/>
      <c r="H12" s="137"/>
      <c r="I12" s="12"/>
    </row>
    <row r="13" spans="2:10" ht="45" customHeight="1" x14ac:dyDescent="0.25">
      <c r="B13" s="135" t="s">
        <v>46</v>
      </c>
      <c r="C13" s="136"/>
      <c r="D13" s="136"/>
      <c r="E13" s="136"/>
      <c r="F13" s="136"/>
      <c r="G13" s="136"/>
      <c r="H13" s="137"/>
      <c r="I13" s="12"/>
    </row>
    <row r="14" spans="2:10" ht="45" customHeight="1" thickBot="1" x14ac:dyDescent="0.3">
      <c r="B14" s="132" t="s">
        <v>44</v>
      </c>
      <c r="C14" s="133"/>
      <c r="D14" s="133"/>
      <c r="E14" s="133"/>
      <c r="F14" s="133"/>
      <c r="G14" s="133"/>
      <c r="H14" s="134"/>
      <c r="I14" s="13"/>
    </row>
    <row r="15" spans="2:10" s="14" customFormat="1" ht="15.75" thickBot="1" x14ac:dyDescent="0.3">
      <c r="B15" s="65"/>
      <c r="C15" s="66"/>
      <c r="D15" s="66"/>
      <c r="E15" s="66"/>
      <c r="F15" s="66"/>
      <c r="G15" s="66"/>
      <c r="H15" s="66"/>
      <c r="I15" s="66"/>
      <c r="J15" s="41"/>
    </row>
    <row r="16" spans="2:10" ht="24" customHeight="1" x14ac:dyDescent="0.25">
      <c r="B16" s="126" t="s">
        <v>42</v>
      </c>
      <c r="C16" s="127"/>
      <c r="D16" s="127"/>
      <c r="E16" s="127"/>
      <c r="F16" s="127"/>
      <c r="G16" s="127"/>
      <c r="H16" s="127"/>
      <c r="I16" s="128"/>
    </row>
    <row r="17" spans="2:9" ht="15.6" customHeight="1" x14ac:dyDescent="0.25">
      <c r="B17" s="146" t="s">
        <v>5</v>
      </c>
      <c r="C17" s="147"/>
      <c r="D17" s="140" t="s">
        <v>6</v>
      </c>
      <c r="E17" s="141"/>
      <c r="F17" s="67" t="s">
        <v>7</v>
      </c>
      <c r="G17" s="89"/>
      <c r="H17" s="67" t="s">
        <v>8</v>
      </c>
      <c r="I17" s="68"/>
    </row>
    <row r="18" spans="2:9" ht="20.100000000000001" customHeight="1" thickBot="1" x14ac:dyDescent="0.3">
      <c r="B18" s="142" t="s">
        <v>43</v>
      </c>
      <c r="C18" s="143"/>
      <c r="D18" s="144">
        <v>100</v>
      </c>
      <c r="E18" s="145"/>
      <c r="F18" s="123" t="str">
        <f>IF(D18=100,"neuplatňuje sa","sem doplň minimum")</f>
        <v>neuplatňuje sa</v>
      </c>
      <c r="G18" s="124"/>
      <c r="H18" s="123" t="str">
        <f>IF(D18=100,"neuplatňuje sa","sem doplň maximum")</f>
        <v>neuplatňuje sa</v>
      </c>
      <c r="I18" s="125"/>
    </row>
    <row r="19" spans="2:9" ht="24.6" customHeight="1" thickBot="1" x14ac:dyDescent="0.3">
      <c r="B19" s="17" t="s">
        <v>69</v>
      </c>
      <c r="C19" s="32" t="s">
        <v>48</v>
      </c>
      <c r="D19" s="33"/>
      <c r="E19" s="18" t="s">
        <v>62</v>
      </c>
      <c r="F19" s="18" t="s">
        <v>51</v>
      </c>
      <c r="G19" s="18" t="s">
        <v>66</v>
      </c>
      <c r="H19" s="18" t="s">
        <v>47</v>
      </c>
      <c r="I19" s="19" t="s">
        <v>65</v>
      </c>
    </row>
    <row r="20" spans="2:9" ht="19.5" customHeight="1" x14ac:dyDescent="0.25">
      <c r="B20" s="59"/>
      <c r="C20" s="161" t="s">
        <v>82</v>
      </c>
      <c r="D20" s="161"/>
      <c r="E20" s="57"/>
      <c r="F20" s="57"/>
      <c r="G20" s="57"/>
      <c r="H20" s="57"/>
      <c r="I20" s="58"/>
    </row>
    <row r="21" spans="2:9" ht="18.75" customHeight="1" x14ac:dyDescent="0.25">
      <c r="B21" s="35">
        <v>1</v>
      </c>
      <c r="C21" s="138" t="s">
        <v>70</v>
      </c>
      <c r="D21" s="139"/>
      <c r="E21" s="42" t="s">
        <v>63</v>
      </c>
      <c r="F21" s="42">
        <v>1300</v>
      </c>
      <c r="G21" s="43">
        <v>0</v>
      </c>
      <c r="H21" s="44">
        <f>IF(F$7="Som platcom DPH",G21*0.23,0)</f>
        <v>0</v>
      </c>
      <c r="I21" s="45">
        <f>SUM(G21+H21)*F21</f>
        <v>0</v>
      </c>
    </row>
    <row r="22" spans="2:9" ht="18.75" customHeight="1" x14ac:dyDescent="0.25">
      <c r="B22" s="36">
        <v>2</v>
      </c>
      <c r="C22" s="152" t="s">
        <v>71</v>
      </c>
      <c r="D22" s="153"/>
      <c r="E22" s="46" t="s">
        <v>63</v>
      </c>
      <c r="F22" s="46">
        <v>1300</v>
      </c>
      <c r="G22" s="47">
        <v>0</v>
      </c>
      <c r="H22" s="44">
        <f t="shared" ref="H22:H32" si="0">IF(F$7="Som platcom DPH",G22*0.23,0)</f>
        <v>0</v>
      </c>
      <c r="I22" s="48">
        <f t="shared" ref="I22:I40" si="1">SUM(G22+H22)*F22</f>
        <v>0</v>
      </c>
    </row>
    <row r="23" spans="2:9" ht="18.75" customHeight="1" x14ac:dyDescent="0.25">
      <c r="B23" s="36">
        <v>3</v>
      </c>
      <c r="C23" s="115" t="s">
        <v>86</v>
      </c>
      <c r="D23" s="116"/>
      <c r="E23" s="46" t="s">
        <v>63</v>
      </c>
      <c r="F23" s="46">
        <v>80</v>
      </c>
      <c r="G23" s="47">
        <v>0</v>
      </c>
      <c r="H23" s="44">
        <f t="shared" si="0"/>
        <v>0</v>
      </c>
      <c r="I23" s="48">
        <f t="shared" si="1"/>
        <v>0</v>
      </c>
    </row>
    <row r="24" spans="2:9" ht="18.75" customHeight="1" x14ac:dyDescent="0.25">
      <c r="B24" s="36">
        <v>4</v>
      </c>
      <c r="C24" s="115" t="s">
        <v>72</v>
      </c>
      <c r="D24" s="116"/>
      <c r="E24" s="46" t="s">
        <v>63</v>
      </c>
      <c r="F24" s="46">
        <v>115</v>
      </c>
      <c r="G24" s="47">
        <v>0</v>
      </c>
      <c r="H24" s="44">
        <f t="shared" si="0"/>
        <v>0</v>
      </c>
      <c r="I24" s="48">
        <f t="shared" si="1"/>
        <v>0</v>
      </c>
    </row>
    <row r="25" spans="2:9" ht="18.75" customHeight="1" x14ac:dyDescent="0.25">
      <c r="B25" s="36">
        <v>5</v>
      </c>
      <c r="C25" s="115" t="s">
        <v>87</v>
      </c>
      <c r="D25" s="116"/>
      <c r="E25" s="46" t="s">
        <v>63</v>
      </c>
      <c r="F25" s="46">
        <v>140</v>
      </c>
      <c r="G25" s="47">
        <v>0</v>
      </c>
      <c r="H25" s="44">
        <f t="shared" si="0"/>
        <v>0</v>
      </c>
      <c r="I25" s="48">
        <f t="shared" si="1"/>
        <v>0</v>
      </c>
    </row>
    <row r="26" spans="2:9" ht="18.75" customHeight="1" x14ac:dyDescent="0.25">
      <c r="B26" s="36">
        <v>6</v>
      </c>
      <c r="C26" s="152" t="s">
        <v>73</v>
      </c>
      <c r="D26" s="153"/>
      <c r="E26" s="46" t="s">
        <v>63</v>
      </c>
      <c r="F26" s="46">
        <v>55</v>
      </c>
      <c r="G26" s="47">
        <v>0</v>
      </c>
      <c r="H26" s="44">
        <f t="shared" si="0"/>
        <v>0</v>
      </c>
      <c r="I26" s="48">
        <f t="shared" si="1"/>
        <v>0</v>
      </c>
    </row>
    <row r="27" spans="2:9" ht="18.75" customHeight="1" x14ac:dyDescent="0.25">
      <c r="B27" s="36">
        <v>7</v>
      </c>
      <c r="C27" s="152" t="s">
        <v>74</v>
      </c>
      <c r="D27" s="153"/>
      <c r="E27" s="46" t="s">
        <v>63</v>
      </c>
      <c r="F27" s="46">
        <v>3</v>
      </c>
      <c r="G27" s="47">
        <v>0</v>
      </c>
      <c r="H27" s="44">
        <f t="shared" si="0"/>
        <v>0</v>
      </c>
      <c r="I27" s="48">
        <f t="shared" si="1"/>
        <v>0</v>
      </c>
    </row>
    <row r="28" spans="2:9" ht="18.75" customHeight="1" x14ac:dyDescent="0.25">
      <c r="B28" s="36">
        <v>8</v>
      </c>
      <c r="C28" s="152" t="s">
        <v>75</v>
      </c>
      <c r="D28" s="153"/>
      <c r="E28" s="46" t="s">
        <v>63</v>
      </c>
      <c r="F28" s="46">
        <v>20</v>
      </c>
      <c r="G28" s="47">
        <v>0</v>
      </c>
      <c r="H28" s="44">
        <f t="shared" si="0"/>
        <v>0</v>
      </c>
      <c r="I28" s="48">
        <f t="shared" si="1"/>
        <v>0</v>
      </c>
    </row>
    <row r="29" spans="2:9" ht="18.75" customHeight="1" x14ac:dyDescent="0.25">
      <c r="B29" s="36">
        <v>9</v>
      </c>
      <c r="C29" s="152" t="s">
        <v>76</v>
      </c>
      <c r="D29" s="153"/>
      <c r="E29" s="46" t="s">
        <v>63</v>
      </c>
      <c r="F29" s="46">
        <v>5</v>
      </c>
      <c r="G29" s="47">
        <v>0</v>
      </c>
      <c r="H29" s="44">
        <f t="shared" si="0"/>
        <v>0</v>
      </c>
      <c r="I29" s="48">
        <f t="shared" si="1"/>
        <v>0</v>
      </c>
    </row>
    <row r="30" spans="2:9" ht="18.75" customHeight="1" x14ac:dyDescent="0.25">
      <c r="B30" s="36">
        <v>10</v>
      </c>
      <c r="C30" s="152" t="s">
        <v>81</v>
      </c>
      <c r="D30" s="153"/>
      <c r="E30" s="46" t="s">
        <v>63</v>
      </c>
      <c r="F30" s="46">
        <v>5</v>
      </c>
      <c r="G30" s="47">
        <v>0</v>
      </c>
      <c r="H30" s="44">
        <f t="shared" si="0"/>
        <v>0</v>
      </c>
      <c r="I30" s="48">
        <f t="shared" si="1"/>
        <v>0</v>
      </c>
    </row>
    <row r="31" spans="2:9" ht="18.75" customHeight="1" x14ac:dyDescent="0.25">
      <c r="B31" s="36">
        <v>11</v>
      </c>
      <c r="C31" s="152" t="s">
        <v>77</v>
      </c>
      <c r="D31" s="153"/>
      <c r="E31" s="46" t="s">
        <v>63</v>
      </c>
      <c r="F31" s="46">
        <v>1300</v>
      </c>
      <c r="G31" s="47">
        <v>0</v>
      </c>
      <c r="H31" s="44">
        <f t="shared" si="0"/>
        <v>0</v>
      </c>
      <c r="I31" s="48">
        <f t="shared" si="1"/>
        <v>0</v>
      </c>
    </row>
    <row r="32" spans="2:9" ht="18.75" customHeight="1" thickBot="1" x14ac:dyDescent="0.3">
      <c r="B32" s="37">
        <v>12</v>
      </c>
      <c r="C32" s="154" t="s">
        <v>78</v>
      </c>
      <c r="D32" s="155"/>
      <c r="E32" s="49" t="s">
        <v>63</v>
      </c>
      <c r="F32" s="49">
        <v>15</v>
      </c>
      <c r="G32" s="50">
        <v>0</v>
      </c>
      <c r="H32" s="44">
        <f t="shared" si="0"/>
        <v>0</v>
      </c>
      <c r="I32" s="51">
        <f t="shared" si="1"/>
        <v>0</v>
      </c>
    </row>
    <row r="33" spans="2:10" ht="20.25" customHeight="1" x14ac:dyDescent="0.25">
      <c r="B33" s="62"/>
      <c r="C33" s="162" t="s">
        <v>83</v>
      </c>
      <c r="D33" s="163"/>
      <c r="E33" s="60"/>
      <c r="F33" s="60"/>
      <c r="G33" s="60"/>
      <c r="H33" s="60"/>
      <c r="I33" s="61"/>
    </row>
    <row r="34" spans="2:10" ht="18.75" customHeight="1" x14ac:dyDescent="0.25">
      <c r="B34" s="35">
        <v>13</v>
      </c>
      <c r="C34" s="159" t="s">
        <v>84</v>
      </c>
      <c r="D34" s="160"/>
      <c r="E34" s="42" t="s">
        <v>63</v>
      </c>
      <c r="F34" s="42">
        <v>170</v>
      </c>
      <c r="G34" s="43">
        <v>0</v>
      </c>
      <c r="H34" s="44">
        <f>IF(F$7="Som platcom DPH",G34*0.23,0)</f>
        <v>0</v>
      </c>
      <c r="I34" s="45">
        <f t="shared" si="1"/>
        <v>0</v>
      </c>
    </row>
    <row r="35" spans="2:10" ht="18.75" customHeight="1" x14ac:dyDescent="0.25">
      <c r="B35" s="36">
        <v>14</v>
      </c>
      <c r="C35" s="115" t="s">
        <v>85</v>
      </c>
      <c r="D35" s="116"/>
      <c r="E35" s="46" t="s">
        <v>63</v>
      </c>
      <c r="F35" s="46">
        <v>2</v>
      </c>
      <c r="G35" s="47">
        <v>0</v>
      </c>
      <c r="H35" s="44">
        <f t="shared" ref="H35:H38" si="2">IF(F$7="Som platcom DPH",G35*0.23,0)</f>
        <v>0</v>
      </c>
      <c r="I35" s="48">
        <f t="shared" si="1"/>
        <v>0</v>
      </c>
    </row>
    <row r="36" spans="2:10" ht="18.75" customHeight="1" x14ac:dyDescent="0.25">
      <c r="B36" s="36">
        <v>15</v>
      </c>
      <c r="C36" s="115" t="s">
        <v>86</v>
      </c>
      <c r="D36" s="116"/>
      <c r="E36" s="46" t="s">
        <v>63</v>
      </c>
      <c r="F36" s="46">
        <v>18</v>
      </c>
      <c r="G36" s="47">
        <v>0</v>
      </c>
      <c r="H36" s="44">
        <f t="shared" si="2"/>
        <v>0</v>
      </c>
      <c r="I36" s="48">
        <f t="shared" si="1"/>
        <v>0</v>
      </c>
    </row>
    <row r="37" spans="2:10" ht="18.75" customHeight="1" x14ac:dyDescent="0.25">
      <c r="B37" s="36">
        <v>16</v>
      </c>
      <c r="C37" s="152" t="s">
        <v>72</v>
      </c>
      <c r="D37" s="153"/>
      <c r="E37" s="46" t="s">
        <v>63</v>
      </c>
      <c r="F37" s="46">
        <v>2</v>
      </c>
      <c r="G37" s="47">
        <v>0</v>
      </c>
      <c r="H37" s="44">
        <f t="shared" si="2"/>
        <v>0</v>
      </c>
      <c r="I37" s="48">
        <f t="shared" si="1"/>
        <v>0</v>
      </c>
    </row>
    <row r="38" spans="2:10" ht="18.75" customHeight="1" thickBot="1" x14ac:dyDescent="0.3">
      <c r="B38" s="37">
        <v>17</v>
      </c>
      <c r="C38" s="154" t="s">
        <v>76</v>
      </c>
      <c r="D38" s="155"/>
      <c r="E38" s="49" t="s">
        <v>63</v>
      </c>
      <c r="F38" s="49">
        <v>1</v>
      </c>
      <c r="G38" s="50">
        <v>0</v>
      </c>
      <c r="H38" s="44">
        <f t="shared" si="2"/>
        <v>0</v>
      </c>
      <c r="I38" s="51">
        <f t="shared" si="1"/>
        <v>0</v>
      </c>
    </row>
    <row r="39" spans="2:10" ht="9.75" customHeight="1" thickBot="1" x14ac:dyDescent="0.3">
      <c r="B39" s="156"/>
      <c r="C39" s="157"/>
      <c r="D39" s="157"/>
      <c r="E39" s="157"/>
      <c r="F39" s="157"/>
      <c r="G39" s="157"/>
      <c r="H39" s="157"/>
      <c r="I39" s="158"/>
    </row>
    <row r="40" spans="2:10" ht="18.75" customHeight="1" thickBot="1" x14ac:dyDescent="0.3">
      <c r="B40" s="38">
        <v>18</v>
      </c>
      <c r="C40" s="150" t="s">
        <v>79</v>
      </c>
      <c r="D40" s="151"/>
      <c r="E40" s="56" t="s">
        <v>64</v>
      </c>
      <c r="F40" s="52">
        <v>1</v>
      </c>
      <c r="G40" s="53">
        <v>0</v>
      </c>
      <c r="H40" s="54">
        <f>IF(F$7="Som platcom DPH",G40*0.23,0)</f>
        <v>0</v>
      </c>
      <c r="I40" s="55">
        <f t="shared" si="1"/>
        <v>0</v>
      </c>
    </row>
    <row r="41" spans="2:10" ht="30.95" customHeight="1" thickBot="1" x14ac:dyDescent="0.3">
      <c r="B41" s="148" t="s">
        <v>49</v>
      </c>
      <c r="C41" s="149"/>
      <c r="D41" s="149"/>
      <c r="E41" s="149"/>
      <c r="F41" s="149"/>
      <c r="G41" s="149"/>
      <c r="H41" s="149"/>
      <c r="I41" s="39">
        <f>SUM(I21:I32,I34:I38,I40)</f>
        <v>0</v>
      </c>
    </row>
    <row r="42" spans="2:10" ht="15" customHeight="1" thickBot="1" x14ac:dyDescent="0.3">
      <c r="B42" s="20" t="s">
        <v>10</v>
      </c>
      <c r="C42" s="21"/>
      <c r="D42" s="21"/>
      <c r="E42" s="21"/>
      <c r="F42" s="117" t="str">
        <f>IF(D18=100,"Toto je jediné kritérium a prepočet na body sa preto neuplatňuje",IF(B18="čím menej, tým lepšie",(D18*(H18-I41)/(H18-F18)),(D18*(I41-F18)/(H18-F18))))</f>
        <v>Toto je jediné kritérium a prepočet na body sa preto neuplatňuje</v>
      </c>
      <c r="G42" s="118"/>
      <c r="H42" s="118"/>
      <c r="I42" s="119"/>
    </row>
    <row r="43" spans="2:10" ht="24" customHeight="1" thickBot="1" x14ac:dyDescent="0.3">
      <c r="B43" s="93"/>
      <c r="C43" s="73"/>
      <c r="D43" s="73"/>
      <c r="E43" s="73"/>
      <c r="F43" s="73"/>
      <c r="G43" s="73"/>
      <c r="H43" s="73"/>
      <c r="I43" s="73"/>
      <c r="J43" s="40"/>
    </row>
    <row r="44" spans="2:10" ht="23.1" customHeight="1" thickBot="1" x14ac:dyDescent="0.3">
      <c r="B44" s="69" t="s">
        <v>40</v>
      </c>
      <c r="C44" s="70"/>
      <c r="D44" s="70"/>
      <c r="E44" s="70"/>
      <c r="F44" s="70"/>
      <c r="G44" s="70"/>
      <c r="H44" s="70"/>
      <c r="I44" s="71"/>
    </row>
    <row r="45" spans="2:10" ht="20.45" customHeight="1" x14ac:dyDescent="0.25">
      <c r="B45" s="104"/>
      <c r="C45" s="105"/>
      <c r="D45" s="105"/>
      <c r="E45" s="105"/>
      <c r="F45" s="105"/>
      <c r="G45" s="106"/>
      <c r="H45" s="102" t="s">
        <v>9</v>
      </c>
      <c r="I45" s="103"/>
    </row>
    <row r="46" spans="2:10" s="16" customFormat="1" ht="20.100000000000001" customHeight="1" thickBot="1" x14ac:dyDescent="0.3">
      <c r="B46" s="90" t="s">
        <v>80</v>
      </c>
      <c r="C46" s="91"/>
      <c r="D46" s="91"/>
      <c r="E46" s="91"/>
      <c r="F46" s="91"/>
      <c r="G46" s="92"/>
      <c r="H46" s="94"/>
      <c r="I46" s="95"/>
    </row>
    <row r="47" spans="2:10" s="16" customFormat="1" ht="31.5" customHeight="1" x14ac:dyDescent="0.25">
      <c r="B47" s="107" t="s">
        <v>68</v>
      </c>
      <c r="C47" s="108"/>
      <c r="D47" s="108"/>
      <c r="E47" s="108"/>
      <c r="F47" s="108"/>
      <c r="G47" s="108"/>
      <c r="H47" s="108"/>
      <c r="I47" s="108"/>
    </row>
    <row r="48" spans="2:10" ht="15" customHeight="1" thickBot="1" x14ac:dyDescent="0.3">
      <c r="B48" s="15"/>
      <c r="C48" s="15"/>
      <c r="D48" s="15"/>
      <c r="E48" s="15"/>
      <c r="F48" s="15"/>
    </row>
    <row r="49" spans="2:9" ht="15.6" customHeight="1" x14ac:dyDescent="0.25">
      <c r="B49" s="109" t="s">
        <v>11</v>
      </c>
      <c r="C49" s="110"/>
      <c r="D49" s="110" t="s">
        <v>50</v>
      </c>
      <c r="E49" s="110"/>
      <c r="F49" s="113"/>
      <c r="G49" s="96" t="s">
        <v>12</v>
      </c>
      <c r="H49" s="97"/>
      <c r="I49" s="98"/>
    </row>
    <row r="50" spans="2:9" ht="11.45" customHeight="1" thickBot="1" x14ac:dyDescent="0.3">
      <c r="B50" s="111"/>
      <c r="C50" s="112"/>
      <c r="D50" s="112"/>
      <c r="E50" s="112"/>
      <c r="F50" s="114"/>
      <c r="G50" s="99"/>
      <c r="H50" s="100"/>
      <c r="I50" s="101"/>
    </row>
  </sheetData>
  <mergeCells count="60">
    <mergeCell ref="C22:D22"/>
    <mergeCell ref="C25:D25"/>
    <mergeCell ref="C26:D26"/>
    <mergeCell ref="C24:D24"/>
    <mergeCell ref="C20:D20"/>
    <mergeCell ref="C32:D32"/>
    <mergeCell ref="C34:D34"/>
    <mergeCell ref="C35:D35"/>
    <mergeCell ref="C27:D27"/>
    <mergeCell ref="C28:D28"/>
    <mergeCell ref="C29:D29"/>
    <mergeCell ref="C30:D30"/>
    <mergeCell ref="C31:D31"/>
    <mergeCell ref="C33:D33"/>
    <mergeCell ref="B41:H41"/>
    <mergeCell ref="C40:D40"/>
    <mergeCell ref="C37:D37"/>
    <mergeCell ref="C38:D38"/>
    <mergeCell ref="B39:I39"/>
    <mergeCell ref="C36:D36"/>
    <mergeCell ref="F42:I42"/>
    <mergeCell ref="B10:H10"/>
    <mergeCell ref="F18:G18"/>
    <mergeCell ref="H18:I18"/>
    <mergeCell ref="B16:I16"/>
    <mergeCell ref="B11:H11"/>
    <mergeCell ref="B14:H14"/>
    <mergeCell ref="B13:H13"/>
    <mergeCell ref="B12:H12"/>
    <mergeCell ref="C21:D21"/>
    <mergeCell ref="D17:E17"/>
    <mergeCell ref="B18:C18"/>
    <mergeCell ref="D18:E18"/>
    <mergeCell ref="B17:C17"/>
    <mergeCell ref="C23:D23"/>
    <mergeCell ref="B46:G46"/>
    <mergeCell ref="B43:I43"/>
    <mergeCell ref="H46:I46"/>
    <mergeCell ref="G49:I50"/>
    <mergeCell ref="B44:I44"/>
    <mergeCell ref="H45:I45"/>
    <mergeCell ref="B45:G45"/>
    <mergeCell ref="B47:I47"/>
    <mergeCell ref="B49:C50"/>
    <mergeCell ref="D49:F50"/>
    <mergeCell ref="B1:I1"/>
    <mergeCell ref="B2:I2"/>
    <mergeCell ref="B15:I15"/>
    <mergeCell ref="H17:I17"/>
    <mergeCell ref="B4:I4"/>
    <mergeCell ref="B5:I5"/>
    <mergeCell ref="F6:I6"/>
    <mergeCell ref="H7:I7"/>
    <mergeCell ref="B6:E6"/>
    <mergeCell ref="B7:E7"/>
    <mergeCell ref="F7:G7"/>
    <mergeCell ref="B8:I8"/>
    <mergeCell ref="B3:F3"/>
    <mergeCell ref="B9:I9"/>
    <mergeCell ref="F17:G17"/>
  </mergeCells>
  <dataValidations xWindow="1721" yWindow="450" count="2">
    <dataValidation type="list" allowBlank="1" showInputMessage="1" showErrorMessage="1" sqref="F7" xr:uid="{8EC8F429-3BAF-4788-9EDF-672EA5338C42}">
      <formula1>"Som platcom DPH,Nie som platcom DPH"</formula1>
    </dataValidation>
    <dataValidation type="list" allowBlank="1" showInputMessage="1" showErrorMessage="1" sqref="B18" xr:uid="{B46BC9CD-BD18-4B9E-97BB-A525DD7ABBAD}">
      <mc:AlternateContent xmlns:x12ac="http://schemas.microsoft.com/office/spreadsheetml/2011/1/ac" xmlns:mc="http://schemas.openxmlformats.org/markup-compatibility/2006">
        <mc:Choice Requires="x12ac">
          <x12ac:list>"čím menej, tým lepšie","čím viac, tým lepšie"</x12ac:list>
        </mc:Choice>
        <mc:Fallback>
          <formula1>"čím menej, tým lepšie,čím viac, tým lepšie"</formula1>
        </mc:Fallback>
      </mc:AlternateContent>
    </dataValidation>
  </dataValidations>
  <pageMargins left="0.7" right="0.7" top="0.75" bottom="0.75" header="0.3" footer="0.3"/>
  <pageSetup paperSize="9" scale="6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8</xdr:col>
                    <xdr:colOff>0</xdr:colOff>
                    <xdr:row>10</xdr:row>
                    <xdr:rowOff>0</xdr:rowOff>
                  </from>
                  <to>
                    <xdr:col>10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8</xdr:col>
                    <xdr:colOff>0</xdr:colOff>
                    <xdr:row>11</xdr:row>
                    <xdr:rowOff>0</xdr:rowOff>
                  </from>
                  <to>
                    <xdr:col>10</xdr:col>
                    <xdr:colOff>9525</xdr:colOff>
                    <xdr:row>11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8</xdr:col>
                    <xdr:colOff>0</xdr:colOff>
                    <xdr:row>13</xdr:row>
                    <xdr:rowOff>0</xdr:rowOff>
                  </from>
                  <to>
                    <xdr:col>10</xdr:col>
                    <xdr:colOff>9525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1933575</xdr:colOff>
                    <xdr:row>13</xdr:row>
                    <xdr:rowOff>0</xdr:rowOff>
                  </from>
                  <to>
                    <xdr:col>10</xdr:col>
                    <xdr:colOff>123825</xdr:colOff>
                    <xdr:row>13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8</xdr:col>
                    <xdr:colOff>0</xdr:colOff>
                    <xdr:row>12</xdr:row>
                    <xdr:rowOff>0</xdr:rowOff>
                  </from>
                  <to>
                    <xdr:col>10</xdr:col>
                    <xdr:colOff>9525</xdr:colOff>
                    <xdr:row>12</xdr:row>
                    <xdr:rowOff>561975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8</xdr:col>
                    <xdr:colOff>0</xdr:colOff>
                    <xdr:row>9</xdr:row>
                    <xdr:rowOff>0</xdr:rowOff>
                  </from>
                  <to>
                    <xdr:col>9</xdr:col>
                    <xdr:colOff>571500</xdr:colOff>
                    <xdr:row>10</xdr:row>
                    <xdr:rowOff>104775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EB441-FAA4-44D6-BE8A-5154CBB7EE83}">
  <dimension ref="A1:BB461"/>
  <sheetViews>
    <sheetView zoomScaleNormal="100" zoomScaleSheetLayoutView="100" workbookViewId="0">
      <selection activeCell="C10" sqref="C10"/>
    </sheetView>
  </sheetViews>
  <sheetFormatPr defaultRowHeight="15" x14ac:dyDescent="0.25"/>
  <cols>
    <col min="1" max="1" width="3.85546875" style="14" customWidth="1"/>
    <col min="2" max="2" width="98.5703125" customWidth="1"/>
    <col min="3" max="54" width="9.140625" style="14"/>
  </cols>
  <sheetData>
    <row r="1" spans="2:2" ht="15.75" thickBot="1" x14ac:dyDescent="0.3"/>
    <row r="2" spans="2:2" ht="42.75" customHeight="1" x14ac:dyDescent="0.25">
      <c r="B2" s="24" t="s">
        <v>53</v>
      </c>
    </row>
    <row r="3" spans="2:2" x14ac:dyDescent="0.25">
      <c r="B3" s="25"/>
    </row>
    <row r="4" spans="2:2" x14ac:dyDescent="0.25">
      <c r="B4" s="26" t="s">
        <v>14</v>
      </c>
    </row>
    <row r="5" spans="2:2" x14ac:dyDescent="0.25">
      <c r="B5" s="27"/>
    </row>
    <row r="6" spans="2:2" x14ac:dyDescent="0.25">
      <c r="B6" s="28" t="s">
        <v>15</v>
      </c>
    </row>
    <row r="7" spans="2:2" x14ac:dyDescent="0.25">
      <c r="B7" s="26"/>
    </row>
    <row r="8" spans="2:2" ht="27" customHeight="1" x14ac:dyDescent="0.25">
      <c r="B8" s="34" t="s">
        <v>54</v>
      </c>
    </row>
    <row r="9" spans="2:2" ht="14.45" customHeight="1" x14ac:dyDescent="0.25">
      <c r="B9" s="29"/>
    </row>
    <row r="10" spans="2:2" x14ac:dyDescent="0.25">
      <c r="B10" s="30" t="s">
        <v>55</v>
      </c>
    </row>
    <row r="11" spans="2:2" x14ac:dyDescent="0.25">
      <c r="B11" s="30" t="s">
        <v>56</v>
      </c>
    </row>
    <row r="12" spans="2:2" x14ac:dyDescent="0.25">
      <c r="B12" s="30" t="s">
        <v>57</v>
      </c>
    </row>
    <row r="13" spans="2:2" x14ac:dyDescent="0.25">
      <c r="B13" s="30" t="s">
        <v>58</v>
      </c>
    </row>
    <row r="14" spans="2:2" ht="12" customHeight="1" x14ac:dyDescent="0.25">
      <c r="B14" s="26"/>
    </row>
    <row r="15" spans="2:2" ht="30" x14ac:dyDescent="0.25">
      <c r="B15" s="29" t="s">
        <v>59</v>
      </c>
    </row>
    <row r="16" spans="2:2" x14ac:dyDescent="0.25">
      <c r="B16" s="31"/>
    </row>
    <row r="17" spans="2:2" ht="30" x14ac:dyDescent="0.25">
      <c r="B17" s="26" t="s">
        <v>60</v>
      </c>
    </row>
    <row r="18" spans="2:2" ht="15.75" thickBot="1" x14ac:dyDescent="0.3">
      <c r="B18" s="23"/>
    </row>
    <row r="19" spans="2:2" s="14" customFormat="1" x14ac:dyDescent="0.25"/>
    <row r="20" spans="2:2" s="14" customFormat="1" x14ac:dyDescent="0.25"/>
    <row r="21" spans="2:2" s="14" customFormat="1" x14ac:dyDescent="0.25"/>
    <row r="22" spans="2:2" s="14" customFormat="1" x14ac:dyDescent="0.25"/>
    <row r="23" spans="2:2" s="14" customFormat="1" x14ac:dyDescent="0.25"/>
    <row r="24" spans="2:2" s="14" customFormat="1" x14ac:dyDescent="0.25"/>
    <row r="25" spans="2:2" s="14" customFormat="1" x14ac:dyDescent="0.25"/>
    <row r="26" spans="2:2" s="14" customFormat="1" x14ac:dyDescent="0.25"/>
    <row r="27" spans="2:2" s="14" customFormat="1" x14ac:dyDescent="0.25"/>
    <row r="28" spans="2:2" s="14" customFormat="1" x14ac:dyDescent="0.25"/>
    <row r="29" spans="2:2" s="14" customFormat="1" x14ac:dyDescent="0.25"/>
    <row r="30" spans="2:2" s="14" customFormat="1" x14ac:dyDescent="0.25"/>
    <row r="31" spans="2:2" s="14" customFormat="1" x14ac:dyDescent="0.25"/>
    <row r="32" spans="2:2" s="14" customFormat="1" x14ac:dyDescent="0.25"/>
    <row r="33" s="14" customFormat="1" x14ac:dyDescent="0.25"/>
    <row r="34" s="14" customFormat="1" x14ac:dyDescent="0.25"/>
    <row r="35" s="14" customFormat="1" x14ac:dyDescent="0.25"/>
    <row r="36" s="14" customFormat="1" x14ac:dyDescent="0.25"/>
    <row r="37" s="14" customFormat="1" x14ac:dyDescent="0.25"/>
    <row r="38" s="14" customFormat="1" x14ac:dyDescent="0.25"/>
    <row r="39" s="14" customFormat="1" x14ac:dyDescent="0.25"/>
    <row r="40" s="14" customFormat="1" x14ac:dyDescent="0.25"/>
    <row r="41" s="14" customFormat="1" x14ac:dyDescent="0.25"/>
    <row r="42" s="14" customFormat="1" x14ac:dyDescent="0.25"/>
    <row r="43" s="14" customFormat="1" x14ac:dyDescent="0.25"/>
    <row r="44" s="14" customFormat="1" x14ac:dyDescent="0.25"/>
    <row r="45" s="14" customFormat="1" x14ac:dyDescent="0.25"/>
    <row r="46" s="14" customFormat="1" x14ac:dyDescent="0.25"/>
    <row r="47" s="14" customFormat="1" x14ac:dyDescent="0.25"/>
    <row r="48" s="14" customFormat="1" x14ac:dyDescent="0.25"/>
    <row r="49" s="14" customFormat="1" x14ac:dyDescent="0.25"/>
    <row r="50" s="14" customFormat="1" x14ac:dyDescent="0.25"/>
    <row r="51" s="14" customFormat="1" x14ac:dyDescent="0.25"/>
    <row r="52" s="14" customFormat="1" x14ac:dyDescent="0.25"/>
    <row r="53" s="14" customFormat="1" x14ac:dyDescent="0.25"/>
    <row r="54" s="14" customFormat="1" x14ac:dyDescent="0.25"/>
    <row r="55" s="14" customFormat="1" x14ac:dyDescent="0.25"/>
    <row r="56" s="14" customFormat="1" x14ac:dyDescent="0.25"/>
    <row r="57" s="14" customFormat="1" x14ac:dyDescent="0.25"/>
    <row r="58" s="14" customFormat="1" x14ac:dyDescent="0.25"/>
    <row r="59" s="14" customFormat="1" x14ac:dyDescent="0.25"/>
    <row r="60" s="14" customFormat="1" x14ac:dyDescent="0.25"/>
    <row r="61" s="14" customFormat="1" x14ac:dyDescent="0.25"/>
    <row r="62" s="14" customFormat="1" x14ac:dyDescent="0.25"/>
    <row r="63" s="14" customFormat="1" x14ac:dyDescent="0.25"/>
    <row r="64" s="14" customFormat="1" x14ac:dyDescent="0.25"/>
    <row r="65" s="14" customFormat="1" x14ac:dyDescent="0.25"/>
    <row r="66" s="14" customFormat="1" x14ac:dyDescent="0.25"/>
    <row r="67" s="14" customFormat="1" x14ac:dyDescent="0.25"/>
    <row r="68" s="14" customFormat="1" x14ac:dyDescent="0.25"/>
    <row r="69" s="14" customFormat="1" x14ac:dyDescent="0.25"/>
    <row r="70" s="14" customFormat="1" x14ac:dyDescent="0.25"/>
    <row r="71" s="14" customFormat="1" x14ac:dyDescent="0.25"/>
    <row r="72" s="14" customFormat="1" x14ac:dyDescent="0.25"/>
    <row r="73" s="14" customFormat="1" x14ac:dyDescent="0.25"/>
    <row r="74" s="14" customFormat="1" x14ac:dyDescent="0.25"/>
    <row r="75" s="14" customFormat="1" x14ac:dyDescent="0.25"/>
    <row r="76" s="14" customFormat="1" x14ac:dyDescent="0.25"/>
    <row r="77" s="14" customFormat="1" x14ac:dyDescent="0.25"/>
    <row r="78" s="14" customFormat="1" x14ac:dyDescent="0.25"/>
    <row r="79" s="14" customFormat="1" x14ac:dyDescent="0.25"/>
    <row r="80" s="14" customFormat="1" x14ac:dyDescent="0.25"/>
    <row r="81" s="14" customFormat="1" x14ac:dyDescent="0.25"/>
    <row r="82" s="14" customFormat="1" x14ac:dyDescent="0.25"/>
    <row r="83" s="14" customFormat="1" x14ac:dyDescent="0.25"/>
    <row r="84" s="14" customFormat="1" x14ac:dyDescent="0.25"/>
    <row r="85" s="14" customFormat="1" x14ac:dyDescent="0.25"/>
    <row r="86" s="14" customFormat="1" x14ac:dyDescent="0.25"/>
    <row r="87" s="14" customFormat="1" x14ac:dyDescent="0.25"/>
    <row r="88" s="14" customFormat="1" x14ac:dyDescent="0.25"/>
    <row r="89" s="14" customFormat="1" x14ac:dyDescent="0.25"/>
    <row r="90" s="14" customFormat="1" x14ac:dyDescent="0.25"/>
    <row r="91" s="14" customFormat="1" x14ac:dyDescent="0.25"/>
    <row r="92" s="14" customFormat="1" x14ac:dyDescent="0.25"/>
    <row r="93" s="14" customFormat="1" x14ac:dyDescent="0.25"/>
    <row r="94" s="14" customFormat="1" x14ac:dyDescent="0.25"/>
    <row r="95" s="14" customFormat="1" x14ac:dyDescent="0.25"/>
    <row r="96" s="14" customFormat="1" x14ac:dyDescent="0.25"/>
    <row r="97" s="14" customFormat="1" x14ac:dyDescent="0.25"/>
    <row r="98" s="14" customFormat="1" x14ac:dyDescent="0.25"/>
    <row r="99" s="14" customFormat="1" x14ac:dyDescent="0.25"/>
    <row r="100" s="14" customFormat="1" x14ac:dyDescent="0.25"/>
    <row r="101" s="14" customFormat="1" x14ac:dyDescent="0.25"/>
    <row r="102" s="14" customFormat="1" x14ac:dyDescent="0.25"/>
    <row r="103" s="14" customFormat="1" x14ac:dyDescent="0.25"/>
    <row r="104" s="14" customFormat="1" x14ac:dyDescent="0.25"/>
    <row r="105" s="14" customFormat="1" x14ac:dyDescent="0.25"/>
    <row r="106" s="14" customFormat="1" x14ac:dyDescent="0.25"/>
    <row r="107" s="14" customFormat="1" x14ac:dyDescent="0.25"/>
    <row r="108" s="14" customFormat="1" x14ac:dyDescent="0.25"/>
    <row r="109" s="14" customFormat="1" x14ac:dyDescent="0.25"/>
    <row r="110" s="14" customFormat="1" x14ac:dyDescent="0.25"/>
    <row r="111" s="14" customFormat="1" x14ac:dyDescent="0.25"/>
    <row r="112" s="14" customFormat="1" x14ac:dyDescent="0.25"/>
    <row r="113" s="14" customFormat="1" x14ac:dyDescent="0.25"/>
    <row r="114" s="14" customFormat="1" x14ac:dyDescent="0.25"/>
    <row r="115" s="14" customFormat="1" x14ac:dyDescent="0.25"/>
    <row r="116" s="14" customFormat="1" x14ac:dyDescent="0.25"/>
    <row r="117" s="14" customFormat="1" x14ac:dyDescent="0.25"/>
    <row r="118" s="14" customFormat="1" x14ac:dyDescent="0.25"/>
    <row r="119" s="14" customFormat="1" x14ac:dyDescent="0.25"/>
    <row r="120" s="14" customFormat="1" x14ac:dyDescent="0.25"/>
    <row r="121" s="14" customFormat="1" x14ac:dyDescent="0.25"/>
    <row r="122" s="14" customFormat="1" x14ac:dyDescent="0.25"/>
    <row r="123" s="14" customFormat="1" x14ac:dyDescent="0.25"/>
    <row r="124" s="14" customFormat="1" x14ac:dyDescent="0.25"/>
    <row r="125" s="14" customFormat="1" x14ac:dyDescent="0.25"/>
    <row r="126" s="14" customFormat="1" x14ac:dyDescent="0.25"/>
    <row r="127" s="14" customFormat="1" x14ac:dyDescent="0.25"/>
    <row r="128" s="14" customFormat="1" x14ac:dyDescent="0.25"/>
    <row r="129" s="14" customFormat="1" x14ac:dyDescent="0.25"/>
    <row r="130" s="14" customFormat="1" x14ac:dyDescent="0.25"/>
    <row r="131" s="14" customFormat="1" x14ac:dyDescent="0.25"/>
    <row r="132" s="14" customFormat="1" x14ac:dyDescent="0.25"/>
    <row r="133" s="14" customFormat="1" x14ac:dyDescent="0.25"/>
    <row r="134" s="14" customFormat="1" x14ac:dyDescent="0.25"/>
    <row r="135" s="14" customFormat="1" x14ac:dyDescent="0.25"/>
    <row r="136" s="14" customFormat="1" x14ac:dyDescent="0.25"/>
    <row r="137" s="14" customFormat="1" x14ac:dyDescent="0.25"/>
    <row r="138" s="14" customFormat="1" x14ac:dyDescent="0.25"/>
    <row r="139" s="14" customFormat="1" x14ac:dyDescent="0.25"/>
    <row r="140" s="14" customFormat="1" x14ac:dyDescent="0.25"/>
    <row r="141" s="14" customFormat="1" x14ac:dyDescent="0.25"/>
    <row r="142" s="14" customFormat="1" x14ac:dyDescent="0.25"/>
    <row r="143" s="14" customFormat="1" x14ac:dyDescent="0.25"/>
    <row r="144" s="14" customFormat="1" x14ac:dyDescent="0.25"/>
    <row r="145" s="14" customFormat="1" x14ac:dyDescent="0.25"/>
    <row r="146" s="14" customFormat="1" x14ac:dyDescent="0.25"/>
    <row r="147" s="14" customFormat="1" x14ac:dyDescent="0.25"/>
    <row r="148" s="14" customFormat="1" x14ac:dyDescent="0.25"/>
    <row r="149" s="14" customFormat="1" x14ac:dyDescent="0.25"/>
    <row r="150" s="14" customFormat="1" x14ac:dyDescent="0.25"/>
    <row r="151" s="14" customFormat="1" x14ac:dyDescent="0.25"/>
    <row r="152" s="14" customFormat="1" x14ac:dyDescent="0.25"/>
    <row r="153" s="14" customFormat="1" x14ac:dyDescent="0.25"/>
    <row r="154" s="14" customFormat="1" x14ac:dyDescent="0.25"/>
    <row r="155" s="14" customFormat="1" x14ac:dyDescent="0.25"/>
    <row r="156" s="14" customFormat="1" x14ac:dyDescent="0.25"/>
    <row r="157" s="14" customFormat="1" x14ac:dyDescent="0.25"/>
    <row r="158" s="14" customFormat="1" x14ac:dyDescent="0.25"/>
    <row r="159" s="14" customFormat="1" x14ac:dyDescent="0.25"/>
    <row r="160" s="14" customFormat="1" x14ac:dyDescent="0.25"/>
    <row r="161" s="14" customFormat="1" x14ac:dyDescent="0.25"/>
    <row r="162" s="14" customFormat="1" x14ac:dyDescent="0.25"/>
    <row r="163" s="14" customFormat="1" x14ac:dyDescent="0.25"/>
    <row r="164" s="14" customFormat="1" x14ac:dyDescent="0.25"/>
    <row r="165" s="14" customFormat="1" x14ac:dyDescent="0.25"/>
    <row r="166" s="14" customFormat="1" x14ac:dyDescent="0.25"/>
    <row r="167" s="14" customFormat="1" x14ac:dyDescent="0.25"/>
    <row r="168" s="14" customFormat="1" x14ac:dyDescent="0.25"/>
    <row r="169" s="14" customFormat="1" x14ac:dyDescent="0.25"/>
    <row r="170" s="14" customFormat="1" x14ac:dyDescent="0.25"/>
    <row r="171" s="14" customFormat="1" x14ac:dyDescent="0.25"/>
    <row r="172" s="14" customFormat="1" x14ac:dyDescent="0.25"/>
    <row r="173" s="14" customFormat="1" x14ac:dyDescent="0.25"/>
    <row r="174" s="14" customFormat="1" x14ac:dyDescent="0.25"/>
    <row r="175" s="14" customFormat="1" x14ac:dyDescent="0.25"/>
    <row r="176" s="14" customFormat="1" x14ac:dyDescent="0.25"/>
    <row r="177" s="14" customFormat="1" x14ac:dyDescent="0.25"/>
    <row r="178" s="14" customFormat="1" x14ac:dyDescent="0.25"/>
    <row r="179" s="14" customFormat="1" x14ac:dyDescent="0.25"/>
    <row r="180" s="14" customFormat="1" x14ac:dyDescent="0.25"/>
    <row r="181" s="14" customFormat="1" x14ac:dyDescent="0.25"/>
    <row r="182" s="14" customFormat="1" x14ac:dyDescent="0.25"/>
    <row r="183" s="14" customFormat="1" x14ac:dyDescent="0.25"/>
    <row r="184" s="14" customFormat="1" x14ac:dyDescent="0.25"/>
    <row r="185" s="14" customFormat="1" x14ac:dyDescent="0.25"/>
    <row r="186" s="14" customFormat="1" x14ac:dyDescent="0.25"/>
    <row r="187" s="14" customFormat="1" x14ac:dyDescent="0.25"/>
    <row r="188" s="14" customFormat="1" x14ac:dyDescent="0.25"/>
    <row r="189" s="14" customFormat="1" x14ac:dyDescent="0.25"/>
    <row r="190" s="14" customFormat="1" x14ac:dyDescent="0.25"/>
    <row r="191" s="14" customFormat="1" x14ac:dyDescent="0.25"/>
    <row r="192" s="14" customFormat="1" x14ac:dyDescent="0.25"/>
    <row r="193" s="14" customFormat="1" x14ac:dyDescent="0.25"/>
    <row r="194" s="14" customFormat="1" x14ac:dyDescent="0.25"/>
    <row r="195" s="14" customFormat="1" x14ac:dyDescent="0.25"/>
    <row r="196" s="14" customFormat="1" x14ac:dyDescent="0.25"/>
    <row r="197" s="14" customFormat="1" x14ac:dyDescent="0.25"/>
    <row r="198" s="14" customFormat="1" x14ac:dyDescent="0.25"/>
    <row r="199" s="14" customFormat="1" x14ac:dyDescent="0.25"/>
    <row r="200" s="14" customFormat="1" x14ac:dyDescent="0.25"/>
    <row r="201" s="14" customFormat="1" x14ac:dyDescent="0.25"/>
    <row r="202" s="14" customFormat="1" x14ac:dyDescent="0.25"/>
    <row r="203" s="14" customFormat="1" x14ac:dyDescent="0.25"/>
    <row r="204" s="14" customFormat="1" x14ac:dyDescent="0.25"/>
    <row r="205" s="14" customFormat="1" x14ac:dyDescent="0.25"/>
    <row r="206" s="14" customFormat="1" x14ac:dyDescent="0.25"/>
    <row r="207" s="14" customFormat="1" x14ac:dyDescent="0.25"/>
    <row r="208" s="14" customFormat="1" x14ac:dyDescent="0.25"/>
    <row r="209" s="14" customFormat="1" x14ac:dyDescent="0.25"/>
    <row r="210" s="14" customFormat="1" x14ac:dyDescent="0.25"/>
    <row r="211" s="14" customFormat="1" x14ac:dyDescent="0.25"/>
    <row r="212" s="14" customFormat="1" x14ac:dyDescent="0.25"/>
    <row r="213" s="14" customFormat="1" x14ac:dyDescent="0.25"/>
    <row r="214" s="14" customFormat="1" x14ac:dyDescent="0.25"/>
    <row r="215" s="14" customFormat="1" x14ac:dyDescent="0.25"/>
    <row r="216" s="14" customFormat="1" x14ac:dyDescent="0.25"/>
    <row r="217" s="14" customFormat="1" x14ac:dyDescent="0.25"/>
    <row r="218" s="14" customFormat="1" x14ac:dyDescent="0.25"/>
    <row r="219" s="14" customFormat="1" x14ac:dyDescent="0.25"/>
    <row r="220" s="14" customFormat="1" x14ac:dyDescent="0.25"/>
    <row r="221" s="14" customFormat="1" x14ac:dyDescent="0.25"/>
    <row r="222" s="14" customFormat="1" x14ac:dyDescent="0.25"/>
    <row r="223" s="14" customFormat="1" x14ac:dyDescent="0.25"/>
    <row r="224" s="14" customFormat="1" x14ac:dyDescent="0.25"/>
    <row r="225" s="14" customFormat="1" x14ac:dyDescent="0.25"/>
    <row r="226" s="14" customFormat="1" x14ac:dyDescent="0.25"/>
    <row r="227" s="14" customFormat="1" x14ac:dyDescent="0.25"/>
    <row r="228" s="14" customFormat="1" x14ac:dyDescent="0.25"/>
    <row r="229" s="14" customFormat="1" x14ac:dyDescent="0.25"/>
    <row r="230" s="14" customFormat="1" x14ac:dyDescent="0.25"/>
    <row r="231" s="14" customFormat="1" x14ac:dyDescent="0.25"/>
    <row r="232" s="14" customFormat="1" x14ac:dyDescent="0.25"/>
    <row r="233" s="14" customFormat="1" x14ac:dyDescent="0.25"/>
    <row r="234" s="14" customFormat="1" x14ac:dyDescent="0.25"/>
    <row r="235" s="14" customFormat="1" x14ac:dyDescent="0.25"/>
    <row r="236" s="14" customFormat="1" x14ac:dyDescent="0.25"/>
    <row r="237" s="14" customFormat="1" x14ac:dyDescent="0.25"/>
    <row r="238" s="14" customFormat="1" x14ac:dyDescent="0.25"/>
    <row r="239" s="14" customFormat="1" x14ac:dyDescent="0.25"/>
    <row r="240" s="14" customFormat="1" x14ac:dyDescent="0.25"/>
    <row r="241" s="14" customFormat="1" x14ac:dyDescent="0.25"/>
    <row r="242" s="14" customFormat="1" x14ac:dyDescent="0.25"/>
    <row r="243" s="14" customFormat="1" x14ac:dyDescent="0.25"/>
    <row r="244" s="14" customFormat="1" x14ac:dyDescent="0.25"/>
    <row r="245" s="14" customFormat="1" x14ac:dyDescent="0.25"/>
    <row r="246" s="14" customFormat="1" x14ac:dyDescent="0.25"/>
    <row r="247" s="14" customFormat="1" x14ac:dyDescent="0.25"/>
    <row r="248" s="14" customFormat="1" x14ac:dyDescent="0.25"/>
    <row r="249" s="14" customFormat="1" x14ac:dyDescent="0.25"/>
    <row r="250" s="14" customFormat="1" x14ac:dyDescent="0.25"/>
    <row r="251" s="14" customFormat="1" x14ac:dyDescent="0.25"/>
    <row r="252" s="14" customFormat="1" x14ac:dyDescent="0.25"/>
    <row r="253" s="14" customFormat="1" x14ac:dyDescent="0.25"/>
    <row r="254" s="14" customFormat="1" x14ac:dyDescent="0.25"/>
    <row r="255" s="14" customFormat="1" x14ac:dyDescent="0.25"/>
    <row r="256" s="14" customFormat="1" x14ac:dyDescent="0.25"/>
    <row r="257" s="14" customFormat="1" x14ac:dyDescent="0.25"/>
    <row r="258" s="14" customFormat="1" x14ac:dyDescent="0.25"/>
    <row r="259" s="14" customFormat="1" x14ac:dyDescent="0.25"/>
    <row r="260" s="14" customFormat="1" x14ac:dyDescent="0.25"/>
    <row r="261" s="14" customFormat="1" x14ac:dyDescent="0.25"/>
    <row r="262" s="14" customFormat="1" x14ac:dyDescent="0.25"/>
    <row r="263" s="14" customFormat="1" x14ac:dyDescent="0.25"/>
    <row r="264" s="14" customFormat="1" x14ac:dyDescent="0.25"/>
    <row r="265" s="14" customFormat="1" x14ac:dyDescent="0.25"/>
    <row r="266" s="14" customFormat="1" x14ac:dyDescent="0.25"/>
    <row r="267" s="14" customFormat="1" x14ac:dyDescent="0.25"/>
    <row r="268" s="14" customFormat="1" x14ac:dyDescent="0.25"/>
    <row r="269" s="14" customFormat="1" x14ac:dyDescent="0.25"/>
    <row r="270" s="14" customFormat="1" x14ac:dyDescent="0.25"/>
    <row r="271" s="14" customFormat="1" x14ac:dyDescent="0.25"/>
    <row r="272" s="14" customFormat="1" x14ac:dyDescent="0.25"/>
    <row r="273" s="14" customFormat="1" x14ac:dyDescent="0.25"/>
    <row r="274" s="14" customFormat="1" x14ac:dyDescent="0.25"/>
    <row r="275" s="14" customFormat="1" x14ac:dyDescent="0.25"/>
    <row r="276" s="14" customFormat="1" x14ac:dyDescent="0.25"/>
    <row r="277" s="14" customFormat="1" x14ac:dyDescent="0.25"/>
    <row r="278" s="14" customFormat="1" x14ac:dyDescent="0.25"/>
    <row r="279" s="14" customFormat="1" x14ac:dyDescent="0.25"/>
    <row r="280" s="14" customFormat="1" x14ac:dyDescent="0.25"/>
    <row r="281" s="14" customFormat="1" x14ac:dyDescent="0.25"/>
    <row r="282" s="14" customFormat="1" x14ac:dyDescent="0.25"/>
    <row r="283" s="14" customFormat="1" x14ac:dyDescent="0.25"/>
    <row r="284" s="14" customFormat="1" x14ac:dyDescent="0.25"/>
    <row r="285" s="14" customFormat="1" x14ac:dyDescent="0.25"/>
    <row r="286" s="14" customFormat="1" x14ac:dyDescent="0.25"/>
    <row r="287" s="14" customFormat="1" x14ac:dyDescent="0.25"/>
    <row r="288" s="14" customFormat="1" x14ac:dyDescent="0.25"/>
    <row r="289" s="14" customFormat="1" x14ac:dyDescent="0.25"/>
    <row r="290" s="14" customFormat="1" x14ac:dyDescent="0.25"/>
    <row r="291" s="14" customFormat="1" x14ac:dyDescent="0.25"/>
    <row r="292" s="14" customFormat="1" x14ac:dyDescent="0.25"/>
    <row r="293" s="14" customFormat="1" x14ac:dyDescent="0.25"/>
    <row r="294" s="14" customFormat="1" x14ac:dyDescent="0.25"/>
    <row r="295" s="14" customFormat="1" x14ac:dyDescent="0.25"/>
    <row r="296" s="14" customFormat="1" x14ac:dyDescent="0.25"/>
    <row r="297" s="14" customFormat="1" x14ac:dyDescent="0.25"/>
    <row r="298" s="14" customFormat="1" x14ac:dyDescent="0.25"/>
    <row r="299" s="14" customFormat="1" x14ac:dyDescent="0.25"/>
    <row r="300" s="14" customFormat="1" x14ac:dyDescent="0.25"/>
    <row r="301" s="14" customFormat="1" x14ac:dyDescent="0.25"/>
    <row r="302" s="14" customFormat="1" x14ac:dyDescent="0.25"/>
    <row r="303" s="14" customFormat="1" x14ac:dyDescent="0.25"/>
    <row r="304" s="14" customFormat="1" x14ac:dyDescent="0.25"/>
    <row r="305" s="14" customFormat="1" x14ac:dyDescent="0.25"/>
    <row r="306" s="14" customFormat="1" x14ac:dyDescent="0.25"/>
    <row r="307" s="14" customFormat="1" x14ac:dyDescent="0.25"/>
    <row r="308" s="14" customFormat="1" x14ac:dyDescent="0.25"/>
    <row r="309" s="14" customFormat="1" x14ac:dyDescent="0.25"/>
    <row r="310" s="14" customFormat="1" x14ac:dyDescent="0.25"/>
    <row r="311" s="14" customFormat="1" x14ac:dyDescent="0.25"/>
    <row r="312" s="14" customFormat="1" x14ac:dyDescent="0.25"/>
    <row r="313" s="14" customFormat="1" x14ac:dyDescent="0.25"/>
    <row r="314" s="14" customFormat="1" x14ac:dyDescent="0.25"/>
    <row r="315" s="14" customFormat="1" x14ac:dyDescent="0.25"/>
    <row r="316" s="14" customFormat="1" x14ac:dyDescent="0.25"/>
    <row r="317" s="14" customFormat="1" x14ac:dyDescent="0.25"/>
    <row r="318" s="14" customFormat="1" x14ac:dyDescent="0.25"/>
    <row r="319" s="14" customFormat="1" x14ac:dyDescent="0.25"/>
    <row r="320" s="14" customFormat="1" x14ac:dyDescent="0.25"/>
    <row r="321" s="14" customFormat="1" x14ac:dyDescent="0.25"/>
    <row r="322" s="14" customFormat="1" x14ac:dyDescent="0.25"/>
    <row r="323" s="14" customFormat="1" x14ac:dyDescent="0.25"/>
    <row r="324" s="14" customFormat="1" x14ac:dyDescent="0.25"/>
    <row r="325" s="14" customFormat="1" x14ac:dyDescent="0.25"/>
    <row r="326" s="14" customFormat="1" x14ac:dyDescent="0.25"/>
    <row r="327" s="14" customFormat="1" x14ac:dyDescent="0.25"/>
    <row r="328" s="14" customFormat="1" x14ac:dyDescent="0.25"/>
    <row r="329" s="14" customFormat="1" x14ac:dyDescent="0.25"/>
    <row r="330" s="14" customFormat="1" x14ac:dyDescent="0.25"/>
    <row r="331" s="14" customFormat="1" x14ac:dyDescent="0.25"/>
    <row r="332" s="14" customFormat="1" x14ac:dyDescent="0.25"/>
    <row r="333" s="14" customFormat="1" x14ac:dyDescent="0.25"/>
    <row r="334" s="14" customFormat="1" x14ac:dyDescent="0.25"/>
    <row r="335" s="14" customFormat="1" x14ac:dyDescent="0.25"/>
    <row r="336" s="14" customFormat="1" x14ac:dyDescent="0.25"/>
    <row r="337" s="14" customFormat="1" x14ac:dyDescent="0.25"/>
    <row r="338" s="14" customFormat="1" x14ac:dyDescent="0.25"/>
    <row r="339" s="14" customFormat="1" x14ac:dyDescent="0.25"/>
    <row r="340" s="14" customFormat="1" x14ac:dyDescent="0.25"/>
    <row r="341" s="14" customFormat="1" x14ac:dyDescent="0.25"/>
    <row r="342" s="14" customFormat="1" x14ac:dyDescent="0.25"/>
    <row r="343" s="14" customFormat="1" x14ac:dyDescent="0.25"/>
    <row r="344" s="14" customFormat="1" x14ac:dyDescent="0.25"/>
    <row r="345" s="14" customFormat="1" x14ac:dyDescent="0.25"/>
    <row r="346" s="14" customFormat="1" x14ac:dyDescent="0.25"/>
    <row r="347" s="14" customFormat="1" x14ac:dyDescent="0.25"/>
    <row r="348" s="14" customFormat="1" x14ac:dyDescent="0.25"/>
    <row r="349" s="14" customFormat="1" x14ac:dyDescent="0.25"/>
    <row r="350" s="14" customFormat="1" x14ac:dyDescent="0.25"/>
    <row r="351" s="14" customFormat="1" x14ac:dyDescent="0.25"/>
    <row r="352" s="14" customFormat="1" x14ac:dyDescent="0.25"/>
    <row r="353" s="14" customFormat="1" x14ac:dyDescent="0.25"/>
    <row r="354" s="14" customFormat="1" x14ac:dyDescent="0.25"/>
    <row r="355" s="14" customFormat="1" x14ac:dyDescent="0.25"/>
    <row r="356" s="14" customFormat="1" x14ac:dyDescent="0.25"/>
    <row r="357" s="14" customFormat="1" x14ac:dyDescent="0.25"/>
    <row r="358" s="14" customFormat="1" x14ac:dyDescent="0.25"/>
    <row r="359" s="14" customFormat="1" x14ac:dyDescent="0.25"/>
    <row r="360" s="14" customFormat="1" x14ac:dyDescent="0.25"/>
    <row r="361" s="14" customFormat="1" x14ac:dyDescent="0.25"/>
    <row r="362" s="14" customFormat="1" x14ac:dyDescent="0.25"/>
    <row r="363" s="14" customFormat="1" x14ac:dyDescent="0.25"/>
    <row r="364" s="14" customFormat="1" x14ac:dyDescent="0.25"/>
    <row r="365" s="14" customFormat="1" x14ac:dyDescent="0.25"/>
    <row r="366" s="14" customFormat="1" x14ac:dyDescent="0.25"/>
    <row r="367" s="14" customFormat="1" x14ac:dyDescent="0.25"/>
    <row r="368" s="14" customFormat="1" x14ac:dyDescent="0.25"/>
    <row r="369" s="14" customFormat="1" x14ac:dyDescent="0.25"/>
    <row r="370" s="14" customFormat="1" x14ac:dyDescent="0.25"/>
    <row r="371" s="14" customFormat="1" x14ac:dyDescent="0.25"/>
    <row r="372" s="14" customFormat="1" x14ac:dyDescent="0.25"/>
    <row r="373" s="14" customFormat="1" x14ac:dyDescent="0.25"/>
    <row r="374" s="14" customFormat="1" x14ac:dyDescent="0.25"/>
    <row r="375" s="14" customFormat="1" x14ac:dyDescent="0.25"/>
    <row r="376" s="14" customFormat="1" x14ac:dyDescent="0.25"/>
    <row r="377" s="14" customFormat="1" x14ac:dyDescent="0.25"/>
    <row r="378" s="14" customFormat="1" x14ac:dyDescent="0.25"/>
    <row r="379" s="14" customFormat="1" x14ac:dyDescent="0.25"/>
    <row r="380" s="14" customFormat="1" x14ac:dyDescent="0.25"/>
    <row r="381" s="14" customFormat="1" x14ac:dyDescent="0.25"/>
    <row r="382" s="14" customFormat="1" x14ac:dyDescent="0.25"/>
    <row r="383" s="14" customFormat="1" x14ac:dyDescent="0.25"/>
    <row r="384" s="14" customFormat="1" x14ac:dyDescent="0.25"/>
    <row r="385" s="14" customFormat="1" x14ac:dyDescent="0.25"/>
    <row r="386" s="14" customFormat="1" x14ac:dyDescent="0.25"/>
    <row r="387" s="14" customFormat="1" x14ac:dyDescent="0.25"/>
    <row r="388" s="14" customFormat="1" x14ac:dyDescent="0.25"/>
    <row r="389" s="14" customFormat="1" x14ac:dyDescent="0.25"/>
    <row r="390" s="14" customFormat="1" x14ac:dyDescent="0.25"/>
    <row r="391" s="14" customFormat="1" x14ac:dyDescent="0.25"/>
    <row r="392" s="14" customFormat="1" x14ac:dyDescent="0.25"/>
    <row r="393" s="14" customFormat="1" x14ac:dyDescent="0.25"/>
    <row r="394" s="14" customFormat="1" x14ac:dyDescent="0.25"/>
    <row r="395" s="14" customFormat="1" x14ac:dyDescent="0.25"/>
    <row r="396" s="14" customFormat="1" x14ac:dyDescent="0.25"/>
    <row r="397" s="14" customFormat="1" x14ac:dyDescent="0.25"/>
    <row r="398" s="14" customFormat="1" x14ac:dyDescent="0.25"/>
    <row r="399" s="14" customFormat="1" x14ac:dyDescent="0.25"/>
    <row r="400" s="14" customFormat="1" x14ac:dyDescent="0.25"/>
    <row r="401" s="14" customFormat="1" x14ac:dyDescent="0.25"/>
    <row r="402" s="14" customFormat="1" x14ac:dyDescent="0.25"/>
    <row r="403" s="14" customFormat="1" x14ac:dyDescent="0.25"/>
    <row r="404" s="14" customFormat="1" x14ac:dyDescent="0.25"/>
    <row r="405" s="14" customFormat="1" x14ac:dyDescent="0.25"/>
    <row r="406" s="14" customFormat="1" x14ac:dyDescent="0.25"/>
    <row r="407" s="14" customFormat="1" x14ac:dyDescent="0.25"/>
    <row r="408" s="14" customFormat="1" x14ac:dyDescent="0.25"/>
    <row r="409" s="14" customFormat="1" x14ac:dyDescent="0.25"/>
    <row r="410" s="14" customFormat="1" x14ac:dyDescent="0.25"/>
    <row r="411" s="14" customFormat="1" x14ac:dyDescent="0.25"/>
    <row r="412" s="14" customFormat="1" x14ac:dyDescent="0.25"/>
    <row r="413" s="14" customFormat="1" x14ac:dyDescent="0.25"/>
    <row r="414" s="14" customFormat="1" x14ac:dyDescent="0.25"/>
    <row r="415" s="14" customFormat="1" x14ac:dyDescent="0.25"/>
    <row r="416" s="14" customFormat="1" x14ac:dyDescent="0.25"/>
    <row r="417" s="14" customFormat="1" x14ac:dyDescent="0.25"/>
    <row r="418" s="14" customFormat="1" x14ac:dyDescent="0.25"/>
    <row r="419" s="14" customFormat="1" x14ac:dyDescent="0.25"/>
    <row r="420" s="14" customFormat="1" x14ac:dyDescent="0.25"/>
    <row r="421" s="14" customFormat="1" x14ac:dyDescent="0.25"/>
    <row r="422" s="14" customFormat="1" x14ac:dyDescent="0.25"/>
    <row r="423" s="14" customFormat="1" x14ac:dyDescent="0.25"/>
    <row r="424" s="14" customFormat="1" x14ac:dyDescent="0.25"/>
    <row r="425" s="14" customFormat="1" x14ac:dyDescent="0.25"/>
    <row r="426" s="14" customFormat="1" x14ac:dyDescent="0.25"/>
    <row r="427" s="14" customFormat="1" x14ac:dyDescent="0.25"/>
    <row r="428" s="14" customFormat="1" x14ac:dyDescent="0.25"/>
    <row r="429" s="14" customFormat="1" x14ac:dyDescent="0.25"/>
    <row r="430" s="14" customFormat="1" x14ac:dyDescent="0.25"/>
    <row r="431" s="14" customFormat="1" x14ac:dyDescent="0.25"/>
    <row r="432" s="14" customFormat="1" x14ac:dyDescent="0.25"/>
    <row r="433" s="14" customFormat="1" x14ac:dyDescent="0.25"/>
    <row r="434" s="14" customFormat="1" x14ac:dyDescent="0.25"/>
    <row r="435" s="14" customFormat="1" x14ac:dyDescent="0.25"/>
    <row r="436" s="14" customFormat="1" x14ac:dyDescent="0.25"/>
    <row r="437" s="14" customFormat="1" x14ac:dyDescent="0.25"/>
    <row r="438" s="14" customFormat="1" x14ac:dyDescent="0.25"/>
    <row r="439" s="14" customFormat="1" x14ac:dyDescent="0.25"/>
    <row r="440" s="14" customFormat="1" x14ac:dyDescent="0.25"/>
    <row r="441" s="14" customFormat="1" x14ac:dyDescent="0.25"/>
    <row r="442" s="14" customFormat="1" x14ac:dyDescent="0.25"/>
    <row r="443" s="14" customFormat="1" x14ac:dyDescent="0.25"/>
    <row r="444" s="14" customFormat="1" x14ac:dyDescent="0.25"/>
    <row r="445" s="14" customFormat="1" x14ac:dyDescent="0.25"/>
    <row r="446" s="14" customFormat="1" x14ac:dyDescent="0.25"/>
    <row r="447" s="14" customFormat="1" x14ac:dyDescent="0.25"/>
    <row r="448" s="14" customFormat="1" x14ac:dyDescent="0.25"/>
    <row r="449" s="14" customFormat="1" x14ac:dyDescent="0.25"/>
    <row r="450" s="14" customFormat="1" x14ac:dyDescent="0.25"/>
    <row r="451" s="14" customFormat="1" x14ac:dyDescent="0.25"/>
    <row r="452" s="14" customFormat="1" x14ac:dyDescent="0.25"/>
    <row r="453" s="14" customFormat="1" x14ac:dyDescent="0.25"/>
    <row r="454" s="14" customFormat="1" x14ac:dyDescent="0.25"/>
    <row r="455" s="14" customFormat="1" x14ac:dyDescent="0.25"/>
    <row r="456" s="14" customFormat="1" x14ac:dyDescent="0.25"/>
    <row r="457" s="14" customFormat="1" x14ac:dyDescent="0.25"/>
    <row r="458" s="14" customFormat="1" x14ac:dyDescent="0.25"/>
    <row r="459" s="14" customFormat="1" x14ac:dyDescent="0.25"/>
    <row r="460" s="14" customFormat="1" x14ac:dyDescent="0.25"/>
    <row r="461" s="14" customFormat="1" x14ac:dyDescent="0.25"/>
  </sheetData>
  <hyperlinks>
    <hyperlink ref="B15" r:id="rId1" location="paragraf-32.odsek-1.pismeno-a" xr:uid="{B839F616-BEBA-4A9F-97C0-B6C00E5E0F10}"/>
    <hyperlink ref="B8" r:id="rId2" location="paragraf-32.odsek-8" xr:uid="{83696BE6-3835-48FC-862C-8E301FAF618D}"/>
  </hyperlinks>
  <pageMargins left="0.7" right="0.7" top="0.75" bottom="0.75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78C25-272C-4F60-BADE-3A4B288E372D}">
  <dimension ref="A2:A26"/>
  <sheetViews>
    <sheetView view="pageBreakPreview" topLeftCell="A8" zoomScaleNormal="100" zoomScaleSheetLayoutView="100" workbookViewId="0">
      <selection activeCell="A20" sqref="A20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13</v>
      </c>
    </row>
    <row r="3" spans="1:1" x14ac:dyDescent="0.25">
      <c r="A3" s="2"/>
    </row>
    <row r="4" spans="1:1" x14ac:dyDescent="0.25">
      <c r="A4" s="7" t="s">
        <v>14</v>
      </c>
    </row>
    <row r="5" spans="1:1" x14ac:dyDescent="0.25">
      <c r="A5" s="2"/>
    </row>
    <row r="6" spans="1:1" x14ac:dyDescent="0.25">
      <c r="A6" s="5" t="s">
        <v>15</v>
      </c>
    </row>
    <row r="7" spans="1:1" x14ac:dyDescent="0.25">
      <c r="A7" s="6"/>
    </row>
    <row r="8" spans="1:1" ht="60.75" customHeight="1" x14ac:dyDescent="0.25">
      <c r="A8" s="8" t="s">
        <v>16</v>
      </c>
    </row>
    <row r="9" spans="1:1" x14ac:dyDescent="0.25">
      <c r="A9" s="8"/>
    </row>
    <row r="10" spans="1:1" x14ac:dyDescent="0.25">
      <c r="A10" s="8" t="s">
        <v>17</v>
      </c>
    </row>
    <row r="11" spans="1:1" x14ac:dyDescent="0.25">
      <c r="A11" s="8" t="s">
        <v>18</v>
      </c>
    </row>
    <row r="12" spans="1:1" x14ac:dyDescent="0.25">
      <c r="A12" s="8" t="s">
        <v>19</v>
      </c>
    </row>
    <row r="13" spans="1:1" x14ac:dyDescent="0.25">
      <c r="A13" s="8" t="s">
        <v>20</v>
      </c>
    </row>
    <row r="14" spans="1:1" x14ac:dyDescent="0.25">
      <c r="A14" s="8" t="s">
        <v>21</v>
      </c>
    </row>
    <row r="15" spans="1:1" x14ac:dyDescent="0.25">
      <c r="A15" s="8" t="s">
        <v>22</v>
      </c>
    </row>
    <row r="16" spans="1:1" x14ac:dyDescent="0.25">
      <c r="A16" s="8" t="s">
        <v>23</v>
      </c>
    </row>
    <row r="17" spans="1:1" ht="30" x14ac:dyDescent="0.25">
      <c r="A17" s="8" t="s">
        <v>24</v>
      </c>
    </row>
    <row r="18" spans="1:1" x14ac:dyDescent="0.25">
      <c r="A18" s="8" t="s">
        <v>25</v>
      </c>
    </row>
    <row r="19" spans="1:1" x14ac:dyDescent="0.25">
      <c r="A19" s="8" t="s">
        <v>26</v>
      </c>
    </row>
    <row r="20" spans="1:1" x14ac:dyDescent="0.25">
      <c r="A20" s="8" t="s">
        <v>27</v>
      </c>
    </row>
    <row r="21" spans="1:1" ht="30" x14ac:dyDescent="0.25">
      <c r="A21" s="8" t="s">
        <v>28</v>
      </c>
    </row>
    <row r="22" spans="1:1" x14ac:dyDescent="0.25">
      <c r="A22" s="8" t="s">
        <v>29</v>
      </c>
    </row>
    <row r="23" spans="1:1" x14ac:dyDescent="0.25">
      <c r="A23" s="9"/>
    </row>
    <row r="24" spans="1:1" ht="60" x14ac:dyDescent="0.25">
      <c r="A24" s="8" t="s">
        <v>30</v>
      </c>
    </row>
    <row r="25" spans="1:1" ht="13.5" customHeight="1" x14ac:dyDescent="0.25">
      <c r="A25" s="8"/>
    </row>
    <row r="26" spans="1:1" ht="30" x14ac:dyDescent="0.25">
      <c r="A26" s="8" t="s">
        <v>31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5B7723-87C3-45FE-A3BB-9C8C2655B3D4}">
  <dimension ref="A2:A26"/>
  <sheetViews>
    <sheetView view="pageBreakPreview" topLeftCell="A8" zoomScaleNormal="100" zoomScaleSheetLayoutView="100" workbookViewId="0">
      <selection activeCell="A13" sqref="A13"/>
    </sheetView>
  </sheetViews>
  <sheetFormatPr defaultRowHeight="15" x14ac:dyDescent="0.25"/>
  <cols>
    <col min="1" max="1" width="98.5703125" customWidth="1"/>
  </cols>
  <sheetData>
    <row r="2" spans="1:1" ht="42.75" customHeight="1" x14ac:dyDescent="0.25">
      <c r="A2" s="1" t="s">
        <v>32</v>
      </c>
    </row>
    <row r="3" spans="1:1" x14ac:dyDescent="0.25">
      <c r="A3" s="2"/>
    </row>
    <row r="4" spans="1:1" x14ac:dyDescent="0.25">
      <c r="A4" s="8" t="s">
        <v>14</v>
      </c>
    </row>
    <row r="5" spans="1:1" x14ac:dyDescent="0.25">
      <c r="A5" s="9"/>
    </row>
    <row r="6" spans="1:1" x14ac:dyDescent="0.25">
      <c r="A6" s="11" t="s">
        <v>15</v>
      </c>
    </row>
    <row r="7" spans="1:1" x14ac:dyDescent="0.25">
      <c r="A7" s="8"/>
    </row>
    <row r="8" spans="1:1" ht="60.75" customHeight="1" x14ac:dyDescent="0.25">
      <c r="A8" s="8" t="s">
        <v>33</v>
      </c>
    </row>
    <row r="9" spans="1:1" x14ac:dyDescent="0.25">
      <c r="A9" s="8" t="s">
        <v>34</v>
      </c>
    </row>
    <row r="10" spans="1:1" x14ac:dyDescent="0.25">
      <c r="A10" s="10"/>
    </row>
    <row r="11" spans="1:1" ht="30" x14ac:dyDescent="0.25">
      <c r="A11" s="8" t="s">
        <v>35</v>
      </c>
    </row>
    <row r="12" spans="1:1" x14ac:dyDescent="0.25">
      <c r="A12" s="8"/>
    </row>
    <row r="13" spans="1:1" ht="45" x14ac:dyDescent="0.25">
      <c r="A13" s="8" t="s">
        <v>36</v>
      </c>
    </row>
    <row r="14" spans="1:1" x14ac:dyDescent="0.25">
      <c r="A14" s="8"/>
    </row>
    <row r="15" spans="1:1" ht="45" x14ac:dyDescent="0.25">
      <c r="A15" s="8" t="s">
        <v>37</v>
      </c>
    </row>
    <row r="16" spans="1:1" x14ac:dyDescent="0.25">
      <c r="A16" s="8"/>
    </row>
    <row r="17" spans="1:1" ht="60" x14ac:dyDescent="0.25">
      <c r="A17" s="8" t="s">
        <v>38</v>
      </c>
    </row>
    <row r="18" spans="1:1" x14ac:dyDescent="0.25">
      <c r="A18" s="8"/>
    </row>
    <row r="19" spans="1:1" ht="75" x14ac:dyDescent="0.25">
      <c r="A19" s="8" t="s">
        <v>39</v>
      </c>
    </row>
    <row r="20" spans="1:1" x14ac:dyDescent="0.25">
      <c r="A20" s="3"/>
    </row>
    <row r="21" spans="1:1" x14ac:dyDescent="0.25">
      <c r="A21" s="3"/>
    </row>
    <row r="22" spans="1:1" x14ac:dyDescent="0.25">
      <c r="A22" s="3"/>
    </row>
    <row r="23" spans="1:1" x14ac:dyDescent="0.25">
      <c r="A23" s="3"/>
    </row>
    <row r="24" spans="1:1" x14ac:dyDescent="0.25">
      <c r="A24" s="3"/>
    </row>
    <row r="25" spans="1:1" ht="13.5" customHeight="1" x14ac:dyDescent="0.25">
      <c r="A25" s="3"/>
    </row>
    <row r="26" spans="1:1" ht="15.75" x14ac:dyDescent="0.25">
      <c r="A26" s="4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e8f9505-064d-46fc-928b-aa37b10c72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1E741403AC17C469D08A59BF300202F" ma:contentTypeVersion="18" ma:contentTypeDescription="Create a new document." ma:contentTypeScope="" ma:versionID="e2670d09a22d4985147533113c28e67e">
  <xsd:schema xmlns:xsd="http://www.w3.org/2001/XMLSchema" xmlns:xs="http://www.w3.org/2001/XMLSchema" xmlns:p="http://schemas.microsoft.com/office/2006/metadata/properties" xmlns:ns3="0e8f9505-064d-46fc-928b-aa37b10c7221" xmlns:ns4="4a83f8eb-5be1-46d3-b1c7-ed2fb4947497" targetNamespace="http://schemas.microsoft.com/office/2006/metadata/properties" ma:root="true" ma:fieldsID="dc24edf4f3643a06c2a52546990782ec" ns3:_="" ns4:_="">
    <xsd:import namespace="0e8f9505-064d-46fc-928b-aa37b10c7221"/>
    <xsd:import namespace="4a83f8eb-5be1-46d3-b1c7-ed2fb494749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8f9505-064d-46fc-928b-aa37b10c72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83f8eb-5be1-46d3-b1c7-ed2fb494749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C4CB48-9111-4F6D-A74A-11533C6294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D3BD455-CE9E-4AB2-8BBB-ED95591DBF91}">
  <ds:schemaRefs>
    <ds:schemaRef ds:uri="0e8f9505-064d-46fc-928b-aa37b10c7221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4a83f8eb-5be1-46d3-b1c7-ed2fb4947497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B6EB785-E0E4-4E80-93B0-285B114B417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8f9505-064d-46fc-928b-aa37b10c7221"/>
    <ds:schemaRef ds:uri="4a83f8eb-5be1-46d3-b1c7-ed2fb49474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4</vt:i4>
      </vt:variant>
      <vt:variant>
        <vt:lpstr>Pomenované rozsahy</vt:lpstr>
      </vt:variant>
      <vt:variant>
        <vt:i4>4</vt:i4>
      </vt:variant>
    </vt:vector>
  </HeadingPairs>
  <TitlesOfParts>
    <vt:vector size="8" baseType="lpstr">
      <vt:lpstr>Ponuka uchádzača</vt:lpstr>
      <vt:lpstr>Osobné postavenie</vt:lpstr>
      <vt:lpstr>Koneční užívatelia výhod</vt:lpstr>
      <vt:lpstr>Medzinárodné sankcie</vt:lpstr>
      <vt:lpstr>'Koneční užívatelia výhod'!Oblasť_tlače</vt:lpstr>
      <vt:lpstr>'Medzinárodné sankcie'!Oblasť_tlače</vt:lpstr>
      <vt:lpstr>'Osobné postavenie'!Oblasť_tlače</vt:lpstr>
      <vt:lpstr>'Ponuka uchádzača'!Oblasť_tlače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Veselá Martina</dc:creator>
  <cp:keywords/>
  <dc:description/>
  <cp:lastModifiedBy>Hritzová Petra, Ing.</cp:lastModifiedBy>
  <cp:revision/>
  <cp:lastPrinted>2025-01-22T12:08:17Z</cp:lastPrinted>
  <dcterms:created xsi:type="dcterms:W3CDTF">2022-09-22T09:41:16Z</dcterms:created>
  <dcterms:modified xsi:type="dcterms:W3CDTF">2025-02-28T10:54:56Z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0x01010021E741403AC17C469D08A59BF300202F</vt:lpwstr>
  </property>
</Properties>
</file>