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17_Dodávky VDZ/3_Z25017_Zahájení/Z25017_Dodávky VDZ_zadávací dokumentace/"/>
    </mc:Choice>
  </mc:AlternateContent>
  <xr:revisionPtr revIDLastSave="134" documentId="8_{8244FEC5-0FCF-4FBD-87C5-1DE32D50809A}" xr6:coauthVersionLast="47" xr6:coauthVersionMax="47" xr10:uidLastSave="{74B84683-E5DF-4727-AC5C-6FE21B3B0364}"/>
  <bookViews>
    <workbookView xWindow="28680" yWindow="-120" windowWidth="29040" windowHeight="15720" xr2:uid="{00000000-000D-0000-FFFF-FFFF00000000}"/>
  </bookViews>
  <sheets>
    <sheet name="Z25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10" i="1" s="1"/>
  <c r="H8" i="1"/>
  <c r="H9" i="1"/>
  <c r="H7" i="1"/>
</calcChain>
</file>

<file path=xl/sharedStrings.xml><?xml version="1.0" encoding="utf-8"?>
<sst xmlns="http://schemas.openxmlformats.org/spreadsheetml/2006/main" count="62" uniqueCount="44">
  <si>
    <t xml:space="preserve">Pořadí </t>
  </si>
  <si>
    <t>Položka</t>
  </si>
  <si>
    <t>Předpokládaný objem zboží za dva roky v kg</t>
  </si>
  <si>
    <t xml:space="preserve">Měrná jednotka </t>
  </si>
  <si>
    <t xml:space="preserve">Obalová jednotka </t>
  </si>
  <si>
    <t xml:space="preserve">Cena za měrnou jednotku v Kč bez DPH </t>
  </si>
  <si>
    <t>1.</t>
  </si>
  <si>
    <t>Plast na VDZ strukturální za studena</t>
  </si>
  <si>
    <t>kg</t>
  </si>
  <si>
    <t>balení IBC kontejner</t>
  </si>
  <si>
    <t>2.</t>
  </si>
  <si>
    <t>3.</t>
  </si>
  <si>
    <t>Balotina na VDZ</t>
  </si>
  <si>
    <t>4.</t>
  </si>
  <si>
    <t>Směs tvrdidlo/balotina</t>
  </si>
  <si>
    <t>Doplňující podmínky poptávky</t>
  </si>
  <si>
    <t xml:space="preserve">Podmínky dodávek </t>
  </si>
  <si>
    <t>Měřítko plnění</t>
  </si>
  <si>
    <t>Hodnota</t>
  </si>
  <si>
    <t>ANO/NE</t>
  </si>
  <si>
    <t>[doplní uchazeč]</t>
  </si>
  <si>
    <t>5.</t>
  </si>
  <si>
    <t>Poznámka:</t>
  </si>
  <si>
    <t>1) Sloupec "Měřítko plnění" vyjadřuje, jestli splnění požadavku bude deklarováno výběrem "ANO" nebo "NE" či číselnou hodnotou požadovaného parametru.</t>
  </si>
  <si>
    <t>2) Do sloupce "Hodnota" doplní účastník informaci o splnění požadavku (ANO/NE), či uvede hodnotu požadovaného parametru.</t>
  </si>
  <si>
    <t xml:space="preserve">3) Výše uvedené požadavky na technické podmínky a parametry jsou pro účastníky závazné, minimálně požadované a musí být každým účastníkem splněny. </t>
  </si>
  <si>
    <t>4) Pokud bude účastníkem navrženo odlišné provedení s parametry, které těmto základním technickým podmínkám nevyhovují, vyhrazuje si zadavatel právo účastníka vyloučit.</t>
  </si>
  <si>
    <t>6) Maximální hodnota zakázky 5.400.000 Kč bez DPH.</t>
  </si>
  <si>
    <t>zelené buňky vyplní dodavatel zboží/služeb</t>
  </si>
  <si>
    <t>Příloha č. 3 ZD - Technická specifikace a požadavky a tabulka k ocenění</t>
  </si>
  <si>
    <t>název dodavatele:</t>
  </si>
  <si>
    <r>
      <t>Množství použitého materiálu na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je v rozmezí 1600-1800g. </t>
    </r>
  </si>
  <si>
    <t>5) Na základě celkové, nejnižší, cenové nabídky může být uzavřena rámcová dohoda.</t>
  </si>
  <si>
    <t xml:space="preserve">Cena za položku v Kč bez DPH </t>
  </si>
  <si>
    <t>Cena celkem v Kč bez DPH:</t>
  </si>
  <si>
    <t>30 kg plechovka</t>
  </si>
  <si>
    <t>20-25 kg</t>
  </si>
  <si>
    <t>20-25 kg, balení ADR</t>
  </si>
  <si>
    <t xml:space="preserve">Termín dodání jednotlivých objednávek do deseti (10) pracovních dnů od data potvrzení objednávky dodavatelem. </t>
  </si>
  <si>
    <r>
      <t xml:space="preserve">Cena za měrnou jednotku v Kč bez DPH zohleňuje celkové, předpokládané, množství dodávky (buňky D6, D7, D8, D9), dodané do střediska Silnice LK a.s. - </t>
    </r>
    <r>
      <rPr>
        <b/>
        <sz val="11"/>
        <rFont val="Calibri"/>
        <family val="2"/>
        <charset val="238"/>
        <scheme val="minor"/>
      </rPr>
      <t>Sosnová u České Lípy, na adrese: Sosnová 230, 470 50 Sosnová u České Lípy</t>
    </r>
    <r>
      <rPr>
        <sz val="11"/>
        <rFont val="Calibri"/>
        <family val="2"/>
        <charset val="238"/>
        <scheme val="minor"/>
      </rPr>
      <t>, včetně jednotlivých cen za dopravu do místa plnění, mýta, obalových materiálů, poplatky, poštovné, manipulaci s materiálem v místě plnění, veškeré daně, cla, poplatky, inflační vlivy a další vedlejší a předpokládané náklady v rámci 24 měsíců platnosti rámcové dohody.</t>
    </r>
  </si>
  <si>
    <t>dodavatel - razítko a podpis:</t>
  </si>
  <si>
    <t xml:space="preserve">Materiály uvedené v buňkách  "C6, C7, C8, C9" splňují příslušné právní předpisy a normy, zejména ČSN EN 1436 (737010), ČSN EN 1423 (737011), ČSN EN 1871 (737014) a TP 70 vydané Ministerstvem dopravy.  </t>
  </si>
  <si>
    <t>Z25017 Dodávka dvousložkové plastické hmoty na realizaci a obnovu VDZ 2025-2026</t>
  </si>
  <si>
    <t>Minimální objednávkové množství dodávky je 10 ks EUR palet.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</si>
</sst>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rgb="FF242424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10" fillId="5" borderId="40" xfId="0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4" xfId="0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165" fontId="0" fillId="3" borderId="15" xfId="1" applyNumberFormat="1" applyFont="1" applyFill="1" applyBorder="1" applyAlignment="1" applyProtection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165" fontId="0" fillId="3" borderId="13" xfId="1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4" fontId="0" fillId="5" borderId="15" xfId="0" applyNumberFormat="1" applyFill="1" applyBorder="1" applyAlignment="1" applyProtection="1">
      <alignment horizontal="center" vertical="center"/>
      <protection locked="0"/>
    </xf>
    <xf numFmtId="164" fontId="0" fillId="5" borderId="2" xfId="0" applyNumberFormat="1" applyFill="1" applyBorder="1" applyAlignment="1" applyProtection="1">
      <alignment horizontal="center" vertical="center"/>
      <protection locked="0"/>
    </xf>
    <xf numFmtId="164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34" xfId="0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0" borderId="7" xfId="0" applyBorder="1"/>
    <xf numFmtId="0" fontId="10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3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41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11" fillId="5" borderId="0" xfId="0" applyFont="1" applyFill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5" fillId="2" borderId="21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/>
    <xf numFmtId="0" fontId="5" fillId="2" borderId="33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38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topLeftCell="A13" zoomScaleNormal="100" workbookViewId="0">
      <selection activeCell="G27" sqref="G27:H27"/>
    </sheetView>
  </sheetViews>
  <sheetFormatPr defaultColWidth="9.140625" defaultRowHeight="15" x14ac:dyDescent="0.25"/>
  <cols>
    <col min="1" max="1" width="9.140625" style="5"/>
    <col min="2" max="2" width="8.140625" style="5" customWidth="1"/>
    <col min="3" max="3" width="32.7109375" style="5" customWidth="1"/>
    <col min="4" max="4" width="14.7109375" style="5" customWidth="1"/>
    <col min="5" max="5" width="10.28515625" style="5" customWidth="1"/>
    <col min="6" max="6" width="18.140625" style="5" customWidth="1"/>
    <col min="7" max="7" width="20.5703125" style="5" customWidth="1"/>
    <col min="8" max="8" width="23" style="5" customWidth="1"/>
    <col min="9" max="16384" width="9.140625" style="5"/>
  </cols>
  <sheetData>
    <row r="1" spans="2:15" x14ac:dyDescent="0.25">
      <c r="B1" s="4" t="s">
        <v>29</v>
      </c>
    </row>
    <row r="2" spans="2:15" x14ac:dyDescent="0.25">
      <c r="B2" s="6"/>
    </row>
    <row r="3" spans="2:15" s="7" customFormat="1" ht="30" customHeight="1" x14ac:dyDescent="0.25">
      <c r="B3" s="70" t="s">
        <v>42</v>
      </c>
      <c r="C3" s="71"/>
      <c r="D3" s="71"/>
      <c r="E3" s="71"/>
      <c r="F3" s="71"/>
      <c r="G3" s="71"/>
      <c r="H3" s="72"/>
    </row>
    <row r="4" spans="2:15" s="7" customFormat="1" ht="20.25" customHeight="1" thickBot="1" x14ac:dyDescent="0.3">
      <c r="B4" s="73"/>
      <c r="C4" s="74"/>
      <c r="D4" s="74"/>
      <c r="E4" s="74"/>
      <c r="F4" s="74"/>
      <c r="G4" s="74"/>
      <c r="H4" s="75"/>
    </row>
    <row r="5" spans="2:15" customFormat="1" ht="56.25" customHeight="1" thickBot="1" x14ac:dyDescent="0.3">
      <c r="B5" s="8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10" t="s">
        <v>5</v>
      </c>
      <c r="H5" s="11" t="s">
        <v>33</v>
      </c>
      <c r="I5" s="12"/>
    </row>
    <row r="6" spans="2:15" s="19" customFormat="1" ht="30" x14ac:dyDescent="0.25">
      <c r="B6" s="13" t="s">
        <v>6</v>
      </c>
      <c r="C6" s="14" t="s">
        <v>7</v>
      </c>
      <c r="D6" s="15">
        <v>70000</v>
      </c>
      <c r="E6" s="16" t="s">
        <v>8</v>
      </c>
      <c r="F6" s="17" t="s">
        <v>9</v>
      </c>
      <c r="G6" s="46">
        <v>0</v>
      </c>
      <c r="H6" s="18">
        <f>SUM(D6*G6)</f>
        <v>0</v>
      </c>
    </row>
    <row r="7" spans="2:15" s="19" customFormat="1" x14ac:dyDescent="0.25">
      <c r="B7" s="20" t="s">
        <v>10</v>
      </c>
      <c r="C7" s="14" t="s">
        <v>7</v>
      </c>
      <c r="D7" s="21">
        <v>7000</v>
      </c>
      <c r="E7" s="22" t="s">
        <v>8</v>
      </c>
      <c r="F7" s="23" t="s">
        <v>35</v>
      </c>
      <c r="G7" s="47">
        <v>0</v>
      </c>
      <c r="H7" s="24">
        <f>SUM(D7*G7)</f>
        <v>0</v>
      </c>
    </row>
    <row r="8" spans="2:15" s="19" customFormat="1" x14ac:dyDescent="0.25">
      <c r="B8" s="20" t="s">
        <v>11</v>
      </c>
      <c r="C8" s="25" t="s">
        <v>12</v>
      </c>
      <c r="D8" s="21">
        <v>10000</v>
      </c>
      <c r="E8" s="22" t="s">
        <v>8</v>
      </c>
      <c r="F8" s="23" t="s">
        <v>36</v>
      </c>
      <c r="G8" s="47">
        <v>0</v>
      </c>
      <c r="H8" s="24">
        <f>SUM(D8*G8)</f>
        <v>0</v>
      </c>
    </row>
    <row r="9" spans="2:15" s="19" customFormat="1" ht="30.75" thickBot="1" x14ac:dyDescent="0.3">
      <c r="B9" s="26" t="s">
        <v>13</v>
      </c>
      <c r="C9" s="27" t="s">
        <v>14</v>
      </c>
      <c r="D9" s="21">
        <v>4000</v>
      </c>
      <c r="E9" s="28" t="s">
        <v>8</v>
      </c>
      <c r="F9" s="29" t="s">
        <v>37</v>
      </c>
      <c r="G9" s="48">
        <v>0</v>
      </c>
      <c r="H9" s="24">
        <f>SUM(D9*G9)</f>
        <v>0</v>
      </c>
    </row>
    <row r="10" spans="2:15" customFormat="1" ht="31.5" customHeight="1" thickBot="1" x14ac:dyDescent="0.3">
      <c r="B10" s="76" t="s">
        <v>34</v>
      </c>
      <c r="C10" s="77"/>
      <c r="D10" s="77"/>
      <c r="E10" s="77"/>
      <c r="F10" s="77"/>
      <c r="G10" s="78"/>
      <c r="H10" s="30">
        <f>SUM(H6:H9)</f>
        <v>0</v>
      </c>
    </row>
    <row r="11" spans="2:15" customFormat="1" ht="30.75" customHeight="1" thickBot="1" x14ac:dyDescent="0.3">
      <c r="B11" s="31"/>
      <c r="H11" s="32"/>
      <c r="O11" s="33"/>
    </row>
    <row r="12" spans="2:15" customFormat="1" ht="21.75" customHeight="1" thickBot="1" x14ac:dyDescent="0.3">
      <c r="B12" s="79" t="s">
        <v>15</v>
      </c>
      <c r="C12" s="80"/>
      <c r="D12" s="80"/>
      <c r="E12" s="53"/>
      <c r="F12" s="53"/>
      <c r="G12" s="53"/>
      <c r="H12" s="81"/>
    </row>
    <row r="13" spans="2:15" customFormat="1" ht="23.25" customHeight="1" thickBot="1" x14ac:dyDescent="0.3">
      <c r="B13" s="8" t="s">
        <v>0</v>
      </c>
      <c r="C13" s="82" t="s">
        <v>16</v>
      </c>
      <c r="D13" s="83"/>
      <c r="E13" s="83"/>
      <c r="F13" s="84"/>
      <c r="G13" s="9" t="s">
        <v>17</v>
      </c>
      <c r="H13" s="34" t="s">
        <v>18</v>
      </c>
    </row>
    <row r="14" spans="2:15" customFormat="1" ht="99.75" customHeight="1" x14ac:dyDescent="0.25">
      <c r="B14" s="35" t="s">
        <v>6</v>
      </c>
      <c r="C14" s="54" t="s">
        <v>39</v>
      </c>
      <c r="D14" s="55"/>
      <c r="E14" s="55"/>
      <c r="F14" s="56"/>
      <c r="G14" s="36" t="s">
        <v>19</v>
      </c>
      <c r="H14" s="1" t="s">
        <v>20</v>
      </c>
    </row>
    <row r="15" spans="2:15" customFormat="1" ht="32.25" customHeight="1" x14ac:dyDescent="0.25">
      <c r="B15" s="37" t="s">
        <v>10</v>
      </c>
      <c r="C15" s="57" t="s">
        <v>38</v>
      </c>
      <c r="D15" s="58"/>
      <c r="E15" s="58"/>
      <c r="F15" s="58"/>
      <c r="G15" s="38" t="s">
        <v>19</v>
      </c>
      <c r="H15" s="2" t="s">
        <v>20</v>
      </c>
    </row>
    <row r="16" spans="2:15" customFormat="1" x14ac:dyDescent="0.25">
      <c r="B16" s="37" t="s">
        <v>11</v>
      </c>
      <c r="C16" s="57" t="s">
        <v>31</v>
      </c>
      <c r="D16" s="59"/>
      <c r="E16" s="59"/>
      <c r="F16" s="59"/>
      <c r="G16" s="38" t="s">
        <v>19</v>
      </c>
      <c r="H16" s="2" t="s">
        <v>20</v>
      </c>
    </row>
    <row r="17" spans="1:8" customFormat="1" x14ac:dyDescent="0.25">
      <c r="B17" s="37" t="s">
        <v>13</v>
      </c>
      <c r="C17" s="57" t="s">
        <v>43</v>
      </c>
      <c r="D17" s="59"/>
      <c r="E17" s="59"/>
      <c r="F17" s="60"/>
      <c r="G17" s="38" t="s">
        <v>19</v>
      </c>
      <c r="H17" s="2" t="s">
        <v>20</v>
      </c>
    </row>
    <row r="18" spans="1:8" customFormat="1" ht="45" customHeight="1" thickBot="1" x14ac:dyDescent="0.3">
      <c r="B18" s="39" t="s">
        <v>21</v>
      </c>
      <c r="C18" s="61" t="s">
        <v>41</v>
      </c>
      <c r="D18" s="62"/>
      <c r="E18" s="62"/>
      <c r="F18" s="63"/>
      <c r="G18" s="40" t="s">
        <v>19</v>
      </c>
      <c r="H18" s="3" t="s">
        <v>20</v>
      </c>
    </row>
    <row r="19" spans="1:8" customFormat="1" x14ac:dyDescent="0.25"/>
    <row r="20" spans="1:8" s="43" customFormat="1" x14ac:dyDescent="0.25">
      <c r="A20" s="41" t="s">
        <v>22</v>
      </c>
      <c r="B20" s="42"/>
      <c r="D20" s="42"/>
    </row>
    <row r="21" spans="1:8" s="43" customFormat="1" x14ac:dyDescent="0.25">
      <c r="A21" s="41"/>
      <c r="B21" s="66" t="s">
        <v>23</v>
      </c>
      <c r="C21" s="66"/>
      <c r="D21" s="66"/>
      <c r="E21" s="66"/>
      <c r="F21" s="66"/>
      <c r="G21" s="66"/>
      <c r="H21" s="66"/>
    </row>
    <row r="22" spans="1:8" s="43" customFormat="1" x14ac:dyDescent="0.25">
      <c r="A22" s="42"/>
      <c r="B22" s="67" t="s">
        <v>24</v>
      </c>
      <c r="C22" s="67"/>
      <c r="D22" s="67"/>
      <c r="E22" s="67"/>
      <c r="F22" s="67"/>
      <c r="G22" s="67"/>
      <c r="H22" s="67"/>
    </row>
    <row r="23" spans="1:8" s="43" customFormat="1" x14ac:dyDescent="0.25">
      <c r="A23" s="42"/>
      <c r="B23" s="68" t="s">
        <v>25</v>
      </c>
      <c r="C23" s="68"/>
      <c r="D23" s="68"/>
      <c r="E23" s="68"/>
      <c r="F23" s="68"/>
      <c r="G23" s="68"/>
      <c r="H23" s="68"/>
    </row>
    <row r="24" spans="1:8" s="43" customFormat="1" ht="30" customHeight="1" x14ac:dyDescent="0.25">
      <c r="A24" s="42"/>
      <c r="B24" s="66" t="s">
        <v>26</v>
      </c>
      <c r="C24" s="66"/>
      <c r="D24" s="66"/>
      <c r="E24" s="66"/>
      <c r="F24" s="66"/>
      <c r="G24" s="66"/>
      <c r="H24" s="66"/>
    </row>
    <row r="25" spans="1:8" s="43" customFormat="1" x14ac:dyDescent="0.25">
      <c r="A25" s="42"/>
      <c r="B25" s="67" t="s">
        <v>32</v>
      </c>
      <c r="C25" s="67"/>
      <c r="D25" s="67"/>
      <c r="E25" s="67"/>
      <c r="F25" s="67"/>
      <c r="G25" s="67"/>
      <c r="H25" s="67"/>
    </row>
    <row r="26" spans="1:8" s="43" customFormat="1" ht="15.75" thickBot="1" x14ac:dyDescent="0.3">
      <c r="A26" s="42"/>
      <c r="B26" s="43" t="s">
        <v>27</v>
      </c>
    </row>
    <row r="27" spans="1:8" customFormat="1" ht="25.5" customHeight="1" thickBot="1" x14ac:dyDescent="0.3">
      <c r="F27" s="44" t="s">
        <v>30</v>
      </c>
      <c r="G27" s="64" t="s">
        <v>20</v>
      </c>
      <c r="H27" s="65"/>
    </row>
    <row r="28" spans="1:8" customFormat="1" ht="30" x14ac:dyDescent="0.25">
      <c r="B28" s="69" t="s">
        <v>28</v>
      </c>
      <c r="C28" s="69"/>
      <c r="D28" s="4"/>
      <c r="E28" s="4"/>
      <c r="F28" s="45" t="s">
        <v>40</v>
      </c>
      <c r="G28" s="49"/>
      <c r="H28" s="50"/>
    </row>
    <row r="29" spans="1:8" customFormat="1" ht="43.5" customHeight="1" thickBot="1" x14ac:dyDescent="0.3">
      <c r="F29" s="43"/>
      <c r="G29" s="51"/>
      <c r="H29" s="52"/>
    </row>
    <row r="30" spans="1:8" customFormat="1" x14ac:dyDescent="0.25">
      <c r="G30" s="53"/>
      <c r="H30" s="53"/>
    </row>
  </sheetData>
  <sheetProtection algorithmName="SHA-512" hashValue="Kw9dgmYMOB9HlJ9GsGrXBNDpkY6zA0OhJF17z6XsgDZC0rxcSu7l4re5f3lvuqS7zqaUyHAjlhBOzeN0xFhOVA==" saltValue="OHQonmUM6OWakQ/QeEG9rg==" spinCount="100000" sheet="1" objects="1" scenarios="1"/>
  <mergeCells count="19">
    <mergeCell ref="B3:H3"/>
    <mergeCell ref="B4:H4"/>
    <mergeCell ref="B10:G10"/>
    <mergeCell ref="B12:H12"/>
    <mergeCell ref="C13:F13"/>
    <mergeCell ref="G28:H29"/>
    <mergeCell ref="G30:H30"/>
    <mergeCell ref="C14:F14"/>
    <mergeCell ref="C15:F15"/>
    <mergeCell ref="C16:F16"/>
    <mergeCell ref="C17:F17"/>
    <mergeCell ref="C18:F18"/>
    <mergeCell ref="G27:H27"/>
    <mergeCell ref="B21:H21"/>
    <mergeCell ref="B22:H22"/>
    <mergeCell ref="B23:H23"/>
    <mergeCell ref="B24:H24"/>
    <mergeCell ref="B25:H25"/>
    <mergeCell ref="B28:C28"/>
  </mergeCells>
  <phoneticPr fontId="1" type="noConversion"/>
  <pageMargins left="0.62992125984251968" right="0.62992125984251968" top="0.94488188976377963" bottom="0.94488188976377963" header="0.31496062992125984" footer="0.62992125984251968"/>
  <pageSetup paperSize="9" scale="65" fitToHeight="0" orientation="portrait" r:id="rId1"/>
  <headerFooter>
    <oddHeader>&amp;L&amp;G</oddHeader>
  </headerFooter>
  <ignoredErrors>
    <ignoredError sqref="H6:H10" unlocked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(13. 2. 2025 14:53) - dokument odeslán ke schválení administrátorovi
Monika Poslová (19. 2. 2025 15:33) - schváleno administrátorem
Monika Poslová (19. 2. 2025 15:33) - odesláno ke schválení představenstvu - Zdeněk Sameš, Silnice LK a.s., Petr Správka, Silnice LK a.s.
Zdeněk Sameš (20. 2. 2025 10:45) - schváleno představenstvem</Log_schvalovani>
    <ID_zakazky xmlns="8b673dc0-8509-40e9-b30f-da1c7f909cf0">245</ID_zakazky>
    <Stav_schvalovani xmlns="8b673dc0-8509-40e9-b30f-da1c7f909cf0">čeká na schválení představenstvem</Stav_schvalovani>
    <Schvalovatele xmlns="8b673dc0-8509-40e9-b30f-da1c7f909cf0">zdenek.sames@silnicelk.cz,petr.spravka@silnicelk.cz</Schvalovatele>
    <Schvaleno xmlns="8b673dc0-8509-40e9-b30f-da1c7f909cf0">zdenek.sames@silnicelk.cz</Schvaleno>
    <Schvaleno_vsemi xmlns="8b673dc0-8509-40e9-b30f-da1c7f909cf0">false</Schvaleno_vsemi>
    <_Flow_SignoffStatus xmlns="8b673dc0-8509-40e9-b30f-da1c7f909c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5FC85-6E38-4077-9BF9-6626544C2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9147D-DFD8-4C22-B7CB-F4619BDBB84E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F12963AC-80B0-4DD2-B3B7-F13D23E30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Z25017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cp:lastPrinted>2025-03-07T10:44:40Z</cp:lastPrinted>
  <dcterms:created xsi:type="dcterms:W3CDTF">2022-06-27T10:07:43Z</dcterms:created>
  <dcterms:modified xsi:type="dcterms:W3CDTF">2025-03-17T15:39:41Z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