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5. Renátka\396_2023 Polyetylénové vrecia, sáčky, tašky a vrecká\02. Príprava\05.02 PTK 2 2025\01. Odoslanie PTK\"/>
    </mc:Choice>
  </mc:AlternateContent>
  <bookViews>
    <workbookView xWindow="0" yWindow="0" windowWidth="23040" windowHeight="9195"/>
  </bookViews>
  <sheets>
    <sheet name="Príloha č. 1" sheetId="11" r:id="rId1"/>
  </sheets>
  <definedNames>
    <definedName name="_xlnm.Print_Area" localSheetId="0">'Príloha č. 1'!$A$3:$U$35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1" l="1"/>
  <c r="Q10" i="11" l="1"/>
  <c r="Q11" i="11"/>
  <c r="Q12" i="11"/>
  <c r="Q13" i="11"/>
  <c r="Q14" i="11"/>
  <c r="Q15" i="11"/>
  <c r="Q16" i="11"/>
  <c r="Q17" i="11"/>
  <c r="Q18" i="11"/>
  <c r="Q19" i="11"/>
  <c r="N10" i="11"/>
  <c r="O10" i="11" s="1"/>
  <c r="N11" i="11"/>
  <c r="O11" i="11" s="1"/>
  <c r="N12" i="11"/>
  <c r="O12" i="11" s="1"/>
  <c r="N13" i="11"/>
  <c r="O13" i="11" s="1"/>
  <c r="N14" i="11"/>
  <c r="O14" i="11" s="1"/>
  <c r="N15" i="11"/>
  <c r="O15" i="11" s="1"/>
  <c r="N16" i="11"/>
  <c r="O16" i="11" s="1"/>
  <c r="N17" i="11"/>
  <c r="O17" i="11" s="1"/>
  <c r="N18" i="11"/>
  <c r="O18" i="11" s="1"/>
  <c r="O19" i="11"/>
  <c r="U19" i="11" l="1"/>
  <c r="R19" i="11"/>
  <c r="U18" i="11"/>
  <c r="R18" i="11"/>
  <c r="U17" i="11"/>
  <c r="R17" i="11"/>
  <c r="U16" i="11"/>
  <c r="R16" i="11"/>
  <c r="U15" i="11"/>
  <c r="R15" i="11"/>
  <c r="U14" i="11"/>
  <c r="R14" i="11"/>
  <c r="U13" i="11"/>
  <c r="R13" i="11"/>
  <c r="U12" i="11"/>
  <c r="R12" i="11"/>
  <c r="U11" i="11"/>
  <c r="R11" i="11"/>
  <c r="U10" i="11"/>
  <c r="R10" i="11"/>
  <c r="U9" i="11"/>
  <c r="Q9" i="11"/>
  <c r="R9" i="11" s="1"/>
  <c r="N9" i="11"/>
  <c r="O9" i="11" s="1"/>
  <c r="R20" i="11" l="1"/>
  <c r="Q20" i="11"/>
</calcChain>
</file>

<file path=xl/sharedStrings.xml><?xml version="1.0" encoding="utf-8"?>
<sst xmlns="http://schemas.openxmlformats.org/spreadsheetml/2006/main" count="81" uniqueCount="61">
  <si>
    <t>ks</t>
  </si>
  <si>
    <t>Názov položky predmetu zákazky</t>
  </si>
  <si>
    <t>1.</t>
  </si>
  <si>
    <t>V:</t>
  </si>
  <si>
    <t>Dňa:</t>
  </si>
  <si>
    <t>Názov predmetu zákazky:</t>
  </si>
  <si>
    <t>Por. č.</t>
  </si>
  <si>
    <t>Merná jednotka
(MJ)</t>
  </si>
  <si>
    <t>Obchodný názov ponúkaného tovaru</t>
  </si>
  <si>
    <t>Názov výrobcu ponúkaného tovaru</t>
  </si>
  <si>
    <t>Katalógové číslo</t>
  </si>
  <si>
    <t>Sadzba DPH
v %</t>
  </si>
  <si>
    <t>Výška DPH
v EUR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</si>
  <si>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</si>
  <si>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</si>
  <si>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</si>
  <si>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</si>
  <si>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</si>
  <si>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</si>
  <si>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</si>
  <si>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</si>
  <si>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</si>
  <si>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Vrecia na odpad oranžové</t>
  </si>
  <si>
    <t>Vrecia na odpad čierne</t>
  </si>
  <si>
    <t>Priesvitné potravinové vrecia</t>
  </si>
  <si>
    <t>Vrecia zaťahovacie 120 litrové</t>
  </si>
  <si>
    <t>Vrecia zaťahovacie 160 litrové</t>
  </si>
  <si>
    <t>Sáčky do koša 20 litrové</t>
  </si>
  <si>
    <t>Sáčky do koša 35 litrové</t>
  </si>
  <si>
    <t>Sáčky do koša 60 litrové</t>
  </si>
  <si>
    <t>Vrecká s rýchlouzáverom 100 x 150 mm</t>
  </si>
  <si>
    <t>Vrecká s rýchlouzáverom 70 x 100 mm</t>
  </si>
  <si>
    <t>10.</t>
  </si>
  <si>
    <t>12.</t>
  </si>
  <si>
    <t>13.</t>
  </si>
  <si>
    <t>* Ponúkaný 
počet balení</t>
  </si>
  <si>
    <t>15.</t>
  </si>
  <si>
    <t>IČO:</t>
  </si>
  <si>
    <t>Polyetylénové vrecia, sáčky, tašky a vrecká</t>
  </si>
  <si>
    <t>16.</t>
  </si>
  <si>
    <t>17.</t>
  </si>
  <si>
    <t>DIČ:</t>
  </si>
  <si>
    <t>Podpis a pečiatka uchádzača</t>
  </si>
  <si>
    <t>Meno a priezvisko oprávnenej osoby na podpisovanie:</t>
  </si>
  <si>
    <t>Poznámka:</t>
  </si>
  <si>
    <t>- povinné údaje vyplní uchádzač</t>
  </si>
  <si>
    <t>- kritérium na vyhodnotenie ponúk</t>
  </si>
  <si>
    <t>Príloha č. 1 - Kalkulácia ceny a návrh na plnenie kritéria na vyhodnotenie ponúk - Štruktúrovaný rozpočet ceny predmetu zákazky</t>
  </si>
  <si>
    <t>Obchodné meno / Názov uchádzača:</t>
  </si>
  <si>
    <t>Sídlo / Miesto podnikania:</t>
  </si>
  <si>
    <t>Predpokladaný počet MJ na zmluvné obdobie 24 mesiacov</t>
  </si>
  <si>
    <t>Taška mikroténová  250 x 470 mm</t>
  </si>
  <si>
    <t>bal / 100 ks</t>
  </si>
  <si>
    <r>
      <t xml:space="preserve">* Jednotková cena
</t>
    </r>
    <r>
      <rPr>
        <b/>
        <sz val="10"/>
        <color theme="4" tint="-0.249977111117893"/>
        <rFont val="Arial"/>
        <family val="2"/>
        <charset val="238"/>
      </rPr>
      <t>za ponúkanú veľkosť balenia</t>
    </r>
    <r>
      <rPr>
        <b/>
        <sz val="10"/>
        <color theme="1"/>
        <rFont val="Arial"/>
        <family val="2"/>
        <charset val="238"/>
      </rPr>
      <t xml:space="preserve">
v EUR bez DPH </t>
    </r>
  </si>
  <si>
    <r>
      <t xml:space="preserve">* Jednotková cena
</t>
    </r>
    <r>
      <rPr>
        <b/>
        <sz val="10"/>
        <color theme="4" tint="-0.249977111117893"/>
        <rFont val="Arial"/>
        <family val="2"/>
        <charset val="238"/>
      </rPr>
      <t>za ponúkanú veľkosť balenia</t>
    </r>
    <r>
      <rPr>
        <b/>
        <sz val="10"/>
        <color theme="1"/>
        <rFont val="Arial"/>
        <family val="2"/>
        <charset val="238"/>
      </rPr>
      <t xml:space="preserve">
</t>
    </r>
    <r>
      <rPr>
        <b/>
        <sz val="10"/>
        <rFont val="Arial"/>
        <family val="2"/>
        <charset val="238"/>
      </rPr>
      <t>v EUR s DPH</t>
    </r>
  </si>
  <si>
    <r>
      <t xml:space="preserve">Cena
za predpokladaný počet MJ
v EUR s DPH  
</t>
    </r>
    <r>
      <rPr>
        <i/>
        <sz val="9"/>
        <color rgb="FFC00000"/>
        <rFont val="Arial"/>
        <family val="2"/>
        <charset val="238"/>
      </rPr>
      <t xml:space="preserve">(viď stĺpec 4.) </t>
    </r>
  </si>
  <si>
    <r>
      <t xml:space="preserve">* Cena 
za 1 MJ  v EUR
bez DPH 
</t>
    </r>
    <r>
      <rPr>
        <i/>
        <sz val="9"/>
        <color rgb="FFC00000"/>
        <rFont val="Arial"/>
        <family val="2"/>
        <charset val="238"/>
      </rPr>
      <t xml:space="preserve">(viď stĺpec 3.) </t>
    </r>
  </si>
  <si>
    <r>
      <t xml:space="preserve">* Cena 
za 1 MJ v EUR
s DPH 
</t>
    </r>
    <r>
      <rPr>
        <i/>
        <sz val="9"/>
        <color rgb="FFC00000"/>
        <rFont val="Arial"/>
        <family val="2"/>
        <charset val="238"/>
      </rPr>
      <t xml:space="preserve">(viď stĺpec 3.) </t>
    </r>
  </si>
  <si>
    <r>
      <t xml:space="preserve">Cena
za predpokladaný počet MJ
v EUR bez DPH 
</t>
    </r>
    <r>
      <rPr>
        <i/>
        <sz val="9"/>
        <color rgb="FFC00000"/>
        <rFont val="Arial"/>
        <family val="2"/>
        <charset val="238"/>
      </rPr>
      <t xml:space="preserve">(viď stĺpec 4.) </t>
    </r>
  </si>
  <si>
    <t>* Ponúkaný počet MJ
v balení</t>
  </si>
  <si>
    <r>
      <rPr>
        <b/>
        <sz val="11"/>
        <color rgb="FF0070C0"/>
        <rFont val="Times"/>
        <family val="1"/>
      </rPr>
      <t xml:space="preserve">*  </t>
    </r>
    <r>
      <rPr>
        <sz val="9"/>
        <rFont val="Times"/>
        <family val="1"/>
      </rPr>
      <t xml:space="preserve">
Stĺpec č. 5 s názvom "</t>
    </r>
    <r>
      <rPr>
        <b/>
        <sz val="9"/>
        <color rgb="FF0070C0"/>
        <rFont val="Times"/>
        <family val="1"/>
      </rPr>
      <t>Ponúkaný počet MJ v balení</t>
    </r>
    <r>
      <rPr>
        <sz val="9"/>
        <rFont val="Times"/>
        <family val="1"/>
      </rPr>
      <t>"  - dodávateľ uvedie počet MJ  v 1 balení
Stĺpec č. 6 s názvom "</t>
    </r>
    <r>
      <rPr>
        <b/>
        <sz val="9"/>
        <color rgb="FF0070C0"/>
        <rFont val="Times"/>
        <family val="1"/>
      </rPr>
      <t>Ponúkaný počet balení</t>
    </r>
    <r>
      <rPr>
        <sz val="9"/>
        <rFont val="Times"/>
        <family val="1"/>
      </rPr>
      <t>"  - dodávateľ uvedie počet ponúkaných balení podľa predpokladaného počtu MJ</t>
    </r>
    <r>
      <rPr>
        <i/>
        <sz val="9"/>
        <rFont val="Times"/>
        <family val="1"/>
      </rPr>
      <t xml:space="preserve"> (viď stĺpec 3.)</t>
    </r>
    <r>
      <rPr>
        <sz val="9"/>
        <rFont val="Times"/>
        <family val="1"/>
      </rPr>
      <t>,  t.j. predelí hodnotu uvedenú v stĺpci č. 4 s názvom "</t>
    </r>
    <r>
      <rPr>
        <b/>
        <sz val="9"/>
        <color theme="1"/>
        <rFont val="Times"/>
        <family val="1"/>
      </rPr>
      <t>Predpokladaný počet MJ na zmluvné obdobie 24 mesiacov</t>
    </r>
    <r>
      <rPr>
        <i/>
        <sz val="9"/>
        <rFont val="Times"/>
        <family val="1"/>
      </rPr>
      <t xml:space="preserve">" </t>
    </r>
    <r>
      <rPr>
        <sz val="9"/>
        <rFont val="Times"/>
        <family val="1"/>
      </rPr>
      <t xml:space="preserve"> s hodnotou uvedenou v stĺpci č. 5 s názvom </t>
    </r>
    <r>
      <rPr>
        <b/>
        <sz val="9"/>
        <color rgb="FF0070C0"/>
        <rFont val="Times"/>
        <family val="1"/>
      </rPr>
      <t>"Ponúkaný počet MJ v balení"</t>
    </r>
    <r>
      <rPr>
        <sz val="9"/>
        <rFont val="Times"/>
        <family val="1"/>
      </rPr>
      <t xml:space="preserve">
Stĺpec č. 10 s názvom "</t>
    </r>
    <r>
      <rPr>
        <b/>
        <sz val="9"/>
        <rFont val="Times"/>
        <family val="1"/>
      </rPr>
      <t>Cena za 1 MJ v EUR bez DPH"</t>
    </r>
    <r>
      <rPr>
        <sz val="9"/>
        <rFont val="Times"/>
        <family val="1"/>
      </rPr>
      <t xml:space="preserve">  - dodávateľ uvedie jednotkovú cenu v EUR bez DPH za 1 MJ </t>
    </r>
    <r>
      <rPr>
        <i/>
        <sz val="9"/>
        <rFont val="Times"/>
        <family val="1"/>
      </rPr>
      <t>(viď stĺpec č. 3)</t>
    </r>
    <r>
      <rPr>
        <sz val="9"/>
        <rFont val="Times"/>
        <family val="1"/>
      </rPr>
      <t xml:space="preserve">
Stĺpec č. 17  s názvom "</t>
    </r>
    <r>
      <rPr>
        <b/>
        <sz val="9"/>
        <rFont val="Times"/>
        <family val="1"/>
      </rPr>
      <t xml:space="preserve">Jednotková cena </t>
    </r>
    <r>
      <rPr>
        <b/>
        <sz val="9"/>
        <color rgb="FF0070C0"/>
        <rFont val="Times"/>
        <family val="1"/>
      </rPr>
      <t>za ponúkanú veľkosť balenia</t>
    </r>
    <r>
      <rPr>
        <b/>
        <sz val="9"/>
        <rFont val="Times"/>
        <family val="1"/>
      </rPr>
      <t xml:space="preserve"> v EUR bez DPH</t>
    </r>
    <r>
      <rPr>
        <sz val="9"/>
        <rFont val="Times"/>
        <family val="1"/>
      </rPr>
      <t xml:space="preserve">"  - dodávateľ uvedie jednotkovú cenu v EUR bez DPH za ponúkanú veľkosť balenia </t>
    </r>
    <r>
      <rPr>
        <i/>
        <sz val="9"/>
        <rFont val="Times"/>
        <family val="1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</si>
</sst>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€_-;\-* #,##0\ _€_-;_-* &quot;-&quot;\ _€_-;_-@_-"/>
    <numFmt numFmtId="164" formatCode="#,##0.00\ &quot;€&quot;"/>
    <numFmt numFmtId="165" formatCode="#,##0.0000\ &quot;€&quot;"/>
    <numFmt numFmtId="166" formatCode="#,##0.00\ _€"/>
    <numFmt numFmtId="167" formatCode="#,##0.0000\ _€"/>
    <numFmt numFmtId="168" formatCode="#,##0.00\ &quot;EUR&quot;"/>
    <numFmt numFmtId="169" formatCode="#,##0.0000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i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"/>
      <family val="1"/>
    </font>
    <font>
      <b/>
      <sz val="14"/>
      <name val="Times"/>
      <family val="1"/>
    </font>
    <font>
      <b/>
      <sz val="9"/>
      <name val="Arial"/>
      <family val="2"/>
      <charset val="238"/>
    </font>
    <font>
      <sz val="9"/>
      <name val="Times"/>
      <family val="1"/>
    </font>
    <font>
      <b/>
      <sz val="9"/>
      <color rgb="FF0070C0"/>
      <name val="Times"/>
      <family val="1"/>
    </font>
    <font>
      <i/>
      <sz val="9"/>
      <name val="Times"/>
      <family val="1"/>
    </font>
    <font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70C0"/>
      <name val="Times"/>
      <family val="1"/>
    </font>
    <font>
      <i/>
      <sz val="9"/>
      <color rgb="FFC00000"/>
      <name val="Arial"/>
      <family val="2"/>
      <charset val="238"/>
    </font>
    <font>
      <sz val="8"/>
      <color rgb="FFC00000"/>
      <name val="Arial"/>
      <family val="2"/>
      <charset val="238"/>
    </font>
    <font>
      <b/>
      <sz val="9"/>
      <color theme="1"/>
      <name val="Times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medium">
        <color auto="1"/>
      </top>
      <bottom style="thin">
        <color rgb="FFC00000"/>
      </bottom>
      <diagonal/>
    </border>
    <border>
      <left/>
      <right style="thin">
        <color indexed="64"/>
      </right>
      <top style="medium">
        <color auto="1"/>
      </top>
      <bottom style="thin">
        <color rgb="FFC00000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rgb="FFC00000"/>
      </bottom>
      <diagonal/>
    </border>
    <border>
      <left style="dotted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dashed">
        <color indexed="64"/>
      </right>
      <top style="medium">
        <color auto="1"/>
      </top>
      <bottom style="thin">
        <color rgb="FFC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medium">
        <color auto="1"/>
      </right>
      <top style="medium">
        <color auto="1"/>
      </top>
      <bottom style="thin">
        <color rgb="FFC00000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dotted">
        <color auto="1"/>
      </right>
      <top style="thin">
        <color rgb="FFC00000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rgb="FFC00000"/>
      </top>
      <bottom/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dashed">
        <color indexed="64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/>
      <diagonal/>
    </border>
    <border>
      <left style="medium">
        <color auto="1"/>
      </left>
      <right/>
      <top style="thin">
        <color rgb="FFC00000"/>
      </top>
      <bottom style="thin">
        <color rgb="FFC00000"/>
      </bottom>
      <diagonal/>
    </border>
    <border>
      <left style="dashed">
        <color indexed="64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rgb="FFC00000"/>
      </top>
      <bottom/>
      <diagonal/>
    </border>
    <border>
      <left style="thin">
        <color auto="1"/>
      </left>
      <right/>
      <top style="thin">
        <color rgb="FFC00000"/>
      </top>
      <bottom/>
      <diagonal/>
    </border>
    <border>
      <left style="dotted">
        <color indexed="64"/>
      </left>
      <right style="dotted">
        <color auto="1"/>
      </right>
      <top style="thin">
        <color rgb="FFC00000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rgb="FFC00000"/>
      </top>
      <bottom style="thin">
        <color theme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C00000"/>
      </top>
      <bottom style="medium">
        <color indexed="64"/>
      </bottom>
      <diagonal/>
    </border>
    <border>
      <left style="thin">
        <color auto="1"/>
      </left>
      <right/>
      <top style="thin">
        <color rgb="FFC00000"/>
      </top>
      <bottom style="medium">
        <color indexed="64"/>
      </bottom>
      <diagonal/>
    </border>
    <border>
      <left style="dotted">
        <color indexed="64"/>
      </left>
      <right style="dotted">
        <color auto="1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rgb="FFC00000"/>
      </bottom>
      <diagonal/>
    </border>
    <border>
      <left style="thin">
        <color indexed="64"/>
      </left>
      <right style="thin">
        <color rgb="FFC00000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C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/>
      <right/>
      <top style="thin">
        <color rgb="FFC00000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/>
      <bottom/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indexed="64"/>
      </left>
      <right style="medium">
        <color theme="4" tint="-0.249977111117893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36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12" fillId="0" borderId="0" xfId="6" applyFont="1"/>
    <xf numFmtId="0" fontId="11" fillId="0" borderId="0" xfId="6" applyFont="1"/>
    <xf numFmtId="49" fontId="14" fillId="0" borderId="0" xfId="0" applyNumberFormat="1" applyFont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  <xf numFmtId="0" fontId="9" fillId="5" borderId="28" xfId="0" applyFont="1" applyFill="1" applyBorder="1" applyAlignment="1">
      <alignment horizontal="center" vertical="top" wrapText="1"/>
    </xf>
    <xf numFmtId="0" fontId="9" fillId="5" borderId="31" xfId="0" applyFont="1" applyFill="1" applyBorder="1" applyAlignment="1">
      <alignment horizontal="center" vertical="top" wrapText="1"/>
    </xf>
    <xf numFmtId="0" fontId="9" fillId="5" borderId="32" xfId="0" applyFont="1" applyFill="1" applyBorder="1" applyAlignment="1">
      <alignment horizontal="center" vertical="top" wrapText="1"/>
    </xf>
    <xf numFmtId="0" fontId="9" fillId="5" borderId="33" xfId="0" applyFont="1" applyFill="1" applyBorder="1" applyAlignment="1">
      <alignment horizontal="center" vertical="top" wrapText="1"/>
    </xf>
    <xf numFmtId="0" fontId="9" fillId="5" borderId="34" xfId="0" applyFont="1" applyFill="1" applyBorder="1" applyAlignment="1">
      <alignment horizontal="center" vertical="top" wrapText="1"/>
    </xf>
    <xf numFmtId="0" fontId="9" fillId="5" borderId="35" xfId="0" applyFont="1" applyFill="1" applyBorder="1" applyAlignment="1">
      <alignment horizontal="center" vertical="top" wrapText="1"/>
    </xf>
    <xf numFmtId="0" fontId="9" fillId="5" borderId="36" xfId="0" applyFont="1" applyFill="1" applyBorder="1" applyAlignment="1">
      <alignment horizontal="center" vertical="top" wrapText="1"/>
    </xf>
    <xf numFmtId="0" fontId="9" fillId="5" borderId="37" xfId="0" applyFont="1" applyFill="1" applyBorder="1" applyAlignment="1">
      <alignment horizontal="center" vertical="top" wrapText="1"/>
    </xf>
    <xf numFmtId="0" fontId="10" fillId="5" borderId="2" xfId="0" applyFont="1" applyFill="1" applyBorder="1" applyAlignment="1">
      <alignment horizontal="center" vertical="top" wrapText="1"/>
    </xf>
    <xf numFmtId="0" fontId="9" fillId="5" borderId="38" xfId="0" applyFont="1" applyFill="1" applyBorder="1" applyAlignment="1">
      <alignment horizontal="center" vertical="top" wrapText="1"/>
    </xf>
    <xf numFmtId="0" fontId="9" fillId="5" borderId="39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10" fillId="5" borderId="40" xfId="0" applyFont="1" applyFill="1" applyBorder="1" applyAlignment="1">
      <alignment horizontal="center" vertical="top" wrapText="1"/>
    </xf>
    <xf numFmtId="0" fontId="10" fillId="5" borderId="41" xfId="0" applyFont="1" applyFill="1" applyBorder="1" applyAlignment="1">
      <alignment horizontal="center" vertical="top" wrapText="1"/>
    </xf>
    <xf numFmtId="0" fontId="9" fillId="5" borderId="42" xfId="0" applyFont="1" applyFill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1" fontId="8" fillId="0" borderId="47" xfId="0" applyNumberFormat="1" applyFont="1" applyBorder="1" applyAlignment="1" applyProtection="1">
      <alignment vertical="center" wrapText="1"/>
      <protection locked="0"/>
    </xf>
    <xf numFmtId="41" fontId="8" fillId="0" borderId="48" xfId="0" applyNumberFormat="1" applyFont="1" applyBorder="1" applyAlignment="1" applyProtection="1">
      <alignment vertical="center" wrapText="1"/>
      <protection locked="0"/>
    </xf>
    <xf numFmtId="0" fontId="8" fillId="0" borderId="48" xfId="0" applyNumberFormat="1" applyFont="1" applyBorder="1" applyAlignment="1" applyProtection="1">
      <alignment vertical="center" wrapText="1"/>
      <protection locked="0"/>
    </xf>
    <xf numFmtId="164" fontId="8" fillId="0" borderId="47" xfId="0" applyNumberFormat="1" applyFont="1" applyBorder="1" applyAlignment="1" applyProtection="1">
      <alignment vertical="center" wrapText="1"/>
      <protection locked="0"/>
    </xf>
    <xf numFmtId="41" fontId="8" fillId="0" borderId="54" xfId="0" applyNumberFormat="1" applyFont="1" applyBorder="1" applyAlignment="1" applyProtection="1">
      <alignment vertical="center" wrapText="1"/>
      <protection locked="0"/>
    </xf>
    <xf numFmtId="41" fontId="8" fillId="0" borderId="55" xfId="0" applyNumberFormat="1" applyFont="1" applyBorder="1" applyAlignment="1" applyProtection="1">
      <alignment vertical="center" wrapText="1"/>
      <protection locked="0"/>
    </xf>
    <xf numFmtId="0" fontId="8" fillId="0" borderId="55" xfId="0" applyNumberFormat="1" applyFont="1" applyBorder="1" applyAlignment="1" applyProtection="1">
      <alignment vertical="center" wrapText="1"/>
      <protection locked="0"/>
    </xf>
    <xf numFmtId="164" fontId="8" fillId="0" borderId="54" xfId="0" applyNumberFormat="1" applyFont="1" applyBorder="1" applyAlignment="1" applyProtection="1">
      <alignment vertical="center" wrapText="1"/>
      <protection locked="0"/>
    </xf>
    <xf numFmtId="0" fontId="11" fillId="0" borderId="0" xfId="6" applyFont="1" applyBorder="1"/>
    <xf numFmtId="49" fontId="17" fillId="0" borderId="0" xfId="0" applyNumberFormat="1" applyFont="1" applyAlignment="1">
      <alignment vertical="center" wrapText="1"/>
    </xf>
    <xf numFmtId="0" fontId="11" fillId="0" borderId="0" xfId="6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0" xfId="6" applyFont="1" applyAlignment="1">
      <alignment vertical="center"/>
    </xf>
    <xf numFmtId="168" fontId="11" fillId="0" borderId="0" xfId="6" applyNumberFormat="1" applyFont="1" applyAlignment="1">
      <alignment horizontal="right" vertical="center"/>
    </xf>
    <xf numFmtId="9" fontId="11" fillId="0" borderId="0" xfId="6" applyNumberFormat="1" applyFont="1" applyAlignment="1">
      <alignment horizontal="center" vertical="center"/>
    </xf>
    <xf numFmtId="0" fontId="20" fillId="0" borderId="0" xfId="6" applyFont="1" applyAlignment="1">
      <alignment horizontal="left" vertical="center"/>
    </xf>
    <xf numFmtId="0" fontId="11" fillId="0" borderId="18" xfId="6" applyFont="1" applyBorder="1" applyAlignment="1">
      <alignment horizontal="center" vertical="center" wrapText="1"/>
    </xf>
    <xf numFmtId="0" fontId="5" fillId="0" borderId="0" xfId="6" applyFont="1"/>
    <xf numFmtId="165" fontId="11" fillId="0" borderId="0" xfId="6" applyNumberFormat="1" applyFont="1" applyAlignment="1">
      <alignment horizontal="right" vertical="center"/>
    </xf>
    <xf numFmtId="0" fontId="5" fillId="0" borderId="0" xfId="5" applyFont="1" applyAlignment="1">
      <alignment wrapText="1"/>
    </xf>
    <xf numFmtId="0" fontId="11" fillId="0" borderId="0" xfId="6" applyFont="1" applyAlignment="1">
      <alignment horizontal="left" vertical="center"/>
    </xf>
    <xf numFmtId="0" fontId="11" fillId="0" borderId="16" xfId="6" applyFont="1" applyBorder="1" applyAlignment="1">
      <alignment horizontal="center" vertical="center" wrapText="1"/>
    </xf>
    <xf numFmtId="0" fontId="23" fillId="0" borderId="65" xfId="0" applyFont="1" applyBorder="1" applyAlignment="1">
      <alignment wrapText="1"/>
    </xf>
    <xf numFmtId="0" fontId="8" fillId="0" borderId="0" xfId="6" applyFont="1" applyAlignment="1">
      <alignment wrapText="1"/>
    </xf>
    <xf numFmtId="49" fontId="5" fillId="0" borderId="0" xfId="6" applyNumberFormat="1" applyFont="1" applyAlignment="1">
      <alignment horizontal="center" wrapText="1"/>
    </xf>
    <xf numFmtId="9" fontId="5" fillId="0" borderId="0" xfId="6" applyNumberFormat="1" applyFont="1" applyAlignment="1">
      <alignment horizontal="center" wrapText="1"/>
    </xf>
    <xf numFmtId="0" fontId="5" fillId="0" borderId="0" xfId="6" applyFont="1" applyAlignment="1">
      <alignment wrapText="1"/>
    </xf>
    <xf numFmtId="0" fontId="5" fillId="0" borderId="0" xfId="5" applyFont="1" applyAlignment="1">
      <alignment horizontal="center" vertical="top" wrapText="1"/>
    </xf>
    <xf numFmtId="0" fontId="5" fillId="0" borderId="0" xfId="5" applyFont="1" applyAlignment="1">
      <alignment horizontal="center" wrapText="1"/>
    </xf>
    <xf numFmtId="0" fontId="6" fillId="4" borderId="19" xfId="0" applyFont="1" applyFill="1" applyBorder="1" applyAlignment="1" applyProtection="1">
      <alignment wrapText="1"/>
      <protection locked="0"/>
    </xf>
    <xf numFmtId="0" fontId="11" fillId="0" borderId="0" xfId="6" applyFont="1" applyAlignment="1">
      <alignment horizontal="left"/>
    </xf>
    <xf numFmtId="0" fontId="11" fillId="0" borderId="0" xfId="6" applyFont="1" applyAlignment="1">
      <alignment horizontal="center"/>
    </xf>
    <xf numFmtId="49" fontId="24" fillId="0" borderId="0" xfId="0" applyNumberFormat="1" applyFont="1" applyAlignment="1" applyProtection="1">
      <alignment vertical="center"/>
      <protection locked="0"/>
    </xf>
    <xf numFmtId="49" fontId="15" fillId="0" borderId="0" xfId="0" applyNumberFormat="1" applyFont="1" applyAlignment="1">
      <alignment vertical="center" wrapText="1"/>
    </xf>
    <xf numFmtId="166" fontId="2" fillId="0" borderId="49" xfId="0" applyNumberFormat="1" applyFont="1" applyBorder="1" applyAlignment="1">
      <alignment horizontal="right" vertical="center" wrapText="1"/>
    </xf>
    <xf numFmtId="167" fontId="2" fillId="0" borderId="50" xfId="0" applyNumberFormat="1" applyFont="1" applyBorder="1" applyAlignment="1">
      <alignment horizontal="right" vertical="center" wrapText="1"/>
    </xf>
    <xf numFmtId="39" fontId="2" fillId="0" borderId="51" xfId="0" applyNumberFormat="1" applyFont="1" applyBorder="1" applyAlignment="1">
      <alignment vertical="center" wrapText="1"/>
    </xf>
    <xf numFmtId="0" fontId="20" fillId="0" borderId="0" xfId="6" applyFont="1" applyFill="1" applyAlignment="1">
      <alignment horizontal="left" vertical="center"/>
    </xf>
    <xf numFmtId="0" fontId="22" fillId="0" borderId="0" xfId="6" applyFont="1" applyFill="1" applyAlignment="1">
      <alignment vertical="center" wrapText="1"/>
    </xf>
    <xf numFmtId="39" fontId="2" fillId="0" borderId="66" xfId="0" applyNumberFormat="1" applyFont="1" applyBorder="1" applyAlignment="1">
      <alignment vertical="center" wrapText="1"/>
    </xf>
    <xf numFmtId="166" fontId="2" fillId="0" borderId="56" xfId="0" applyNumberFormat="1" applyFont="1" applyBorder="1" applyAlignment="1">
      <alignment horizontal="right" vertical="center" wrapText="1"/>
    </xf>
    <xf numFmtId="167" fontId="2" fillId="0" borderId="57" xfId="0" applyNumberFormat="1" applyFont="1" applyBorder="1" applyAlignment="1">
      <alignment horizontal="right" vertical="center" wrapText="1"/>
    </xf>
    <xf numFmtId="0" fontId="11" fillId="0" borderId="68" xfId="6" applyFont="1" applyBorder="1"/>
    <xf numFmtId="0" fontId="11" fillId="0" borderId="68" xfId="6" applyFont="1" applyBorder="1" applyAlignment="1">
      <alignment horizontal="left"/>
    </xf>
    <xf numFmtId="0" fontId="6" fillId="0" borderId="70" xfId="0" applyFont="1" applyBorder="1" applyAlignment="1" applyProtection="1">
      <alignment wrapText="1"/>
      <protection locked="0"/>
    </xf>
    <xf numFmtId="49" fontId="24" fillId="0" borderId="71" xfId="0" applyNumberFormat="1" applyFont="1" applyBorder="1" applyAlignment="1" applyProtection="1">
      <alignment vertical="center"/>
      <protection locked="0"/>
    </xf>
    <xf numFmtId="0" fontId="6" fillId="6" borderId="72" xfId="0" applyFont="1" applyFill="1" applyBorder="1" applyAlignment="1" applyProtection="1">
      <alignment wrapText="1"/>
      <protection locked="0"/>
    </xf>
    <xf numFmtId="9" fontId="8" fillId="0" borderId="36" xfId="0" applyNumberFormat="1" applyFont="1" applyBorder="1" applyAlignment="1" applyProtection="1">
      <alignment vertical="center" wrapText="1"/>
      <protection locked="0"/>
    </xf>
    <xf numFmtId="9" fontId="8" fillId="0" borderId="56" xfId="0" applyNumberFormat="1" applyFont="1" applyBorder="1" applyAlignment="1" applyProtection="1">
      <alignment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169" fontId="8" fillId="0" borderId="47" xfId="0" applyNumberFormat="1" applyFont="1" applyBorder="1" applyAlignment="1" applyProtection="1">
      <alignment vertical="center" wrapText="1"/>
      <protection locked="0"/>
    </xf>
    <xf numFmtId="169" fontId="8" fillId="0" borderId="54" xfId="0" applyNumberFormat="1" applyFont="1" applyBorder="1" applyAlignment="1" applyProtection="1">
      <alignment vertical="center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25" fillId="2" borderId="3" xfId="0" applyFont="1" applyFill="1" applyBorder="1" applyAlignment="1">
      <alignment horizontal="center" vertical="top" wrapText="1"/>
    </xf>
    <xf numFmtId="0" fontId="25" fillId="2" borderId="2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9" fontId="3" fillId="2" borderId="5" xfId="0" applyNumberFormat="1" applyFont="1" applyFill="1" applyBorder="1" applyAlignment="1">
      <alignment horizontal="center" vertical="top" wrapText="1"/>
    </xf>
    <xf numFmtId="164" fontId="3" fillId="2" borderId="6" xfId="0" applyNumberFormat="1" applyFont="1" applyFill="1" applyBorder="1" applyAlignment="1">
      <alignment horizontal="center" vertical="top" wrapText="1"/>
    </xf>
    <xf numFmtId="164" fontId="3" fillId="2" borderId="7" xfId="0" applyNumberFormat="1" applyFont="1" applyFill="1" applyBorder="1" applyAlignment="1">
      <alignment horizontal="center" vertical="top" wrapText="1"/>
    </xf>
    <xf numFmtId="0" fontId="4" fillId="0" borderId="0" xfId="6" applyFont="1"/>
    <xf numFmtId="164" fontId="3" fillId="2" borderId="3" xfId="0" applyNumberFormat="1" applyFont="1" applyFill="1" applyBorder="1" applyAlignment="1">
      <alignment horizontal="center" vertical="top" wrapText="1"/>
    </xf>
    <xf numFmtId="39" fontId="4" fillId="0" borderId="73" xfId="6" applyNumberFormat="1" applyFont="1" applyBorder="1" applyAlignment="1">
      <alignment vertical="center"/>
    </xf>
    <xf numFmtId="2" fontId="2" fillId="0" borderId="52" xfId="0" applyNumberFormat="1" applyFont="1" applyBorder="1" applyAlignment="1">
      <alignment vertical="center" wrapText="1"/>
    </xf>
    <xf numFmtId="2" fontId="2" fillId="0" borderId="67" xfId="0" applyNumberFormat="1" applyFont="1" applyBorder="1" applyAlignment="1">
      <alignment vertical="center" wrapText="1"/>
    </xf>
    <xf numFmtId="166" fontId="2" fillId="0" borderId="50" xfId="0" applyNumberFormat="1" applyFont="1" applyBorder="1" applyAlignment="1">
      <alignment horizontal="right" vertical="center" wrapText="1"/>
    </xf>
    <xf numFmtId="166" fontId="2" fillId="0" borderId="57" xfId="0" applyNumberFormat="1" applyFont="1" applyBorder="1" applyAlignment="1">
      <alignment horizontal="right" vertical="center" wrapText="1"/>
    </xf>
    <xf numFmtId="3" fontId="4" fillId="0" borderId="15" xfId="0" applyNumberFormat="1" applyFont="1" applyFill="1" applyBorder="1" applyAlignment="1">
      <alignment horizontal="right" vertical="center" wrapText="1"/>
    </xf>
    <xf numFmtId="3" fontId="4" fillId="0" borderId="53" xfId="0" applyNumberFormat="1" applyFont="1" applyFill="1" applyBorder="1" applyAlignment="1">
      <alignment horizontal="right" vertical="center" wrapText="1"/>
    </xf>
    <xf numFmtId="4" fontId="27" fillId="6" borderId="69" xfId="6" applyNumberFormat="1" applyFont="1" applyFill="1" applyBorder="1" applyAlignment="1">
      <alignment horizontal="right" vertical="center"/>
    </xf>
    <xf numFmtId="0" fontId="30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/>
      <protection locked="0"/>
    </xf>
    <xf numFmtId="0" fontId="11" fillId="3" borderId="0" xfId="6" applyFont="1" applyFill="1" applyAlignment="1">
      <alignment horizontal="left"/>
    </xf>
    <xf numFmtId="49" fontId="21" fillId="0" borderId="0" xfId="6" applyNumberFormat="1" applyFont="1" applyAlignment="1">
      <alignment horizontal="right" vertical="top" wrapText="1"/>
    </xf>
    <xf numFmtId="0" fontId="5" fillId="0" borderId="0" xfId="0" applyFont="1" applyAlignment="1" applyProtection="1">
      <alignment horizontal="left" wrapText="1"/>
      <protection locked="0"/>
    </xf>
    <xf numFmtId="0" fontId="11" fillId="0" borderId="62" xfId="6" applyFont="1" applyBorder="1" applyAlignment="1">
      <alignment horizontal="center" vertical="center"/>
    </xf>
    <xf numFmtId="0" fontId="11" fillId="0" borderId="63" xfId="6" applyFont="1" applyBorder="1" applyAlignment="1">
      <alignment horizontal="center" vertical="center"/>
    </xf>
    <xf numFmtId="0" fontId="11" fillId="0" borderId="64" xfId="6" applyFont="1" applyBorder="1" applyAlignment="1">
      <alignment horizontal="center" vertical="center"/>
    </xf>
    <xf numFmtId="0" fontId="11" fillId="0" borderId="59" xfId="6" applyFont="1" applyBorder="1" applyAlignment="1">
      <alignment horizontal="center" vertical="center"/>
    </xf>
    <xf numFmtId="0" fontId="21" fillId="0" borderId="0" xfId="5" applyFont="1" applyAlignment="1">
      <alignment horizontal="right" wrapText="1"/>
    </xf>
    <xf numFmtId="14" fontId="5" fillId="0" borderId="0" xfId="0" applyNumberFormat="1" applyFont="1" applyAlignment="1" applyProtection="1">
      <alignment horizontal="left" wrapText="1"/>
      <protection locked="0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49" fontId="17" fillId="0" borderId="0" xfId="0" applyNumberFormat="1" applyFont="1" applyAlignment="1">
      <alignment horizontal="left" vertical="center" wrapText="1"/>
    </xf>
    <xf numFmtId="0" fontId="16" fillId="0" borderId="58" xfId="6" applyFont="1" applyBorder="1" applyAlignment="1">
      <alignment horizontal="center" vertical="center"/>
    </xf>
    <xf numFmtId="0" fontId="16" fillId="0" borderId="59" xfId="6" applyFont="1" applyBorder="1" applyAlignment="1">
      <alignment horizontal="center" vertical="center"/>
    </xf>
    <xf numFmtId="0" fontId="11" fillId="0" borderId="60" xfId="6" applyFont="1" applyBorder="1" applyAlignment="1">
      <alignment horizontal="center" vertical="center"/>
    </xf>
    <xf numFmtId="0" fontId="11" fillId="0" borderId="61" xfId="6" applyFont="1" applyBorder="1" applyAlignment="1">
      <alignment horizontal="center" vertical="center"/>
    </xf>
    <xf numFmtId="49" fontId="13" fillId="0" borderId="0" xfId="0" applyNumberFormat="1" applyFont="1" applyFill="1" applyAlignment="1">
      <alignment horizontal="left" vertical="center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9" fillId="5" borderId="29" xfId="0" applyFont="1" applyFill="1" applyBorder="1" applyAlignment="1">
      <alignment horizontal="center" vertical="top" wrapText="1"/>
    </xf>
    <xf numFmtId="0" fontId="9" fillId="5" borderId="30" xfId="0" applyFont="1" applyFill="1" applyBorder="1" applyAlignment="1">
      <alignment horizontal="center" vertical="top" wrapText="1"/>
    </xf>
    <xf numFmtId="0" fontId="4" fillId="0" borderId="4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</cellXfs>
  <cellStyles count="7">
    <cellStyle name="Normálna 2" xfId="2"/>
    <cellStyle name="Normálna 2 2" xfId="6"/>
    <cellStyle name="Normálne" xfId="0" builtinId="0"/>
    <cellStyle name="Normálne 2" xfId="3"/>
    <cellStyle name="normálne 2 2" xfId="1"/>
    <cellStyle name="normálne 2 2 2" xfId="4"/>
    <cellStyle name="Normálne 4" xfId="5"/>
  </cellStyles>
  <dxfs count="1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showGridLines="0" tabSelected="1" zoomScale="95" zoomScaleNormal="95" workbookViewId="0">
      <selection activeCell="U21" sqref="U21"/>
    </sheetView>
  </sheetViews>
  <sheetFormatPr defaultColWidth="9.140625" defaultRowHeight="12" x14ac:dyDescent="0.2"/>
  <cols>
    <col min="1" max="1" width="5" style="65" customWidth="1"/>
    <col min="2" max="2" width="28" style="65" customWidth="1"/>
    <col min="3" max="3" width="12" style="65" customWidth="1"/>
    <col min="4" max="4" width="11.7109375" style="66" customWidth="1"/>
    <col min="5" max="5" width="15.140625" style="66" customWidth="1"/>
    <col min="6" max="6" width="1" style="11" customWidth="1"/>
    <col min="7" max="7" width="13" style="11" customWidth="1"/>
    <col min="8" max="8" width="12.85546875" style="11" customWidth="1"/>
    <col min="9" max="9" width="14.7109375" style="11" customWidth="1"/>
    <col min="10" max="10" width="13.7109375" style="11" customWidth="1"/>
    <col min="11" max="11" width="13" style="11" customWidth="1"/>
    <col min="12" max="12" width="14.7109375" style="11" customWidth="1"/>
    <col min="13" max="13" width="11" style="11" customWidth="1"/>
    <col min="14" max="14" width="10.85546875" style="11" customWidth="1"/>
    <col min="15" max="15" width="14.7109375" style="11" customWidth="1"/>
    <col min="16" max="16" width="1" style="11" customWidth="1"/>
    <col min="17" max="18" width="15.42578125" style="11" customWidth="1"/>
    <col min="19" max="19" width="1" style="11" customWidth="1"/>
    <col min="20" max="21" width="17.28515625" style="11" customWidth="1"/>
    <col min="22" max="16384" width="9.140625" style="11"/>
  </cols>
  <sheetData>
    <row r="1" spans="1:21" ht="19.5" customHeight="1" x14ac:dyDescent="0.2">
      <c r="A1" s="111" t="s">
        <v>47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3" spans="1:21" ht="14.25" customHeight="1" x14ac:dyDescent="0.25">
      <c r="A3" s="8" t="s">
        <v>5</v>
      </c>
      <c r="B3" s="9"/>
      <c r="C3" s="10"/>
      <c r="D3" s="10"/>
      <c r="E3" s="10"/>
      <c r="F3" s="10"/>
      <c r="G3" s="10"/>
      <c r="H3" s="10"/>
      <c r="I3" s="10"/>
    </row>
    <row r="4" spans="1:21" ht="17.25" customHeight="1" x14ac:dyDescent="0.2">
      <c r="A4" s="129" t="s">
        <v>38</v>
      </c>
      <c r="B4" s="129"/>
      <c r="C4" s="129"/>
      <c r="D4" s="129"/>
      <c r="E4" s="129"/>
      <c r="F4" s="129"/>
      <c r="G4" s="129"/>
      <c r="H4" s="129"/>
      <c r="I4" s="129"/>
    </row>
    <row r="5" spans="1:21" ht="14.25" customHeight="1" x14ac:dyDescent="0.2">
      <c r="A5" s="12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21" ht="14.25" customHeight="1" thickBot="1" x14ac:dyDescent="0.25">
      <c r="A6" s="12"/>
      <c r="B6" s="13"/>
      <c r="C6" s="13"/>
      <c r="D6" s="13"/>
      <c r="E6" s="13"/>
      <c r="F6" s="13"/>
      <c r="G6" s="13"/>
      <c r="H6" s="13"/>
      <c r="I6" s="13"/>
    </row>
    <row r="7" spans="1:21" ht="81.75" customHeight="1" x14ac:dyDescent="0.2">
      <c r="A7" s="87" t="s">
        <v>6</v>
      </c>
      <c r="B7" s="130" t="s">
        <v>1</v>
      </c>
      <c r="C7" s="131"/>
      <c r="D7" s="88" t="s">
        <v>7</v>
      </c>
      <c r="E7" s="89" t="s">
        <v>50</v>
      </c>
      <c r="F7" s="90"/>
      <c r="G7" s="91" t="s">
        <v>59</v>
      </c>
      <c r="H7" s="92" t="s">
        <v>35</v>
      </c>
      <c r="I7" s="93" t="s">
        <v>8</v>
      </c>
      <c r="J7" s="93" t="s">
        <v>9</v>
      </c>
      <c r="K7" s="94" t="s">
        <v>10</v>
      </c>
      <c r="L7" s="95" t="s">
        <v>56</v>
      </c>
      <c r="M7" s="96" t="s">
        <v>11</v>
      </c>
      <c r="N7" s="97" t="s">
        <v>12</v>
      </c>
      <c r="O7" s="98" t="s">
        <v>57</v>
      </c>
      <c r="P7" s="3"/>
      <c r="Q7" s="14" t="s">
        <v>58</v>
      </c>
      <c r="R7" s="15" t="s">
        <v>55</v>
      </c>
      <c r="S7" s="99"/>
      <c r="T7" s="100" t="s">
        <v>53</v>
      </c>
      <c r="U7" s="98" t="s">
        <v>54</v>
      </c>
    </row>
    <row r="8" spans="1:21" ht="12.75" customHeight="1" x14ac:dyDescent="0.2">
      <c r="A8" s="16" t="s">
        <v>2</v>
      </c>
      <c r="B8" s="132" t="s">
        <v>13</v>
      </c>
      <c r="C8" s="133"/>
      <c r="D8" s="17" t="s">
        <v>14</v>
      </c>
      <c r="E8" s="18" t="s">
        <v>15</v>
      </c>
      <c r="F8" s="4"/>
      <c r="G8" s="19" t="s">
        <v>16</v>
      </c>
      <c r="H8" s="20" t="s">
        <v>17</v>
      </c>
      <c r="I8" s="21" t="s">
        <v>18</v>
      </c>
      <c r="J8" s="22" t="s">
        <v>19</v>
      </c>
      <c r="K8" s="23" t="s">
        <v>20</v>
      </c>
      <c r="L8" s="24" t="s">
        <v>32</v>
      </c>
      <c r="M8" s="25" t="s">
        <v>21</v>
      </c>
      <c r="N8" s="21" t="s">
        <v>33</v>
      </c>
      <c r="O8" s="26" t="s">
        <v>34</v>
      </c>
      <c r="P8" s="27"/>
      <c r="Q8" s="28" t="s">
        <v>36</v>
      </c>
      <c r="R8" s="29" t="s">
        <v>39</v>
      </c>
      <c r="T8" s="30" t="s">
        <v>40</v>
      </c>
      <c r="U8" s="26">
        <v>18</v>
      </c>
    </row>
    <row r="9" spans="1:21" ht="24" customHeight="1" x14ac:dyDescent="0.2">
      <c r="A9" s="31" t="s">
        <v>2</v>
      </c>
      <c r="B9" s="134" t="s">
        <v>22</v>
      </c>
      <c r="C9" s="135"/>
      <c r="D9" s="32" t="s">
        <v>0</v>
      </c>
      <c r="E9" s="106">
        <v>25000</v>
      </c>
      <c r="F9" s="33"/>
      <c r="G9" s="34"/>
      <c r="H9" s="35"/>
      <c r="I9" s="36"/>
      <c r="J9" s="36"/>
      <c r="K9" s="36"/>
      <c r="L9" s="85"/>
      <c r="M9" s="82"/>
      <c r="N9" s="69">
        <f>L9*M9</f>
        <v>0</v>
      </c>
      <c r="O9" s="70">
        <f>L9+N9</f>
        <v>0</v>
      </c>
      <c r="P9" s="1"/>
      <c r="Q9" s="71">
        <f>E9*L9</f>
        <v>0</v>
      </c>
      <c r="R9" s="102">
        <f t="shared" ref="R9:R19" si="0">Q9+(Q9*M9)</f>
        <v>0</v>
      </c>
      <c r="T9" s="37"/>
      <c r="U9" s="104">
        <f>T9+(T9*M9)</f>
        <v>0</v>
      </c>
    </row>
    <row r="10" spans="1:21" ht="24" customHeight="1" x14ac:dyDescent="0.2">
      <c r="A10" s="5" t="s">
        <v>13</v>
      </c>
      <c r="B10" s="120" t="s">
        <v>23</v>
      </c>
      <c r="C10" s="121"/>
      <c r="D10" s="7" t="s">
        <v>0</v>
      </c>
      <c r="E10" s="106">
        <v>3000</v>
      </c>
      <c r="F10" s="33"/>
      <c r="G10" s="34"/>
      <c r="H10" s="35"/>
      <c r="I10" s="36"/>
      <c r="J10" s="36"/>
      <c r="K10" s="36"/>
      <c r="L10" s="85"/>
      <c r="M10" s="82"/>
      <c r="N10" s="69">
        <f t="shared" ref="N10:N19" si="1">L10*M10</f>
        <v>0</v>
      </c>
      <c r="O10" s="70">
        <f t="shared" ref="O10:O19" si="2">L10+N10</f>
        <v>0</v>
      </c>
      <c r="P10" s="1"/>
      <c r="Q10" s="71">
        <f t="shared" ref="Q10:Q19" si="3">E10*L10</f>
        <v>0</v>
      </c>
      <c r="R10" s="102">
        <f t="shared" si="0"/>
        <v>0</v>
      </c>
      <c r="T10" s="37"/>
      <c r="U10" s="104">
        <f t="shared" ref="U10:U19" si="4">T10+(T10*M10)</f>
        <v>0</v>
      </c>
    </row>
    <row r="11" spans="1:21" ht="24" customHeight="1" x14ac:dyDescent="0.2">
      <c r="A11" s="5" t="s">
        <v>14</v>
      </c>
      <c r="B11" s="120" t="s">
        <v>24</v>
      </c>
      <c r="C11" s="121"/>
      <c r="D11" s="7" t="s">
        <v>0</v>
      </c>
      <c r="E11" s="106">
        <v>6500</v>
      </c>
      <c r="F11" s="2"/>
      <c r="G11" s="34"/>
      <c r="H11" s="35"/>
      <c r="I11" s="36"/>
      <c r="J11" s="36"/>
      <c r="K11" s="36"/>
      <c r="L11" s="85"/>
      <c r="M11" s="82"/>
      <c r="N11" s="69">
        <f t="shared" si="1"/>
        <v>0</v>
      </c>
      <c r="O11" s="70">
        <f t="shared" si="2"/>
        <v>0</v>
      </c>
      <c r="P11" s="1"/>
      <c r="Q11" s="71">
        <f t="shared" si="3"/>
        <v>0</v>
      </c>
      <c r="R11" s="102">
        <f t="shared" si="0"/>
        <v>0</v>
      </c>
      <c r="T11" s="37"/>
      <c r="U11" s="104">
        <f t="shared" si="4"/>
        <v>0</v>
      </c>
    </row>
    <row r="12" spans="1:21" ht="24" customHeight="1" x14ac:dyDescent="0.2">
      <c r="A12" s="5" t="s">
        <v>15</v>
      </c>
      <c r="B12" s="120" t="s">
        <v>25</v>
      </c>
      <c r="C12" s="121"/>
      <c r="D12" s="7" t="s">
        <v>0</v>
      </c>
      <c r="E12" s="106">
        <v>70000</v>
      </c>
      <c r="F12" s="2"/>
      <c r="G12" s="34"/>
      <c r="H12" s="35"/>
      <c r="I12" s="36"/>
      <c r="J12" s="36"/>
      <c r="K12" s="36"/>
      <c r="L12" s="85"/>
      <c r="M12" s="82"/>
      <c r="N12" s="69">
        <f t="shared" si="1"/>
        <v>0</v>
      </c>
      <c r="O12" s="70">
        <f t="shared" si="2"/>
        <v>0</v>
      </c>
      <c r="P12" s="1"/>
      <c r="Q12" s="71">
        <f t="shared" si="3"/>
        <v>0</v>
      </c>
      <c r="R12" s="102">
        <f t="shared" si="0"/>
        <v>0</v>
      </c>
      <c r="T12" s="37"/>
      <c r="U12" s="104">
        <f t="shared" si="4"/>
        <v>0</v>
      </c>
    </row>
    <row r="13" spans="1:21" ht="24" customHeight="1" x14ac:dyDescent="0.2">
      <c r="A13" s="5" t="s">
        <v>16</v>
      </c>
      <c r="B13" s="120" t="s">
        <v>26</v>
      </c>
      <c r="C13" s="121"/>
      <c r="D13" s="7" t="s">
        <v>0</v>
      </c>
      <c r="E13" s="106">
        <v>22000</v>
      </c>
      <c r="F13" s="2"/>
      <c r="G13" s="34"/>
      <c r="H13" s="35"/>
      <c r="I13" s="36"/>
      <c r="J13" s="36"/>
      <c r="K13" s="36"/>
      <c r="L13" s="85"/>
      <c r="M13" s="82"/>
      <c r="N13" s="69">
        <f t="shared" si="1"/>
        <v>0</v>
      </c>
      <c r="O13" s="70">
        <f t="shared" si="2"/>
        <v>0</v>
      </c>
      <c r="P13" s="1"/>
      <c r="Q13" s="71">
        <f t="shared" si="3"/>
        <v>0</v>
      </c>
      <c r="R13" s="102">
        <f t="shared" si="0"/>
        <v>0</v>
      </c>
      <c r="T13" s="37"/>
      <c r="U13" s="104">
        <f t="shared" si="4"/>
        <v>0</v>
      </c>
    </row>
    <row r="14" spans="1:21" ht="24" customHeight="1" x14ac:dyDescent="0.2">
      <c r="A14" s="5" t="s">
        <v>17</v>
      </c>
      <c r="B14" s="120" t="s">
        <v>27</v>
      </c>
      <c r="C14" s="121"/>
      <c r="D14" s="7" t="s">
        <v>0</v>
      </c>
      <c r="E14" s="106">
        <v>13000</v>
      </c>
      <c r="F14" s="33"/>
      <c r="G14" s="34"/>
      <c r="H14" s="35"/>
      <c r="I14" s="36"/>
      <c r="J14" s="36"/>
      <c r="K14" s="36"/>
      <c r="L14" s="85"/>
      <c r="M14" s="82"/>
      <c r="N14" s="69">
        <f t="shared" si="1"/>
        <v>0</v>
      </c>
      <c r="O14" s="70">
        <f t="shared" si="2"/>
        <v>0</v>
      </c>
      <c r="P14" s="1"/>
      <c r="Q14" s="71">
        <f t="shared" si="3"/>
        <v>0</v>
      </c>
      <c r="R14" s="102">
        <f t="shared" si="0"/>
        <v>0</v>
      </c>
      <c r="T14" s="37"/>
      <c r="U14" s="104">
        <f t="shared" si="4"/>
        <v>0</v>
      </c>
    </row>
    <row r="15" spans="1:21" ht="24" customHeight="1" x14ac:dyDescent="0.2">
      <c r="A15" s="5" t="s">
        <v>18</v>
      </c>
      <c r="B15" s="120" t="s">
        <v>28</v>
      </c>
      <c r="C15" s="121"/>
      <c r="D15" s="7" t="s">
        <v>0</v>
      </c>
      <c r="E15" s="106">
        <v>120000</v>
      </c>
      <c r="F15" s="33"/>
      <c r="G15" s="34"/>
      <c r="H15" s="35"/>
      <c r="I15" s="36"/>
      <c r="J15" s="36"/>
      <c r="K15" s="36"/>
      <c r="L15" s="85"/>
      <c r="M15" s="82"/>
      <c r="N15" s="69">
        <f t="shared" si="1"/>
        <v>0</v>
      </c>
      <c r="O15" s="70">
        <f t="shared" si="2"/>
        <v>0</v>
      </c>
      <c r="P15" s="1"/>
      <c r="Q15" s="71">
        <f t="shared" si="3"/>
        <v>0</v>
      </c>
      <c r="R15" s="102">
        <f t="shared" si="0"/>
        <v>0</v>
      </c>
      <c r="T15" s="37"/>
      <c r="U15" s="104">
        <f t="shared" si="4"/>
        <v>0</v>
      </c>
    </row>
    <row r="16" spans="1:21" ht="24" customHeight="1" x14ac:dyDescent="0.2">
      <c r="A16" s="5" t="s">
        <v>19</v>
      </c>
      <c r="B16" s="120" t="s">
        <v>29</v>
      </c>
      <c r="C16" s="121"/>
      <c r="D16" s="7" t="s">
        <v>0</v>
      </c>
      <c r="E16" s="106">
        <v>54000</v>
      </c>
      <c r="F16" s="33"/>
      <c r="G16" s="34"/>
      <c r="H16" s="35"/>
      <c r="I16" s="36"/>
      <c r="J16" s="36"/>
      <c r="K16" s="36"/>
      <c r="L16" s="85"/>
      <c r="M16" s="82"/>
      <c r="N16" s="69">
        <f t="shared" si="1"/>
        <v>0</v>
      </c>
      <c r="O16" s="70">
        <f t="shared" si="2"/>
        <v>0</v>
      </c>
      <c r="P16" s="1"/>
      <c r="Q16" s="71">
        <f t="shared" si="3"/>
        <v>0</v>
      </c>
      <c r="R16" s="102">
        <f t="shared" si="0"/>
        <v>0</v>
      </c>
      <c r="T16" s="37"/>
      <c r="U16" s="104">
        <f t="shared" si="4"/>
        <v>0</v>
      </c>
    </row>
    <row r="17" spans="1:21" ht="24" customHeight="1" x14ac:dyDescent="0.2">
      <c r="A17" s="5" t="s">
        <v>20</v>
      </c>
      <c r="B17" s="120" t="s">
        <v>51</v>
      </c>
      <c r="C17" s="121"/>
      <c r="D17" s="7" t="s">
        <v>0</v>
      </c>
      <c r="E17" s="106">
        <v>60000</v>
      </c>
      <c r="F17" s="33"/>
      <c r="G17" s="34"/>
      <c r="H17" s="35"/>
      <c r="I17" s="36"/>
      <c r="J17" s="36"/>
      <c r="K17" s="36"/>
      <c r="L17" s="85"/>
      <c r="M17" s="82"/>
      <c r="N17" s="69">
        <f t="shared" si="1"/>
        <v>0</v>
      </c>
      <c r="O17" s="70">
        <f t="shared" si="2"/>
        <v>0</v>
      </c>
      <c r="P17" s="1"/>
      <c r="Q17" s="71">
        <f t="shared" si="3"/>
        <v>0</v>
      </c>
      <c r="R17" s="102">
        <f t="shared" si="0"/>
        <v>0</v>
      </c>
      <c r="T17" s="37"/>
      <c r="U17" s="104">
        <f t="shared" si="4"/>
        <v>0</v>
      </c>
    </row>
    <row r="18" spans="1:21" ht="24" customHeight="1" x14ac:dyDescent="0.2">
      <c r="A18" s="5" t="s">
        <v>32</v>
      </c>
      <c r="B18" s="120" t="s">
        <v>31</v>
      </c>
      <c r="C18" s="121"/>
      <c r="D18" s="7" t="s">
        <v>52</v>
      </c>
      <c r="E18" s="106">
        <v>100</v>
      </c>
      <c r="F18" s="2"/>
      <c r="G18" s="34"/>
      <c r="H18" s="35"/>
      <c r="I18" s="36"/>
      <c r="J18" s="36"/>
      <c r="K18" s="36"/>
      <c r="L18" s="85"/>
      <c r="M18" s="82"/>
      <c r="N18" s="69">
        <f t="shared" si="1"/>
        <v>0</v>
      </c>
      <c r="O18" s="70">
        <f t="shared" si="2"/>
        <v>0</v>
      </c>
      <c r="P18" s="1"/>
      <c r="Q18" s="71">
        <f t="shared" si="3"/>
        <v>0</v>
      </c>
      <c r="R18" s="102">
        <f t="shared" si="0"/>
        <v>0</v>
      </c>
      <c r="T18" s="37"/>
      <c r="U18" s="104">
        <f t="shared" si="4"/>
        <v>0</v>
      </c>
    </row>
    <row r="19" spans="1:21" ht="24" customHeight="1" thickBot="1" x14ac:dyDescent="0.25">
      <c r="A19" s="6" t="s">
        <v>21</v>
      </c>
      <c r="B19" s="122" t="s">
        <v>30</v>
      </c>
      <c r="C19" s="123"/>
      <c r="D19" s="84" t="s">
        <v>52</v>
      </c>
      <c r="E19" s="107">
        <v>100</v>
      </c>
      <c r="F19" s="33"/>
      <c r="G19" s="38"/>
      <c r="H19" s="39"/>
      <c r="I19" s="40"/>
      <c r="J19" s="40"/>
      <c r="K19" s="40"/>
      <c r="L19" s="86"/>
      <c r="M19" s="83"/>
      <c r="N19" s="75">
        <f t="shared" si="1"/>
        <v>0</v>
      </c>
      <c r="O19" s="76">
        <f t="shared" si="2"/>
        <v>0</v>
      </c>
      <c r="P19" s="1"/>
      <c r="Q19" s="74">
        <f t="shared" si="3"/>
        <v>0</v>
      </c>
      <c r="R19" s="103">
        <f t="shared" si="0"/>
        <v>0</v>
      </c>
      <c r="T19" s="41"/>
      <c r="U19" s="105">
        <f t="shared" si="4"/>
        <v>0</v>
      </c>
    </row>
    <row r="20" spans="1:21" ht="21.75" customHeight="1" thickBot="1" x14ac:dyDescent="0.25">
      <c r="A20" s="12"/>
      <c r="B20" s="13"/>
      <c r="C20" s="13"/>
      <c r="D20" s="13"/>
      <c r="E20" s="13"/>
      <c r="F20" s="13"/>
      <c r="G20" s="13"/>
      <c r="H20" s="13"/>
      <c r="I20" s="13"/>
      <c r="Q20" s="101">
        <f>SUM(Q9:Q19)</f>
        <v>0</v>
      </c>
      <c r="R20" s="108">
        <f>SUM(R9:R19)</f>
        <v>0</v>
      </c>
      <c r="S20" s="42"/>
    </row>
    <row r="21" spans="1:21" ht="88.5" customHeight="1" x14ac:dyDescent="0.2">
      <c r="A21" s="124" t="s">
        <v>60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Q21" s="42"/>
      <c r="R21" s="77"/>
    </row>
    <row r="22" spans="1:21" ht="9.75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</row>
    <row r="23" spans="1:21" s="47" customFormat="1" ht="6" customHeight="1" x14ac:dyDescent="0.25">
      <c r="A23" s="44"/>
      <c r="B23" s="44"/>
      <c r="C23" s="44"/>
      <c r="D23" s="45"/>
      <c r="E23" s="46"/>
      <c r="G23" s="48"/>
      <c r="H23" s="48"/>
      <c r="I23" s="49"/>
    </row>
    <row r="24" spans="1:21" s="52" customFormat="1" ht="25.15" customHeight="1" x14ac:dyDescent="0.2">
      <c r="A24" s="72" t="s">
        <v>48</v>
      </c>
      <c r="B24" s="72"/>
      <c r="C24" s="125"/>
      <c r="D24" s="126"/>
      <c r="E24" s="51"/>
      <c r="F24" s="47"/>
      <c r="G24" s="47"/>
      <c r="H24" s="47"/>
      <c r="I24" s="47"/>
    </row>
    <row r="25" spans="1:21" s="52" customFormat="1" ht="25.15" customHeight="1" x14ac:dyDescent="0.2">
      <c r="A25" s="72" t="s">
        <v>49</v>
      </c>
      <c r="B25" s="72"/>
      <c r="C25" s="127"/>
      <c r="D25" s="128"/>
      <c r="E25" s="51"/>
      <c r="F25" s="47"/>
      <c r="G25" s="47"/>
      <c r="H25" s="47"/>
      <c r="I25" s="47"/>
    </row>
    <row r="26" spans="1:21" s="52" customFormat="1" ht="25.15" customHeight="1" x14ac:dyDescent="0.2">
      <c r="A26" s="50" t="s">
        <v>37</v>
      </c>
      <c r="B26" s="50"/>
      <c r="C26" s="114"/>
      <c r="D26" s="115"/>
      <c r="E26" s="51"/>
      <c r="F26" s="47"/>
      <c r="G26" s="47"/>
      <c r="H26" s="47"/>
      <c r="I26" s="47"/>
    </row>
    <row r="27" spans="1:21" s="54" customFormat="1" ht="25.15" customHeight="1" x14ac:dyDescent="0.2">
      <c r="A27" s="50" t="s">
        <v>41</v>
      </c>
      <c r="B27" s="50"/>
      <c r="C27" s="116"/>
      <c r="D27" s="117"/>
      <c r="E27" s="51"/>
      <c r="F27" s="47"/>
      <c r="G27" s="118" t="s">
        <v>42</v>
      </c>
      <c r="H27" s="118"/>
      <c r="I27" s="53"/>
    </row>
    <row r="28" spans="1:21" ht="8.4499999999999993" customHeight="1" x14ac:dyDescent="0.2">
      <c r="A28" s="55"/>
      <c r="B28" s="55"/>
      <c r="C28" s="55"/>
      <c r="D28" s="56"/>
      <c r="E28" s="73"/>
      <c r="F28" s="73"/>
      <c r="G28" s="73"/>
      <c r="H28" s="73"/>
      <c r="I28" s="57"/>
    </row>
    <row r="29" spans="1:21" ht="25.15" customHeight="1" x14ac:dyDescent="0.25">
      <c r="A29" s="58" t="s">
        <v>3</v>
      </c>
      <c r="B29" s="113"/>
      <c r="C29" s="113"/>
      <c r="D29" s="112" t="s">
        <v>43</v>
      </c>
      <c r="E29" s="112"/>
      <c r="F29" s="112"/>
      <c r="G29" s="112"/>
      <c r="H29" s="112"/>
      <c r="I29" s="113"/>
      <c r="J29" s="113"/>
    </row>
    <row r="30" spans="1:21" ht="25.15" customHeight="1" x14ac:dyDescent="0.25">
      <c r="A30" s="58" t="s">
        <v>4</v>
      </c>
      <c r="B30" s="119"/>
      <c r="C30" s="119"/>
      <c r="D30" s="59"/>
      <c r="E30" s="59"/>
      <c r="F30" s="60"/>
      <c r="G30" s="60"/>
      <c r="H30" s="60"/>
      <c r="I30" s="60"/>
    </row>
    <row r="31" spans="1:21" ht="9" customHeight="1" x14ac:dyDescent="0.2">
      <c r="A31" s="61"/>
      <c r="B31" s="61"/>
      <c r="C31" s="61"/>
      <c r="D31" s="59"/>
      <c r="E31" s="59"/>
      <c r="F31" s="60"/>
      <c r="G31" s="60"/>
      <c r="H31" s="60"/>
      <c r="I31" s="60"/>
    </row>
    <row r="32" spans="1:21" x14ac:dyDescent="0.2">
      <c r="A32" s="110" t="s">
        <v>44</v>
      </c>
      <c r="B32" s="110"/>
      <c r="C32" s="54"/>
      <c r="D32" s="62"/>
      <c r="E32" s="62"/>
      <c r="F32" s="63"/>
      <c r="G32" s="63"/>
      <c r="H32" s="63"/>
      <c r="I32" s="63"/>
    </row>
    <row r="33" spans="1:21" ht="13.9" customHeight="1" x14ac:dyDescent="0.2">
      <c r="A33" s="64"/>
      <c r="B33" s="109" t="s">
        <v>45</v>
      </c>
    </row>
    <row r="34" spans="1:21" ht="6.75" customHeight="1" thickBot="1" x14ac:dyDescent="0.25">
      <c r="A34" s="79"/>
      <c r="B34" s="67"/>
    </row>
    <row r="35" spans="1:21" s="65" customFormat="1" ht="13.9" customHeight="1" thickBot="1" x14ac:dyDescent="0.25">
      <c r="A35" s="81"/>
      <c r="B35" s="80" t="s">
        <v>46</v>
      </c>
      <c r="D35" s="66"/>
      <c r="E35" s="66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s="65" customFormat="1" x14ac:dyDescent="0.2">
      <c r="A36" s="78"/>
      <c r="D36" s="66"/>
      <c r="E36" s="6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</sheetData>
  <mergeCells count="26">
    <mergeCell ref="A4:I4"/>
    <mergeCell ref="B7:C7"/>
    <mergeCell ref="B8:C8"/>
    <mergeCell ref="B9:C9"/>
    <mergeCell ref="B10:C10"/>
    <mergeCell ref="B12:C12"/>
    <mergeCell ref="B13:C13"/>
    <mergeCell ref="B14:C14"/>
    <mergeCell ref="B15:C15"/>
    <mergeCell ref="B16:C16"/>
    <mergeCell ref="A32:B32"/>
    <mergeCell ref="A1:U1"/>
    <mergeCell ref="D29:H29"/>
    <mergeCell ref="I29:J29"/>
    <mergeCell ref="C26:D26"/>
    <mergeCell ref="C27:D27"/>
    <mergeCell ref="G27:H27"/>
    <mergeCell ref="B29:C29"/>
    <mergeCell ref="B30:C30"/>
    <mergeCell ref="B17:C17"/>
    <mergeCell ref="B18:C18"/>
    <mergeCell ref="B19:C19"/>
    <mergeCell ref="A21:O21"/>
    <mergeCell ref="C24:D24"/>
    <mergeCell ref="C25:D25"/>
    <mergeCell ref="B11:C11"/>
  </mergeCells>
  <conditionalFormatting sqref="C24:C27">
    <cfRule type="containsBlanks" dxfId="11" priority="13">
      <formula>LEN(TRIM(C24))=0</formula>
    </cfRule>
  </conditionalFormatting>
  <conditionalFormatting sqref="B29:C29">
    <cfRule type="containsBlanks" dxfId="10" priority="12">
      <formula>LEN(TRIM(B29))=0</formula>
    </cfRule>
  </conditionalFormatting>
  <conditionalFormatting sqref="B30:C30">
    <cfRule type="containsBlanks" dxfId="9" priority="11">
      <formula>LEN(TRIM(B30))=0</formula>
    </cfRule>
  </conditionalFormatting>
  <conditionalFormatting sqref="L9:L19">
    <cfRule type="containsBlanks" dxfId="8" priority="3">
      <formula>LEN(TRIM(L9))=0</formula>
    </cfRule>
  </conditionalFormatting>
  <conditionalFormatting sqref="G9:G19">
    <cfRule type="containsBlanks" dxfId="7" priority="10">
      <formula>LEN(TRIM(G9))=0</formula>
    </cfRule>
  </conditionalFormatting>
  <conditionalFormatting sqref="H9:H19">
    <cfRule type="containsBlanks" dxfId="6" priority="9">
      <formula>LEN(TRIM(H9))=0</formula>
    </cfRule>
  </conditionalFormatting>
  <conditionalFormatting sqref="I9:I19">
    <cfRule type="containsBlanks" dxfId="5" priority="8">
      <formula>LEN(TRIM(I9))=0</formula>
    </cfRule>
  </conditionalFormatting>
  <conditionalFormatting sqref="J9:J19">
    <cfRule type="containsBlanks" dxfId="4" priority="7">
      <formula>LEN(TRIM(J9))=0</formula>
    </cfRule>
  </conditionalFormatting>
  <conditionalFormatting sqref="K9:K19">
    <cfRule type="containsBlanks" dxfId="3" priority="6">
      <formula>LEN(TRIM(K9))=0</formula>
    </cfRule>
  </conditionalFormatting>
  <conditionalFormatting sqref="M9:M19">
    <cfRule type="containsBlanks" dxfId="2" priority="5">
      <formula>LEN(TRIM(M9))=0</formula>
    </cfRule>
  </conditionalFormatting>
  <conditionalFormatting sqref="T9:T19">
    <cfRule type="containsBlanks" dxfId="1" priority="4">
      <formula>LEN(TRIM(T9))=0</formula>
    </cfRule>
  </conditionalFormatting>
  <conditionalFormatting sqref="I29:J29">
    <cfRule type="containsBlanks" dxfId="0" priority="1">
      <formula>LEN(TRIM(I29))=0</formula>
    </cfRule>
  </conditionalFormatting>
  <pageMargins left="0.74803149606299213" right="0.74803149606299213" top="0.98425196850393704" bottom="0.98425196850393704" header="0.51181102362204722" footer="0.51181102362204722"/>
  <pageSetup scale="46" fitToHeight="0" orientation="landscape" r:id="rId1"/>
  <headerFooter alignWithMargins="0"/>
  <rowBreaks count="1" manualBreakCount="1">
    <brk id="3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2025-03-26T10:57:07Z</cp:lastPrinted>
  <dcterms:created xsi:type="dcterms:W3CDTF">2017-04-21T05:51:15Z</dcterms:created>
  <dcterms:modified xsi:type="dcterms:W3CDTF">2025-03-26T11:56:36Z</dcterms:modified>
</cp:coreProperties>
</file>