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illerm\Documents\VO\súťaže 2020\VEĽKÉ SÚŤAŽE\A-miestne komunikácie\na zverejnenie\"/>
    </mc:Choice>
  </mc:AlternateContent>
  <xr:revisionPtr revIDLastSave="0" documentId="13_ncr:1_{AAEB2E9F-BDBB-4FAF-B87D-48F0C5C9DABA}" xr6:coauthVersionLast="45" xr6:coauthVersionMax="45" xr10:uidLastSave="{00000000-0000-0000-0000-000000000000}"/>
  <bookViews>
    <workbookView xWindow="13980" yWindow="465" windowWidth="14130" windowHeight="14940" xr2:uid="{00000000-000D-0000-FFFF-FFFF00000000}"/>
  </bookViews>
  <sheets>
    <sheet name="Hárok2" sheetId="2" r:id="rId1"/>
    <sheet name="spolu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1" i="2" l="1"/>
  <c r="E190" i="2"/>
  <c r="E189" i="2"/>
  <c r="E188" i="2"/>
  <c r="E187" i="2"/>
  <c r="E186" i="2"/>
  <c r="E182" i="2"/>
  <c r="E181" i="2"/>
  <c r="E180" i="2"/>
  <c r="E179" i="2"/>
  <c r="E178" i="2"/>
  <c r="E177" i="2"/>
  <c r="E173" i="2"/>
  <c r="E172" i="2"/>
  <c r="E171" i="2"/>
  <c r="E170" i="2"/>
  <c r="E169" i="2"/>
  <c r="E168" i="2"/>
  <c r="E164" i="2"/>
  <c r="E163" i="2"/>
  <c r="E162" i="2"/>
  <c r="E161" i="2"/>
  <c r="E160" i="2"/>
  <c r="E159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3" i="2"/>
  <c r="E92" i="2"/>
  <c r="E91" i="2"/>
  <c r="E90" i="2"/>
  <c r="E89" i="2"/>
  <c r="E88" i="2"/>
  <c r="E87" i="2"/>
  <c r="E86" i="2"/>
  <c r="E85" i="2"/>
  <c r="E84" i="2"/>
  <c r="E83" i="2"/>
  <c r="E82" i="2"/>
  <c r="E76" i="2" l="1"/>
  <c r="E75" i="2"/>
  <c r="E74" i="2"/>
  <c r="E73" i="2"/>
  <c r="E72" i="2"/>
  <c r="E71" i="2"/>
  <c r="E70" i="2"/>
  <c r="E69" i="2"/>
  <c r="E68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28" i="2" l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45" i="2"/>
  <c r="E44" i="2"/>
  <c r="E43" i="2"/>
  <c r="E42" i="2"/>
  <c r="E41" i="2"/>
  <c r="E40" i="2"/>
  <c r="E39" i="2"/>
  <c r="E38" i="2"/>
  <c r="E37" i="2"/>
  <c r="E35" i="2"/>
  <c r="E34" i="2"/>
  <c r="E33" i="2"/>
  <c r="E32" i="2"/>
</calcChain>
</file>

<file path=xl/sharedStrings.xml><?xml version="1.0" encoding="utf-8"?>
<sst xmlns="http://schemas.openxmlformats.org/spreadsheetml/2006/main" count="584" uniqueCount="200">
  <si>
    <t>por.č.</t>
  </si>
  <si>
    <t xml:space="preserve">názov položky </t>
  </si>
  <si>
    <t>merná jednotka</t>
  </si>
  <si>
    <t>výkony na 1 rok</t>
  </si>
  <si>
    <t>výkony na 5 rokov</t>
  </si>
  <si>
    <t>DZ - vodorovné</t>
  </si>
  <si>
    <t>VDZ do šírky 12 cm biele</t>
  </si>
  <si>
    <t>m</t>
  </si>
  <si>
    <t>VDZ plošné biele (prechody,ostrovčeky)</t>
  </si>
  <si>
    <t>m2</t>
  </si>
  <si>
    <t>VDZ termoplast.reflex. plošné, červené</t>
  </si>
  <si>
    <t>VDZ termopast. Reflex. plošné biele</t>
  </si>
  <si>
    <t>DZ - zvislé</t>
  </si>
  <si>
    <t>Osadenie DZ do terénu</t>
  </si>
  <si>
    <t>ks</t>
  </si>
  <si>
    <t>Osadenie DZ do komunikácie</t>
  </si>
  <si>
    <t>Osadenie DZ na stĺp VO</t>
  </si>
  <si>
    <t>Osadenie a odstránenie dočasných DZ</t>
  </si>
  <si>
    <t>hod</t>
  </si>
  <si>
    <t>Nasmerovanie DZ</t>
  </si>
  <si>
    <t>Výmena držiakov</t>
  </si>
  <si>
    <t>Zabezpečenie nových DZ</t>
  </si>
  <si>
    <t>Bežná údržba DZ</t>
  </si>
  <si>
    <t>Kontrola DZ</t>
  </si>
  <si>
    <t>rok</t>
  </si>
  <si>
    <t>Spolu</t>
  </si>
  <si>
    <t>Zapílenie komunikácie</t>
  </si>
  <si>
    <t>Vysekávanie výtlkov do 5cm</t>
  </si>
  <si>
    <t>Vysekávanie výtlkov nad 5cm</t>
  </si>
  <si>
    <t>Nakladanie hmôt mechanicky</t>
  </si>
  <si>
    <t>t</t>
  </si>
  <si>
    <t>Nakladanie hmôt ručne</t>
  </si>
  <si>
    <t>Odvoz hmôt</t>
  </si>
  <si>
    <t>Oprava zámkovej dlažby</t>
  </si>
  <si>
    <t>Oprava vegetačných tvárnic</t>
  </si>
  <si>
    <t>Oprava kamennej dlažby v CMZ</t>
  </si>
  <si>
    <t>Oprava kamennej dlažby v parkoch</t>
  </si>
  <si>
    <t>ASB hrúbky do 4cm</t>
  </si>
  <si>
    <t>ASB hrúbky do 6cm</t>
  </si>
  <si>
    <t>ASB hrúbky do 8cm</t>
  </si>
  <si>
    <t>Frézovanie vozovky</t>
  </si>
  <si>
    <t>Výplň výkopu kamenivom</t>
  </si>
  <si>
    <t>m3</t>
  </si>
  <si>
    <t>Betonový kryt do 10cm</t>
  </si>
  <si>
    <t>Pokládka obrubníkov</t>
  </si>
  <si>
    <t>Liaty asfalt do 3cm</t>
  </si>
  <si>
    <t>Úprava dažďovej vpuste</t>
  </si>
  <si>
    <t>Úprava šupátok</t>
  </si>
  <si>
    <t>Čistenie dažďových vpustí</t>
  </si>
  <si>
    <t>1.1.</t>
  </si>
  <si>
    <t xml:space="preserve">Údržba miestnych komunikácií </t>
  </si>
  <si>
    <t>Údržba dopravného značenia</t>
  </si>
  <si>
    <t>1.2.</t>
  </si>
  <si>
    <t>2.1.</t>
  </si>
  <si>
    <t>Zimná údržba komunikácií</t>
  </si>
  <si>
    <t>Hrnutie a posyp ciest</t>
  </si>
  <si>
    <t>km</t>
  </si>
  <si>
    <t>Hrnutie a posyp chodníkov</t>
  </si>
  <si>
    <t xml:space="preserve">Hrnutie ciest </t>
  </si>
  <si>
    <t>Hrnutie ciest traktorom</t>
  </si>
  <si>
    <t>Hrnutie chodníkov</t>
  </si>
  <si>
    <t>Hrnutie ručné</t>
  </si>
  <si>
    <t>Posyp ciest</t>
  </si>
  <si>
    <t>Posyp chodníkov</t>
  </si>
  <si>
    <t>Odvoz snehu</t>
  </si>
  <si>
    <t>Nakladanie snehu mechanicky</t>
  </si>
  <si>
    <t>Presun z hrnutia a posypu ciest</t>
  </si>
  <si>
    <t>Presun z hrnutia a posypu chodníkov</t>
  </si>
  <si>
    <t>Presun traktora</t>
  </si>
  <si>
    <t>Dispečérska služba</t>
  </si>
  <si>
    <t>Kontrola rajónov</t>
  </si>
  <si>
    <t>2.2.</t>
  </si>
  <si>
    <t xml:space="preserve">Čistenie miestnych komunikácií po zimnej údržbe </t>
  </si>
  <si>
    <t>strojné čistenie komunikácií (čistenie po zimnej údržbe )</t>
  </si>
  <si>
    <t>strojné čistenie komunikácií  (bežné čistenie celoročné)</t>
  </si>
  <si>
    <t>splachovanie komunikácií - jednorázové</t>
  </si>
  <si>
    <t>polievanie komunikácií</t>
  </si>
  <si>
    <t>údržba komunikácií zametacím vozidlom</t>
  </si>
  <si>
    <t xml:space="preserve">činnost vykonávaná ručne jednou osobou </t>
  </si>
  <si>
    <t xml:space="preserve">ručné čistenie strojovo neprístupných miest - križovatky, ostrovčeky , parkoviská </t>
  </si>
  <si>
    <t>likvidácia  buriny z krajnice</t>
  </si>
  <si>
    <t xml:space="preserve">odstránenie buriny z krajnice komunikácie </t>
  </si>
  <si>
    <t>spolu</t>
  </si>
  <si>
    <t>2.2.1.</t>
  </si>
  <si>
    <t>2.2.6.</t>
  </si>
  <si>
    <t>2.2.2.</t>
  </si>
  <si>
    <t>2.2.3.</t>
  </si>
  <si>
    <t>2.2.5.</t>
  </si>
  <si>
    <t>2.2.4.</t>
  </si>
  <si>
    <t>2.2.7.</t>
  </si>
  <si>
    <t>2.2.8.</t>
  </si>
  <si>
    <t>2.2.9.</t>
  </si>
  <si>
    <t>spolu za udržbu MK a údržbu DZ</t>
  </si>
  <si>
    <t>spolu  za údržba MK a čistenie MK</t>
  </si>
  <si>
    <t>strojné čistenie  po zimnej údržbe (chodníky, parkoviská)</t>
  </si>
  <si>
    <t>ručné čistenie po zimnej údržbe (chodníky, lávky, schody, parkoviská)</t>
  </si>
  <si>
    <t xml:space="preserve">strojné čistenie (chodníky,  parkoviská)  </t>
  </si>
  <si>
    <t>ručné čistenie (chodníky, lávky, schody, parkoviská) - (2x 51000 m2)</t>
  </si>
  <si>
    <t xml:space="preserve">lokálne vyzbieranie  odpadu z trávnatých porastov ( 9x 223 128 m2) </t>
  </si>
  <si>
    <t xml:space="preserve">postrek buriny </t>
  </si>
  <si>
    <t xml:space="preserve">odstraňovanie buriny z chodníkov  </t>
  </si>
  <si>
    <t xml:space="preserve">likvidacia a odstránenie buriny z chodníkov </t>
  </si>
  <si>
    <t>ručné čistenie 14 kusov autobusových zastávok - (52x14 ks)</t>
  </si>
  <si>
    <t>odstraňovanie žuvačiek z povrchu komunikácií</t>
  </si>
  <si>
    <t xml:space="preserve">činnost vykonávana ručne jednou  osobou </t>
  </si>
  <si>
    <t>údržba komunikácií zmetacím vozidlom jednorazovo</t>
  </si>
  <si>
    <t>ručné čistenie (chodníky, lávky, schody, parkoviská) - (2x 52000 m2)</t>
  </si>
  <si>
    <t xml:space="preserve">lokálne vyzbieranie  odpadu z trávnatých porastov ( 9x 77905 m2) </t>
  </si>
  <si>
    <t xml:space="preserve">odstraňovanie buriny z chodníkov    </t>
  </si>
  <si>
    <t>ručné čistenie 9 kusov autobusových zastávok - (52x9 ks)</t>
  </si>
  <si>
    <t>ručné čistenie (chodníky, lávky, schody, parkoviská) - (2x 30000 m2)</t>
  </si>
  <si>
    <t xml:space="preserve">lokálne vyzbieranie  odpadu z trávnatých porastov ( 9x 125272 m2) </t>
  </si>
  <si>
    <t>ručné čistenie 13 kusov autobusových zastávok - (52x13 ks)</t>
  </si>
  <si>
    <t xml:space="preserve">lokálne vyzbieranie  odpadu z trávnatých porastov ( 9x 149446 m2) </t>
  </si>
  <si>
    <t>ručné čistenie 8 kusov autobusových zastávok - (52x8 ks)</t>
  </si>
  <si>
    <t>strojné čistenie (chodníky,  parkoviská)    (10x 29139 m2)</t>
  </si>
  <si>
    <t>ručné čistenie (chodníky, lávky, schody, parkoviská) - (25 x 8125 m2)</t>
  </si>
  <si>
    <t>ručné čistenie (chodníky, lávky, schody, parkoviská) - (250 x 21014 m2)</t>
  </si>
  <si>
    <t xml:space="preserve">odstraňovanie buriny z chodníkov -  súvislé plochy, zámková dlažba </t>
  </si>
  <si>
    <t>polievanie chodníkov</t>
  </si>
  <si>
    <t>strojné čistenie (chodníky, komunikácie,lávky, schody, parkoviská)</t>
  </si>
  <si>
    <t>ručné čistenie (chodníky, komunikácie, lávky, schody, parkoviská)</t>
  </si>
  <si>
    <t xml:space="preserve">odstraňovanie buriny z chodníkov </t>
  </si>
  <si>
    <t>ručné čistenie 3 kusov autobusových zastávok - (25x3)</t>
  </si>
  <si>
    <t>odstraňovanie buriny z chodníkov</t>
  </si>
  <si>
    <t>ručné čistenie 2 kusov autobusových zastávok - (25x2 ks)</t>
  </si>
  <si>
    <t>ručné čistenie 3 kusov autobusových zastávok - (25x3 ks)</t>
  </si>
  <si>
    <t>ručné čistenie 1 kusov autobusových zastávok - (25x1 ks)</t>
  </si>
  <si>
    <t>prípravné práce</t>
  </si>
  <si>
    <t>nakladanie, presun, rozmiestnenie</t>
  </si>
  <si>
    <t>pracovníci-práca</t>
  </si>
  <si>
    <t>pozbieranie, presun, uloženie späť</t>
  </si>
  <si>
    <t>premiestnenie kvetináčov</t>
  </si>
  <si>
    <t>rozmiestnenie DZ, inf. Tabúľ</t>
  </si>
  <si>
    <t>strojové čistenie</t>
  </si>
  <si>
    <t>ručné čistenie</t>
  </si>
  <si>
    <t>dispečérska služba</t>
  </si>
  <si>
    <t>zdržanie vozidla</t>
  </si>
  <si>
    <t>pracovník</t>
  </si>
  <si>
    <t>čistiace prostriedky</t>
  </si>
  <si>
    <t>celok</t>
  </si>
  <si>
    <t>upratovanie stolov v rešt.zóne jarmočniska</t>
  </si>
  <si>
    <t>spolu za čistenie</t>
  </si>
  <si>
    <t>3.</t>
  </si>
  <si>
    <t xml:space="preserve">A: Lokalita Rybníky 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</si>
  <si>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</si>
  <si>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</si>
  <si>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</si>
  <si>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</si>
  <si>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</si>
  <si>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</si>
  <si>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</si>
  <si>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</si>
  <si>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</si>
  <si>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</si>
  <si>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</si>
  <si>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</si>
  <si>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 xml:space="preserve">B: lokalita Vinohrady </t>
  </si>
  <si>
    <t xml:space="preserve">C: Lokalita Stred </t>
  </si>
  <si>
    <t>D: Lokalita Poľná</t>
  </si>
  <si>
    <t xml:space="preserve">E: Lokalita Centrum 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</si>
  <si>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</si>
  <si>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</si>
  <si>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</si>
  <si>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</si>
  <si>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</si>
  <si>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</si>
  <si>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</si>
  <si>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</si>
  <si>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</si>
  <si>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</si>
  <si>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</si>
  <si>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</si>
  <si>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</si>
  <si>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</si>
  <si>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F: Lokalita  Mestské časti - Kalinčiakovo</t>
  </si>
  <si>
    <t>3.27.</t>
  </si>
  <si>
    <t>3.28.</t>
  </si>
  <si>
    <t>3.29.</t>
  </si>
  <si>
    <t>3.30.</t>
  </si>
  <si>
    <t>3.31.</t>
  </si>
  <si>
    <t>3.32.</t>
  </si>
  <si>
    <t>F: Lokalita Mestské časti - Čankov</t>
  </si>
  <si>
    <t xml:space="preserve">F: Lokalita Mestské časti - Malý Kiar </t>
  </si>
  <si>
    <t xml:space="preserve">F: Lokalita Mestské časti  Horša </t>
  </si>
  <si>
    <t>G: čistenie po príležitostných trhoch</t>
  </si>
  <si>
    <t>3.34.</t>
  </si>
  <si>
    <t>3.33.</t>
  </si>
  <si>
    <t>čistenie priestorov jarmočnísk</t>
  </si>
  <si>
    <t>3.35.</t>
  </si>
  <si>
    <t xml:space="preserve">umývanie komunikácií a čistenie dažďových vpustí </t>
  </si>
  <si>
    <t>3.36.</t>
  </si>
  <si>
    <t xml:space="preserve">spolu za zákazku </t>
  </si>
  <si>
    <t>jednotková cena bez DPH</t>
  </si>
  <si>
    <t xml:space="preserve"> cena bez DPH na     1 rok</t>
  </si>
  <si>
    <t>cena  bez DPH na     5 rokov</t>
  </si>
  <si>
    <t>cena spolu na 5 rokov s DPH</t>
  </si>
  <si>
    <t>predpokladané výkony na 1 rok</t>
  </si>
  <si>
    <t>predpokladané výkony na 5 rokov</t>
  </si>
  <si>
    <t>Výkaz položiek - príloha č. 3a k súťažným podkladom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</si>
</sst>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0"/>
    <numFmt numFmtId="165" formatCode="#,##0.0000"/>
    <numFmt numFmtId="166" formatCode="0.0000"/>
    <numFmt numFmtId="167" formatCode="_-* #,##0.00\ _€_-;\-* #,##0.00\ _€_-;_-* &quot;-&quot;??\ _€_-;_-@_-"/>
    <numFmt numFmtId="168" formatCode="_-* #,##0\ _S_k_-;\-* #,##0\ _S_k_-;_-* &quot;-&quot;??\ _S_k_-;_-@_-"/>
    <numFmt numFmtId="169" formatCode="_-* #,##0.00\ _S_k_-;\-* #,##0.00\ _S_k_-;_-* &quot;-&quot;??\ _S_k_-;_-@_-"/>
    <numFmt numFmtId="170" formatCode="#,##0_ ;\-#,##0\ "/>
    <numFmt numFmtId="171" formatCode="#,##0.00;[Red]#,##0.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 applyAlignment="1">
      <alignment horizontal="center"/>
    </xf>
    <xf numFmtId="43" fontId="3" fillId="0" borderId="1" xfId="1" applyFont="1" applyFill="1" applyBorder="1" applyAlignment="1"/>
    <xf numFmtId="43" fontId="3" fillId="0" borderId="1" xfId="1" applyFont="1" applyFill="1" applyBorder="1" applyAlignment="1">
      <alignment wrapText="1"/>
    </xf>
    <xf numFmtId="2" fontId="3" fillId="0" borderId="1" xfId="0" applyNumberFormat="1" applyFont="1" applyBorder="1"/>
    <xf numFmtId="43" fontId="3" fillId="0" borderId="1" xfId="1" applyFont="1" applyFill="1" applyBorder="1" applyAlignment="1">
      <alignment horizontal="center" wrapText="1"/>
    </xf>
    <xf numFmtId="43" fontId="4" fillId="0" borderId="1" xfId="1" applyFont="1" applyFill="1" applyBorder="1" applyAlignment="1"/>
    <xf numFmtId="43" fontId="4" fillId="0" borderId="1" xfId="1" applyFont="1" applyFill="1" applyBorder="1" applyAlignment="1">
      <alignment wrapText="1"/>
    </xf>
    <xf numFmtId="43" fontId="4" fillId="0" borderId="1" xfId="1" applyFont="1" applyFill="1" applyBorder="1" applyAlignment="1">
      <alignment horizontal="center" wrapText="1"/>
    </xf>
    <xf numFmtId="0" fontId="3" fillId="0" borderId="0" xfId="0" applyFont="1"/>
    <xf numFmtId="3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4" fillId="0" borderId="0" xfId="0" applyFont="1"/>
    <xf numFmtId="168" fontId="3" fillId="0" borderId="1" xfId="1" applyNumberFormat="1" applyFont="1" applyBorder="1"/>
    <xf numFmtId="2" fontId="3" fillId="0" borderId="1" xfId="0" applyNumberFormat="1" applyFont="1" applyBorder="1" applyAlignment="1">
      <alignment horizontal="center"/>
    </xf>
    <xf numFmtId="169" fontId="3" fillId="0" borderId="1" xfId="1" applyNumberFormat="1" applyFont="1" applyBorder="1"/>
    <xf numFmtId="9" fontId="3" fillId="0" borderId="0" xfId="0" applyNumberFormat="1" applyFont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43" fontId="3" fillId="0" borderId="1" xfId="1" applyFont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169" fontId="3" fillId="0" borderId="1" xfId="1" applyNumberFormat="1" applyFont="1" applyBorder="1" applyAlignment="1">
      <alignment horizontal="center"/>
    </xf>
    <xf numFmtId="170" fontId="3" fillId="0" borderId="1" xfId="1" applyNumberFormat="1" applyFont="1" applyBorder="1" applyAlignment="1"/>
    <xf numFmtId="169" fontId="3" fillId="0" borderId="1" xfId="1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center"/>
    </xf>
    <xf numFmtId="170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7" fillId="0" borderId="1" xfId="0" applyFont="1" applyBorder="1"/>
    <xf numFmtId="171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171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" fontId="3" fillId="0" borderId="1" xfId="0" applyNumberFormat="1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167" fontId="7" fillId="0" borderId="0" xfId="0" applyNumberFormat="1" applyFont="1"/>
    <xf numFmtId="43" fontId="6" fillId="0" borderId="1" xfId="1" applyFont="1" applyFill="1" applyBorder="1" applyAlignment="1"/>
    <xf numFmtId="2" fontId="6" fillId="0" borderId="1" xfId="0" applyNumberFormat="1" applyFont="1" applyBorder="1"/>
    <xf numFmtId="43" fontId="6" fillId="0" borderId="1" xfId="1" applyFont="1" applyFill="1" applyBorder="1" applyAlignment="1">
      <alignment horizontal="center"/>
    </xf>
    <xf numFmtId="4" fontId="4" fillId="0" borderId="1" xfId="0" applyNumberFormat="1" applyFont="1" applyBorder="1"/>
    <xf numFmtId="43" fontId="7" fillId="0" borderId="0" xfId="1" applyFont="1" applyAlignment="1"/>
    <xf numFmtId="2" fontId="7" fillId="0" borderId="0" xfId="0" applyNumberFormat="1" applyFont="1"/>
    <xf numFmtId="43" fontId="7" fillId="0" borderId="0" xfId="1" applyFont="1" applyAlignment="1">
      <alignment horizontal="center"/>
    </xf>
    <xf numFmtId="17" fontId="3" fillId="0" borderId="1" xfId="0" applyNumberFormat="1" applyFont="1" applyBorder="1"/>
    <xf numFmtId="0" fontId="6" fillId="0" borderId="0" xfId="0" applyFont="1"/>
    <xf numFmtId="43" fontId="6" fillId="0" borderId="0" xfId="1" applyFont="1" applyAlignment="1"/>
    <xf numFmtId="2" fontId="6" fillId="0" borderId="0" xfId="0" applyNumberFormat="1" applyFont="1"/>
    <xf numFmtId="43" fontId="6" fillId="0" borderId="0" xfId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/>
    <xf numFmtId="43" fontId="3" fillId="2" borderId="1" xfId="1" applyFont="1" applyFill="1" applyBorder="1" applyAlignment="1">
      <alignment wrapText="1"/>
    </xf>
    <xf numFmtId="2" fontId="3" fillId="2" borderId="1" xfId="0" applyNumberFormat="1" applyFont="1" applyFill="1" applyBorder="1"/>
    <xf numFmtId="43" fontId="3" fillId="2" borderId="1" xfId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71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wrapText="1"/>
    </xf>
    <xf numFmtId="43" fontId="8" fillId="2" borderId="1" xfId="1" applyFont="1" applyFill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43" fontId="8" fillId="2" borderId="1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7" fontId="3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8" fontId="4" fillId="0" borderId="1" xfId="1" applyNumberFormat="1" applyFont="1" applyBorder="1"/>
    <xf numFmtId="169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169" fontId="4" fillId="0" borderId="1" xfId="0" applyNumberFormat="1" applyFont="1" applyBorder="1"/>
    <xf numFmtId="164" fontId="5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7" fillId="0" borderId="5" xfId="0" applyFont="1" applyBorder="1"/>
    <xf numFmtId="0" fontId="12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D3BB-37B0-4904-B239-020581792402}">
  <dimension ref="A2:K214"/>
  <sheetViews>
    <sheetView tabSelected="1" workbookViewId="0">
      <selection activeCell="B4" sqref="B4"/>
    </sheetView>
  </sheetViews>
  <sheetFormatPr defaultColWidth="9.140625" defaultRowHeight="12.75" x14ac:dyDescent="0.2"/>
  <cols>
    <col min="1" max="1" width="6.140625" style="51" customWidth="1"/>
    <col min="2" max="2" width="46.28515625" style="51" customWidth="1"/>
    <col min="3" max="3" width="7.7109375" style="51" customWidth="1"/>
    <col min="4" max="5" width="12.42578125" style="58" customWidth="1"/>
    <col min="6" max="6" width="10.42578125" style="59" customWidth="1"/>
    <col min="7" max="7" width="12.42578125" style="60" customWidth="1"/>
    <col min="8" max="8" width="12.7109375" style="60" customWidth="1"/>
    <col min="9" max="9" width="12.28515625" style="60" customWidth="1"/>
    <col min="10" max="10" width="14.7109375" style="51" bestFit="1" customWidth="1"/>
    <col min="11" max="16384" width="9.140625" style="51"/>
  </cols>
  <sheetData>
    <row r="2" spans="1:9" ht="18.75" x14ac:dyDescent="0.3">
      <c r="A2" s="119" t="s">
        <v>199</v>
      </c>
      <c r="B2" s="119"/>
      <c r="C2" s="119"/>
      <c r="D2" s="119"/>
      <c r="E2" s="119"/>
      <c r="F2" s="119"/>
      <c r="G2" s="119"/>
      <c r="H2" s="119"/>
      <c r="I2" s="119"/>
    </row>
    <row r="3" spans="1:9" x14ac:dyDescent="0.2">
      <c r="A3" s="52"/>
      <c r="B3" s="52"/>
      <c r="C3" s="52"/>
      <c r="D3" s="52"/>
      <c r="E3" s="52"/>
      <c r="F3" s="52"/>
      <c r="G3" s="52"/>
      <c r="H3" s="52"/>
      <c r="I3" s="52"/>
    </row>
    <row r="4" spans="1:9" x14ac:dyDescent="0.2">
      <c r="A4" s="52"/>
      <c r="B4" s="1"/>
      <c r="C4" s="52"/>
      <c r="D4" s="52"/>
      <c r="E4" s="52"/>
      <c r="F4" s="52"/>
      <c r="G4" s="52"/>
      <c r="H4" s="52"/>
      <c r="I4" s="52"/>
    </row>
    <row r="6" spans="1:9" ht="36" x14ac:dyDescent="0.2">
      <c r="A6" s="68" t="s">
        <v>0</v>
      </c>
      <c r="B6" s="68" t="s">
        <v>1</v>
      </c>
      <c r="C6" s="84" t="s">
        <v>2</v>
      </c>
      <c r="D6" s="85" t="s">
        <v>197</v>
      </c>
      <c r="E6" s="85" t="s">
        <v>198</v>
      </c>
      <c r="F6" s="86" t="s">
        <v>193</v>
      </c>
      <c r="G6" s="87" t="s">
        <v>194</v>
      </c>
      <c r="H6" s="87" t="s">
        <v>195</v>
      </c>
      <c r="I6" s="87" t="s">
        <v>196</v>
      </c>
    </row>
    <row r="7" spans="1:9" x14ac:dyDescent="0.2">
      <c r="A7" s="68" t="s">
        <v>49</v>
      </c>
      <c r="B7" s="69" t="s">
        <v>50</v>
      </c>
      <c r="C7" s="75"/>
      <c r="D7" s="72"/>
      <c r="E7" s="72"/>
      <c r="F7" s="76"/>
      <c r="G7" s="74"/>
      <c r="H7" s="74"/>
      <c r="I7" s="74"/>
    </row>
    <row r="8" spans="1:9" x14ac:dyDescent="0.2">
      <c r="A8" s="2"/>
      <c r="B8" s="2" t="s">
        <v>26</v>
      </c>
      <c r="C8" s="23" t="s">
        <v>7</v>
      </c>
      <c r="D8" s="6">
        <v>2120</v>
      </c>
      <c r="E8" s="6">
        <f t="shared" ref="E8:E28" si="0">SUM(D8*5)</f>
        <v>10600</v>
      </c>
      <c r="F8" s="24"/>
      <c r="G8" s="8"/>
      <c r="H8" s="8"/>
      <c r="I8" s="8"/>
    </row>
    <row r="9" spans="1:9" x14ac:dyDescent="0.2">
      <c r="A9" s="2"/>
      <c r="B9" s="2" t="s">
        <v>27</v>
      </c>
      <c r="C9" s="23" t="s">
        <v>9</v>
      </c>
      <c r="D9" s="6">
        <v>72</v>
      </c>
      <c r="E9" s="6">
        <f t="shared" si="0"/>
        <v>360</v>
      </c>
      <c r="F9" s="24"/>
      <c r="G9" s="8"/>
      <c r="H9" s="8"/>
      <c r="I9" s="8"/>
    </row>
    <row r="10" spans="1:9" x14ac:dyDescent="0.2">
      <c r="A10" s="2"/>
      <c r="B10" s="2" t="s">
        <v>28</v>
      </c>
      <c r="C10" s="23" t="s">
        <v>9</v>
      </c>
      <c r="D10" s="6">
        <v>2122</v>
      </c>
      <c r="E10" s="6">
        <f t="shared" si="0"/>
        <v>10610</v>
      </c>
      <c r="F10" s="24"/>
      <c r="G10" s="8"/>
      <c r="H10" s="8"/>
      <c r="I10" s="8"/>
    </row>
    <row r="11" spans="1:9" x14ac:dyDescent="0.2">
      <c r="A11" s="2"/>
      <c r="B11" s="2" t="s">
        <v>29</v>
      </c>
      <c r="C11" s="23" t="s">
        <v>30</v>
      </c>
      <c r="D11" s="6">
        <v>660</v>
      </c>
      <c r="E11" s="6">
        <f t="shared" si="0"/>
        <v>3300</v>
      </c>
      <c r="F11" s="24"/>
      <c r="G11" s="8"/>
      <c r="H11" s="8"/>
      <c r="I11" s="8"/>
    </row>
    <row r="12" spans="1:9" x14ac:dyDescent="0.2">
      <c r="A12" s="2"/>
      <c r="B12" s="2" t="s">
        <v>31</v>
      </c>
      <c r="C12" s="23" t="s">
        <v>30</v>
      </c>
      <c r="D12" s="6">
        <v>150</v>
      </c>
      <c r="E12" s="6">
        <f t="shared" si="0"/>
        <v>750</v>
      </c>
      <c r="F12" s="24"/>
      <c r="G12" s="8"/>
      <c r="H12" s="8"/>
      <c r="I12" s="8"/>
    </row>
    <row r="13" spans="1:9" x14ac:dyDescent="0.2">
      <c r="A13" s="2"/>
      <c r="B13" s="2" t="s">
        <v>32</v>
      </c>
      <c r="C13" s="23" t="s">
        <v>30</v>
      </c>
      <c r="D13" s="6">
        <v>375</v>
      </c>
      <c r="E13" s="6">
        <f t="shared" si="0"/>
        <v>1875</v>
      </c>
      <c r="F13" s="24"/>
      <c r="G13" s="8"/>
      <c r="H13" s="8"/>
      <c r="I13" s="8"/>
    </row>
    <row r="14" spans="1:9" x14ac:dyDescent="0.2">
      <c r="A14" s="2"/>
      <c r="B14" s="2" t="s">
        <v>33</v>
      </c>
      <c r="C14" s="23" t="s">
        <v>9</v>
      </c>
      <c r="D14" s="6">
        <v>30</v>
      </c>
      <c r="E14" s="6">
        <f t="shared" si="0"/>
        <v>150</v>
      </c>
      <c r="F14" s="24"/>
      <c r="G14" s="8"/>
      <c r="H14" s="8"/>
      <c r="I14" s="8"/>
    </row>
    <row r="15" spans="1:9" x14ac:dyDescent="0.2">
      <c r="A15" s="2"/>
      <c r="B15" s="2" t="s">
        <v>34</v>
      </c>
      <c r="C15" s="23" t="s">
        <v>9</v>
      </c>
      <c r="D15" s="6">
        <v>30</v>
      </c>
      <c r="E15" s="6">
        <f t="shared" si="0"/>
        <v>150</v>
      </c>
      <c r="F15" s="24"/>
      <c r="G15" s="8"/>
      <c r="H15" s="8"/>
      <c r="I15" s="8"/>
    </row>
    <row r="16" spans="1:9" x14ac:dyDescent="0.2">
      <c r="A16" s="2"/>
      <c r="B16" s="2" t="s">
        <v>35</v>
      </c>
      <c r="C16" s="23" t="s">
        <v>9</v>
      </c>
      <c r="D16" s="6">
        <v>50</v>
      </c>
      <c r="E16" s="6">
        <f t="shared" si="0"/>
        <v>250</v>
      </c>
      <c r="F16" s="24"/>
      <c r="G16" s="8"/>
      <c r="H16" s="8"/>
      <c r="I16" s="8"/>
    </row>
    <row r="17" spans="1:9" x14ac:dyDescent="0.2">
      <c r="A17" s="2"/>
      <c r="B17" s="2" t="s">
        <v>36</v>
      </c>
      <c r="C17" s="23" t="s">
        <v>9</v>
      </c>
      <c r="D17" s="6">
        <v>30</v>
      </c>
      <c r="E17" s="6">
        <f t="shared" si="0"/>
        <v>150</v>
      </c>
      <c r="F17" s="24"/>
      <c r="G17" s="8"/>
      <c r="H17" s="8"/>
      <c r="I17" s="8"/>
    </row>
    <row r="18" spans="1:9" x14ac:dyDescent="0.2">
      <c r="A18" s="2"/>
      <c r="B18" s="2" t="s">
        <v>37</v>
      </c>
      <c r="C18" s="23" t="s">
        <v>9</v>
      </c>
      <c r="D18" s="6">
        <v>50</v>
      </c>
      <c r="E18" s="6">
        <f t="shared" si="0"/>
        <v>250</v>
      </c>
      <c r="F18" s="24"/>
      <c r="G18" s="8"/>
      <c r="H18" s="8"/>
      <c r="I18" s="8"/>
    </row>
    <row r="19" spans="1:9" x14ac:dyDescent="0.2">
      <c r="A19" s="2"/>
      <c r="B19" s="2" t="s">
        <v>38</v>
      </c>
      <c r="C19" s="23" t="s">
        <v>9</v>
      </c>
      <c r="D19" s="6">
        <v>1288</v>
      </c>
      <c r="E19" s="6">
        <f t="shared" si="0"/>
        <v>6440</v>
      </c>
      <c r="F19" s="24"/>
      <c r="G19" s="8"/>
      <c r="H19" s="8"/>
      <c r="I19" s="8"/>
    </row>
    <row r="20" spans="1:9" x14ac:dyDescent="0.2">
      <c r="A20" s="2"/>
      <c r="B20" s="2" t="s">
        <v>39</v>
      </c>
      <c r="C20" s="4" t="s">
        <v>9</v>
      </c>
      <c r="D20" s="5">
        <v>3726</v>
      </c>
      <c r="E20" s="6">
        <f t="shared" si="0"/>
        <v>18630</v>
      </c>
      <c r="F20" s="7"/>
      <c r="G20" s="8"/>
      <c r="H20" s="8"/>
      <c r="I20" s="8"/>
    </row>
    <row r="21" spans="1:9" x14ac:dyDescent="0.2">
      <c r="A21" s="2"/>
      <c r="B21" s="2" t="s">
        <v>40</v>
      </c>
      <c r="C21" s="4" t="s">
        <v>9</v>
      </c>
      <c r="D21" s="5">
        <v>450</v>
      </c>
      <c r="E21" s="6">
        <f t="shared" si="0"/>
        <v>2250</v>
      </c>
      <c r="F21" s="7"/>
      <c r="G21" s="8"/>
      <c r="H21" s="8"/>
      <c r="I21" s="8"/>
    </row>
    <row r="22" spans="1:9" x14ac:dyDescent="0.2">
      <c r="A22" s="2"/>
      <c r="B22" s="2" t="s">
        <v>41</v>
      </c>
      <c r="C22" s="17" t="s">
        <v>42</v>
      </c>
      <c r="D22" s="5">
        <v>199</v>
      </c>
      <c r="E22" s="6">
        <f t="shared" si="0"/>
        <v>995</v>
      </c>
      <c r="F22" s="7"/>
      <c r="G22" s="8"/>
      <c r="H22" s="8"/>
      <c r="I22" s="8"/>
    </row>
    <row r="23" spans="1:9" x14ac:dyDescent="0.2">
      <c r="A23" s="2"/>
      <c r="B23" s="2" t="s">
        <v>43</v>
      </c>
      <c r="C23" s="17" t="s">
        <v>9</v>
      </c>
      <c r="D23" s="5">
        <v>598</v>
      </c>
      <c r="E23" s="6">
        <f t="shared" si="0"/>
        <v>2990</v>
      </c>
      <c r="F23" s="7"/>
      <c r="G23" s="8"/>
      <c r="H23" s="8"/>
      <c r="I23" s="8"/>
    </row>
    <row r="24" spans="1:9" x14ac:dyDescent="0.2">
      <c r="A24" s="2"/>
      <c r="B24" s="2" t="s">
        <v>44</v>
      </c>
      <c r="C24" s="17" t="s">
        <v>7</v>
      </c>
      <c r="D24" s="5">
        <v>30</v>
      </c>
      <c r="E24" s="6">
        <f t="shared" si="0"/>
        <v>150</v>
      </c>
      <c r="F24" s="7"/>
      <c r="G24" s="8"/>
      <c r="H24" s="8"/>
      <c r="I24" s="8"/>
    </row>
    <row r="25" spans="1:9" x14ac:dyDescent="0.2">
      <c r="A25" s="2"/>
      <c r="B25" s="2" t="s">
        <v>45</v>
      </c>
      <c r="C25" s="17" t="s">
        <v>9</v>
      </c>
      <c r="D25" s="5">
        <v>30</v>
      </c>
      <c r="E25" s="6">
        <f t="shared" si="0"/>
        <v>150</v>
      </c>
      <c r="F25" s="7"/>
      <c r="G25" s="8"/>
      <c r="H25" s="8"/>
      <c r="I25" s="8"/>
    </row>
    <row r="26" spans="1:9" x14ac:dyDescent="0.2">
      <c r="A26" s="2"/>
      <c r="B26" s="18" t="s">
        <v>46</v>
      </c>
      <c r="C26" s="17" t="s">
        <v>14</v>
      </c>
      <c r="D26" s="5">
        <v>10</v>
      </c>
      <c r="E26" s="6">
        <f t="shared" si="0"/>
        <v>50</v>
      </c>
      <c r="F26" s="7"/>
      <c r="G26" s="8"/>
      <c r="H26" s="8"/>
      <c r="I26" s="8"/>
    </row>
    <row r="27" spans="1:9" x14ac:dyDescent="0.2">
      <c r="A27" s="2"/>
      <c r="B27" s="2" t="s">
        <v>47</v>
      </c>
      <c r="C27" s="4" t="s">
        <v>14</v>
      </c>
      <c r="D27" s="5">
        <v>10</v>
      </c>
      <c r="E27" s="6">
        <f t="shared" si="0"/>
        <v>50</v>
      </c>
      <c r="F27" s="7"/>
      <c r="G27" s="8"/>
      <c r="H27" s="8"/>
      <c r="I27" s="8"/>
    </row>
    <row r="28" spans="1:9" x14ac:dyDescent="0.2">
      <c r="A28" s="2"/>
      <c r="B28" s="2" t="s">
        <v>48</v>
      </c>
      <c r="C28" s="4" t="s">
        <v>14</v>
      </c>
      <c r="D28" s="5">
        <v>300</v>
      </c>
      <c r="E28" s="6">
        <f t="shared" si="0"/>
        <v>1500</v>
      </c>
      <c r="F28" s="7"/>
      <c r="G28" s="8"/>
      <c r="H28" s="8"/>
      <c r="I28" s="8"/>
    </row>
    <row r="29" spans="1:9" x14ac:dyDescent="0.2">
      <c r="A29" s="2"/>
      <c r="B29" s="3" t="s">
        <v>25</v>
      </c>
      <c r="C29" s="4"/>
      <c r="D29" s="9"/>
      <c r="E29" s="10"/>
      <c r="F29" s="7"/>
      <c r="G29" s="11"/>
      <c r="H29" s="11"/>
      <c r="I29" s="11"/>
    </row>
    <row r="30" spans="1:9" x14ac:dyDescent="0.2">
      <c r="A30" s="68" t="s">
        <v>52</v>
      </c>
      <c r="B30" s="69" t="s">
        <v>51</v>
      </c>
      <c r="C30" s="70"/>
      <c r="D30" s="71"/>
      <c r="E30" s="72"/>
      <c r="F30" s="73"/>
      <c r="G30" s="74"/>
      <c r="H30" s="74"/>
      <c r="I30" s="74"/>
    </row>
    <row r="31" spans="1:9" x14ac:dyDescent="0.2">
      <c r="A31" s="2"/>
      <c r="B31" s="3" t="s">
        <v>5</v>
      </c>
      <c r="C31" s="23"/>
      <c r="D31" s="6"/>
      <c r="E31" s="6"/>
      <c r="F31" s="24"/>
      <c r="G31" s="8"/>
      <c r="H31" s="8"/>
      <c r="I31" s="8"/>
    </row>
    <row r="32" spans="1:9" x14ac:dyDescent="0.2">
      <c r="A32" s="2"/>
      <c r="B32" s="2" t="s">
        <v>6</v>
      </c>
      <c r="C32" s="23" t="s">
        <v>7</v>
      </c>
      <c r="D32" s="6">
        <v>11270</v>
      </c>
      <c r="E32" s="6">
        <f t="shared" ref="E32:E45" si="1">SUM(D32*5)</f>
        <v>56350</v>
      </c>
      <c r="F32" s="24"/>
      <c r="G32" s="8"/>
      <c r="H32" s="8"/>
      <c r="I32" s="8"/>
    </row>
    <row r="33" spans="1:10" x14ac:dyDescent="0.2">
      <c r="A33" s="2"/>
      <c r="B33" s="2" t="s">
        <v>8</v>
      </c>
      <c r="C33" s="23" t="s">
        <v>9</v>
      </c>
      <c r="D33" s="6">
        <v>4662</v>
      </c>
      <c r="E33" s="6">
        <f t="shared" si="1"/>
        <v>23310</v>
      </c>
      <c r="F33" s="24"/>
      <c r="G33" s="8"/>
      <c r="H33" s="8"/>
      <c r="I33" s="8"/>
    </row>
    <row r="34" spans="1:10" x14ac:dyDescent="0.2">
      <c r="A34" s="2"/>
      <c r="B34" s="2" t="s">
        <v>10</v>
      </c>
      <c r="C34" s="23" t="s">
        <v>9</v>
      </c>
      <c r="D34" s="6">
        <v>1000</v>
      </c>
      <c r="E34" s="6">
        <f t="shared" si="1"/>
        <v>5000</v>
      </c>
      <c r="F34" s="24"/>
      <c r="G34" s="8"/>
      <c r="H34" s="8"/>
      <c r="I34" s="8"/>
    </row>
    <row r="35" spans="1:10" x14ac:dyDescent="0.2">
      <c r="A35" s="2"/>
      <c r="B35" s="2" t="s">
        <v>11</v>
      </c>
      <c r="C35" s="23" t="s">
        <v>9</v>
      </c>
      <c r="D35" s="6">
        <v>1000</v>
      </c>
      <c r="E35" s="6">
        <f t="shared" si="1"/>
        <v>5000</v>
      </c>
      <c r="F35" s="24"/>
      <c r="G35" s="8"/>
      <c r="H35" s="8"/>
      <c r="I35" s="8"/>
    </row>
    <row r="36" spans="1:10" x14ac:dyDescent="0.2">
      <c r="A36" s="2"/>
      <c r="B36" s="3" t="s">
        <v>12</v>
      </c>
      <c r="C36" s="23"/>
      <c r="D36" s="6"/>
      <c r="E36" s="6"/>
      <c r="F36" s="24"/>
      <c r="G36" s="8"/>
      <c r="H36" s="8"/>
      <c r="I36" s="8"/>
    </row>
    <row r="37" spans="1:10" x14ac:dyDescent="0.2">
      <c r="A37" s="2"/>
      <c r="B37" s="2" t="s">
        <v>13</v>
      </c>
      <c r="C37" s="23" t="s">
        <v>14</v>
      </c>
      <c r="D37" s="6">
        <v>40</v>
      </c>
      <c r="E37" s="6">
        <f t="shared" si="1"/>
        <v>200</v>
      </c>
      <c r="F37" s="24"/>
      <c r="G37" s="8"/>
      <c r="H37" s="8"/>
      <c r="I37" s="8"/>
    </row>
    <row r="38" spans="1:10" x14ac:dyDescent="0.2">
      <c r="A38" s="2"/>
      <c r="B38" s="2" t="s">
        <v>15</v>
      </c>
      <c r="C38" s="23" t="s">
        <v>14</v>
      </c>
      <c r="D38" s="6">
        <v>80</v>
      </c>
      <c r="E38" s="6">
        <f t="shared" si="1"/>
        <v>400</v>
      </c>
      <c r="F38" s="24"/>
      <c r="G38" s="8"/>
      <c r="H38" s="8"/>
      <c r="I38" s="8"/>
    </row>
    <row r="39" spans="1:10" x14ac:dyDescent="0.2">
      <c r="A39" s="2"/>
      <c r="B39" s="2" t="s">
        <v>16</v>
      </c>
      <c r="C39" s="23" t="s">
        <v>14</v>
      </c>
      <c r="D39" s="6">
        <v>30</v>
      </c>
      <c r="E39" s="6">
        <f t="shared" si="1"/>
        <v>150</v>
      </c>
      <c r="F39" s="24"/>
      <c r="G39" s="8"/>
      <c r="H39" s="8"/>
      <c r="I39" s="8"/>
    </row>
    <row r="40" spans="1:10" x14ac:dyDescent="0.2">
      <c r="A40" s="2"/>
      <c r="B40" s="2" t="s">
        <v>17</v>
      </c>
      <c r="C40" s="23" t="s">
        <v>18</v>
      </c>
      <c r="D40" s="6">
        <v>100</v>
      </c>
      <c r="E40" s="6">
        <f t="shared" si="1"/>
        <v>500</v>
      </c>
      <c r="F40" s="24"/>
      <c r="G40" s="8"/>
      <c r="H40" s="8"/>
      <c r="I40" s="8"/>
    </row>
    <row r="41" spans="1:10" x14ac:dyDescent="0.2">
      <c r="A41" s="2"/>
      <c r="B41" s="2" t="s">
        <v>19</v>
      </c>
      <c r="C41" s="23" t="s">
        <v>14</v>
      </c>
      <c r="D41" s="6">
        <v>30</v>
      </c>
      <c r="E41" s="6">
        <f t="shared" si="1"/>
        <v>150</v>
      </c>
      <c r="F41" s="24"/>
      <c r="G41" s="8"/>
      <c r="H41" s="8"/>
      <c r="I41" s="8"/>
    </row>
    <row r="42" spans="1:10" x14ac:dyDescent="0.2">
      <c r="A42" s="2"/>
      <c r="B42" s="2" t="s">
        <v>20</v>
      </c>
      <c r="C42" s="23" t="s">
        <v>14</v>
      </c>
      <c r="D42" s="6">
        <v>100</v>
      </c>
      <c r="E42" s="6">
        <f t="shared" si="1"/>
        <v>500</v>
      </c>
      <c r="F42" s="24"/>
      <c r="G42" s="8"/>
      <c r="H42" s="8"/>
      <c r="I42" s="8"/>
    </row>
    <row r="43" spans="1:10" x14ac:dyDescent="0.2">
      <c r="A43" s="2"/>
      <c r="B43" s="2" t="s">
        <v>21</v>
      </c>
      <c r="C43" s="23" t="s">
        <v>14</v>
      </c>
      <c r="D43" s="6">
        <v>150</v>
      </c>
      <c r="E43" s="6">
        <f t="shared" si="1"/>
        <v>750</v>
      </c>
      <c r="F43" s="24"/>
      <c r="G43" s="8"/>
      <c r="H43" s="8"/>
      <c r="I43" s="8"/>
    </row>
    <row r="44" spans="1:10" x14ac:dyDescent="0.2">
      <c r="A44" s="2"/>
      <c r="B44" s="2" t="s">
        <v>22</v>
      </c>
      <c r="C44" s="23" t="s">
        <v>14</v>
      </c>
      <c r="D44" s="6">
        <v>65</v>
      </c>
      <c r="E44" s="6">
        <f t="shared" si="1"/>
        <v>325</v>
      </c>
      <c r="F44" s="24"/>
      <c r="G44" s="8"/>
      <c r="H44" s="8"/>
      <c r="I44" s="8"/>
    </row>
    <row r="45" spans="1:10" x14ac:dyDescent="0.2">
      <c r="A45" s="2"/>
      <c r="B45" s="2" t="s">
        <v>23</v>
      </c>
      <c r="C45" s="23" t="s">
        <v>24</v>
      </c>
      <c r="D45" s="6">
        <v>4</v>
      </c>
      <c r="E45" s="6">
        <f t="shared" si="1"/>
        <v>20</v>
      </c>
      <c r="F45" s="24"/>
      <c r="G45" s="8"/>
      <c r="H45" s="8"/>
      <c r="I45" s="8"/>
    </row>
    <row r="46" spans="1:10" x14ac:dyDescent="0.2">
      <c r="A46" s="2"/>
      <c r="B46" s="3" t="s">
        <v>25</v>
      </c>
      <c r="C46" s="23"/>
      <c r="D46" s="10"/>
      <c r="E46" s="10"/>
      <c r="F46" s="24"/>
      <c r="G46" s="11"/>
      <c r="H46" s="11"/>
      <c r="I46" s="11"/>
    </row>
    <row r="47" spans="1:10" x14ac:dyDescent="0.2">
      <c r="A47" s="2"/>
      <c r="B47" s="3" t="s">
        <v>92</v>
      </c>
      <c r="C47" s="23"/>
      <c r="D47" s="10"/>
      <c r="E47" s="10"/>
      <c r="F47" s="24"/>
      <c r="G47" s="11"/>
      <c r="H47" s="11"/>
      <c r="I47" s="11"/>
      <c r="J47" s="53"/>
    </row>
    <row r="48" spans="1:10" ht="36" x14ac:dyDescent="0.2">
      <c r="A48" s="68" t="s">
        <v>0</v>
      </c>
      <c r="B48" s="68" t="s">
        <v>1</v>
      </c>
      <c r="C48" s="84" t="s">
        <v>2</v>
      </c>
      <c r="D48" s="85" t="s">
        <v>197</v>
      </c>
      <c r="E48" s="85" t="s">
        <v>198</v>
      </c>
      <c r="F48" s="86" t="s">
        <v>193</v>
      </c>
      <c r="G48" s="87" t="s">
        <v>194</v>
      </c>
      <c r="H48" s="87" t="s">
        <v>195</v>
      </c>
      <c r="I48" s="87" t="s">
        <v>196</v>
      </c>
    </row>
    <row r="49" spans="1:9" x14ac:dyDescent="0.2">
      <c r="A49" s="68" t="s">
        <v>53</v>
      </c>
      <c r="B49" s="69" t="s">
        <v>54</v>
      </c>
      <c r="C49" s="70"/>
      <c r="D49" s="71"/>
      <c r="E49" s="72"/>
      <c r="F49" s="73"/>
      <c r="G49" s="74"/>
      <c r="H49" s="74"/>
      <c r="I49" s="74"/>
    </row>
    <row r="50" spans="1:9" x14ac:dyDescent="0.2">
      <c r="A50" s="2"/>
      <c r="B50" s="2" t="s">
        <v>55</v>
      </c>
      <c r="C50" s="4" t="s">
        <v>56</v>
      </c>
      <c r="D50" s="5">
        <v>330</v>
      </c>
      <c r="E50" s="6">
        <f t="shared" ref="E50:E64" si="2">SUM(D50*5)</f>
        <v>1650</v>
      </c>
      <c r="F50" s="7"/>
      <c r="G50" s="8"/>
      <c r="H50" s="8"/>
      <c r="I50" s="8"/>
    </row>
    <row r="51" spans="1:9" x14ac:dyDescent="0.2">
      <c r="A51" s="2"/>
      <c r="B51" s="2" t="s">
        <v>57</v>
      </c>
      <c r="C51" s="4" t="s">
        <v>56</v>
      </c>
      <c r="D51" s="5">
        <v>797</v>
      </c>
      <c r="E51" s="6">
        <f t="shared" si="2"/>
        <v>3985</v>
      </c>
      <c r="F51" s="7"/>
      <c r="G51" s="8"/>
      <c r="H51" s="8"/>
      <c r="I51" s="8"/>
    </row>
    <row r="52" spans="1:9" x14ac:dyDescent="0.2">
      <c r="A52" s="2"/>
      <c r="B52" s="2" t="s">
        <v>58</v>
      </c>
      <c r="C52" s="4" t="s">
        <v>56</v>
      </c>
      <c r="D52" s="5">
        <v>100</v>
      </c>
      <c r="E52" s="6">
        <f t="shared" si="2"/>
        <v>500</v>
      </c>
      <c r="F52" s="7"/>
      <c r="G52" s="8"/>
      <c r="H52" s="8"/>
      <c r="I52" s="8"/>
    </row>
    <row r="53" spans="1:9" x14ac:dyDescent="0.2">
      <c r="A53" s="2"/>
      <c r="B53" s="2" t="s">
        <v>59</v>
      </c>
      <c r="C53" s="4" t="s">
        <v>56</v>
      </c>
      <c r="D53" s="5">
        <v>1150</v>
      </c>
      <c r="E53" s="6">
        <f t="shared" si="2"/>
        <v>5750</v>
      </c>
      <c r="F53" s="7"/>
      <c r="G53" s="8"/>
      <c r="H53" s="8"/>
      <c r="I53" s="8"/>
    </row>
    <row r="54" spans="1:9" x14ac:dyDescent="0.2">
      <c r="A54" s="2"/>
      <c r="B54" s="2" t="s">
        <v>60</v>
      </c>
      <c r="C54" s="4" t="s">
        <v>56</v>
      </c>
      <c r="D54" s="5">
        <v>330</v>
      </c>
      <c r="E54" s="6">
        <f t="shared" si="2"/>
        <v>1650</v>
      </c>
      <c r="F54" s="7"/>
      <c r="G54" s="8"/>
      <c r="H54" s="8"/>
      <c r="I54" s="8"/>
    </row>
    <row r="55" spans="1:9" x14ac:dyDescent="0.2">
      <c r="A55" s="2"/>
      <c r="B55" s="2" t="s">
        <v>61</v>
      </c>
      <c r="C55" s="4" t="s">
        <v>18</v>
      </c>
      <c r="D55" s="5">
        <v>1303</v>
      </c>
      <c r="E55" s="6">
        <f t="shared" si="2"/>
        <v>6515</v>
      </c>
      <c r="F55" s="7"/>
      <c r="G55" s="8"/>
      <c r="H55" s="8"/>
      <c r="I55" s="8"/>
    </row>
    <row r="56" spans="1:9" x14ac:dyDescent="0.2">
      <c r="A56" s="2"/>
      <c r="B56" s="2" t="s">
        <v>62</v>
      </c>
      <c r="C56" s="4" t="s">
        <v>56</v>
      </c>
      <c r="D56" s="5">
        <v>1368</v>
      </c>
      <c r="E56" s="6">
        <f t="shared" si="2"/>
        <v>6840</v>
      </c>
      <c r="F56" s="7"/>
      <c r="G56" s="8"/>
      <c r="H56" s="8"/>
      <c r="I56" s="8"/>
    </row>
    <row r="57" spans="1:9" x14ac:dyDescent="0.2">
      <c r="A57" s="2"/>
      <c r="B57" s="2" t="s">
        <v>63</v>
      </c>
      <c r="C57" s="4" t="s">
        <v>56</v>
      </c>
      <c r="D57" s="5">
        <v>800</v>
      </c>
      <c r="E57" s="6">
        <f t="shared" si="2"/>
        <v>4000</v>
      </c>
      <c r="F57" s="7"/>
      <c r="G57" s="8"/>
      <c r="H57" s="8"/>
      <c r="I57" s="8"/>
    </row>
    <row r="58" spans="1:9" x14ac:dyDescent="0.2">
      <c r="A58" s="2"/>
      <c r="B58" s="2" t="s">
        <v>64</v>
      </c>
      <c r="C58" s="4" t="s">
        <v>18</v>
      </c>
      <c r="D58" s="5">
        <v>15</v>
      </c>
      <c r="E58" s="6">
        <f t="shared" si="2"/>
        <v>75</v>
      </c>
      <c r="F58" s="7"/>
      <c r="G58" s="8"/>
      <c r="H58" s="8"/>
      <c r="I58" s="8"/>
    </row>
    <row r="59" spans="1:9" x14ac:dyDescent="0.2">
      <c r="A59" s="2"/>
      <c r="B59" s="2" t="s">
        <v>65</v>
      </c>
      <c r="C59" s="4" t="s">
        <v>18</v>
      </c>
      <c r="D59" s="5">
        <v>29</v>
      </c>
      <c r="E59" s="6">
        <f t="shared" si="2"/>
        <v>145</v>
      </c>
      <c r="F59" s="7"/>
      <c r="G59" s="8"/>
      <c r="H59" s="8"/>
      <c r="I59" s="8"/>
    </row>
    <row r="60" spans="1:9" x14ac:dyDescent="0.2">
      <c r="A60" s="2"/>
      <c r="B60" s="2" t="s">
        <v>66</v>
      </c>
      <c r="C60" s="4" t="s">
        <v>56</v>
      </c>
      <c r="D60" s="5">
        <v>246</v>
      </c>
      <c r="E60" s="6">
        <f t="shared" si="2"/>
        <v>1230</v>
      </c>
      <c r="F60" s="7"/>
      <c r="G60" s="8"/>
      <c r="H60" s="8"/>
      <c r="I60" s="8"/>
    </row>
    <row r="61" spans="1:9" x14ac:dyDescent="0.2">
      <c r="A61" s="2"/>
      <c r="B61" s="2" t="s">
        <v>67</v>
      </c>
      <c r="C61" s="4" t="s">
        <v>56</v>
      </c>
      <c r="D61" s="5">
        <v>888</v>
      </c>
      <c r="E61" s="6">
        <f t="shared" si="2"/>
        <v>4440</v>
      </c>
      <c r="F61" s="7"/>
      <c r="G61" s="8"/>
      <c r="H61" s="8"/>
      <c r="I61" s="8"/>
    </row>
    <row r="62" spans="1:9" x14ac:dyDescent="0.2">
      <c r="A62" s="2"/>
      <c r="B62" s="2" t="s">
        <v>68</v>
      </c>
      <c r="C62" s="4" t="s">
        <v>56</v>
      </c>
      <c r="D62" s="5">
        <v>70</v>
      </c>
      <c r="E62" s="6">
        <f t="shared" si="2"/>
        <v>350</v>
      </c>
      <c r="F62" s="7"/>
      <c r="G62" s="8"/>
      <c r="H62" s="8"/>
      <c r="I62" s="8"/>
    </row>
    <row r="63" spans="1:9" x14ac:dyDescent="0.2">
      <c r="A63" s="2"/>
      <c r="B63" s="2" t="s">
        <v>69</v>
      </c>
      <c r="C63" s="4" t="s">
        <v>18</v>
      </c>
      <c r="D63" s="5">
        <v>276</v>
      </c>
      <c r="E63" s="6">
        <f t="shared" si="2"/>
        <v>1380</v>
      </c>
      <c r="F63" s="7"/>
      <c r="G63" s="8"/>
      <c r="H63" s="8"/>
      <c r="I63" s="8"/>
    </row>
    <row r="64" spans="1:9" x14ac:dyDescent="0.2">
      <c r="A64" s="2"/>
      <c r="B64" s="2" t="s">
        <v>70</v>
      </c>
      <c r="C64" s="4" t="s">
        <v>18</v>
      </c>
      <c r="D64" s="5">
        <v>20</v>
      </c>
      <c r="E64" s="6">
        <f t="shared" si="2"/>
        <v>100</v>
      </c>
      <c r="F64" s="7"/>
      <c r="G64" s="8"/>
      <c r="H64" s="8"/>
      <c r="I64" s="8"/>
    </row>
    <row r="65" spans="1:9" x14ac:dyDescent="0.2">
      <c r="A65" s="2"/>
      <c r="B65" s="3" t="s">
        <v>25</v>
      </c>
      <c r="C65" s="4"/>
      <c r="D65" s="9"/>
      <c r="E65" s="10"/>
      <c r="F65" s="7"/>
      <c r="G65" s="11"/>
      <c r="H65" s="11"/>
      <c r="I65" s="11"/>
    </row>
    <row r="66" spans="1:9" ht="36" x14ac:dyDescent="0.2">
      <c r="A66" s="68" t="s">
        <v>0</v>
      </c>
      <c r="B66" s="68" t="s">
        <v>1</v>
      </c>
      <c r="C66" s="84" t="s">
        <v>2</v>
      </c>
      <c r="D66" s="85" t="s">
        <v>197</v>
      </c>
      <c r="E66" s="85" t="s">
        <v>198</v>
      </c>
      <c r="F66" s="86" t="s">
        <v>193</v>
      </c>
      <c r="G66" s="87" t="s">
        <v>194</v>
      </c>
      <c r="H66" s="87" t="s">
        <v>195</v>
      </c>
      <c r="I66" s="87" t="s">
        <v>196</v>
      </c>
    </row>
    <row r="67" spans="1:9" x14ac:dyDescent="0.2">
      <c r="A67" s="68" t="s">
        <v>71</v>
      </c>
      <c r="B67" s="69" t="s">
        <v>72</v>
      </c>
      <c r="C67" s="75"/>
      <c r="D67" s="97"/>
      <c r="E67" s="92"/>
      <c r="F67" s="92"/>
      <c r="G67" s="97"/>
      <c r="H67" s="97"/>
      <c r="I67" s="97"/>
    </row>
    <row r="68" spans="1:9" x14ac:dyDescent="0.2">
      <c r="A68" s="22" t="s">
        <v>83</v>
      </c>
      <c r="B68" s="2" t="s">
        <v>73</v>
      </c>
      <c r="C68" s="4" t="s">
        <v>56</v>
      </c>
      <c r="D68" s="13">
        <v>750</v>
      </c>
      <c r="E68" s="13">
        <f>SUM(D68*5)</f>
        <v>3750</v>
      </c>
      <c r="F68" s="14"/>
      <c r="G68" s="15"/>
      <c r="H68" s="16"/>
      <c r="I68" s="16"/>
    </row>
    <row r="69" spans="1:9" x14ac:dyDescent="0.2">
      <c r="A69" s="22" t="s">
        <v>85</v>
      </c>
      <c r="B69" s="2" t="s">
        <v>74</v>
      </c>
      <c r="C69" s="4" t="s">
        <v>56</v>
      </c>
      <c r="D69" s="13">
        <v>2800</v>
      </c>
      <c r="E69" s="13">
        <f>SUM(D69*5)</f>
        <v>14000</v>
      </c>
      <c r="F69" s="14"/>
      <c r="G69" s="15"/>
      <c r="H69" s="16"/>
      <c r="I69" s="16"/>
    </row>
    <row r="70" spans="1:9" x14ac:dyDescent="0.2">
      <c r="A70" s="22" t="s">
        <v>86</v>
      </c>
      <c r="B70" s="2" t="s">
        <v>75</v>
      </c>
      <c r="C70" s="17" t="s">
        <v>9</v>
      </c>
      <c r="D70" s="13">
        <v>1500</v>
      </c>
      <c r="E70" s="13">
        <f t="shared" ref="E70:E76" si="3">SUM(D70*5)</f>
        <v>7500</v>
      </c>
      <c r="F70" s="14"/>
      <c r="G70" s="15"/>
      <c r="H70" s="16"/>
      <c r="I70" s="16"/>
    </row>
    <row r="71" spans="1:9" x14ac:dyDescent="0.2">
      <c r="A71" s="22" t="s">
        <v>88</v>
      </c>
      <c r="B71" s="2" t="s">
        <v>76</v>
      </c>
      <c r="C71" s="17" t="s">
        <v>56</v>
      </c>
      <c r="D71" s="13">
        <v>300</v>
      </c>
      <c r="E71" s="13">
        <f t="shared" si="3"/>
        <v>1500</v>
      </c>
      <c r="F71" s="14"/>
      <c r="G71" s="15"/>
      <c r="H71" s="16"/>
      <c r="I71" s="16"/>
    </row>
    <row r="72" spans="1:9" x14ac:dyDescent="0.2">
      <c r="A72" s="22" t="s">
        <v>87</v>
      </c>
      <c r="B72" s="2" t="s">
        <v>77</v>
      </c>
      <c r="C72" s="17" t="s">
        <v>56</v>
      </c>
      <c r="D72" s="13">
        <v>250</v>
      </c>
      <c r="E72" s="13">
        <f t="shared" si="3"/>
        <v>1250</v>
      </c>
      <c r="F72" s="14"/>
      <c r="G72" s="15"/>
      <c r="H72" s="16"/>
      <c r="I72" s="16"/>
    </row>
    <row r="73" spans="1:9" x14ac:dyDescent="0.2">
      <c r="A73" s="22" t="s">
        <v>84</v>
      </c>
      <c r="B73" s="2" t="s">
        <v>78</v>
      </c>
      <c r="C73" s="17" t="s">
        <v>18</v>
      </c>
      <c r="D73" s="13">
        <v>200</v>
      </c>
      <c r="E73" s="13">
        <f t="shared" si="3"/>
        <v>1000</v>
      </c>
      <c r="F73" s="14"/>
      <c r="G73" s="15"/>
      <c r="H73" s="16"/>
      <c r="I73" s="16"/>
    </row>
    <row r="74" spans="1:9" ht="25.5" x14ac:dyDescent="0.2">
      <c r="A74" s="22" t="s">
        <v>89</v>
      </c>
      <c r="B74" s="18" t="s">
        <v>79</v>
      </c>
      <c r="C74" s="17" t="s">
        <v>18</v>
      </c>
      <c r="D74" s="13">
        <v>450</v>
      </c>
      <c r="E74" s="13">
        <f t="shared" si="3"/>
        <v>2250</v>
      </c>
      <c r="F74" s="14"/>
      <c r="G74" s="15"/>
      <c r="H74" s="16"/>
      <c r="I74" s="16"/>
    </row>
    <row r="75" spans="1:9" x14ac:dyDescent="0.2">
      <c r="A75" s="22" t="s">
        <v>90</v>
      </c>
      <c r="B75" s="2" t="s">
        <v>80</v>
      </c>
      <c r="C75" s="4" t="s">
        <v>56</v>
      </c>
      <c r="D75" s="13">
        <v>110</v>
      </c>
      <c r="E75" s="13">
        <f t="shared" si="3"/>
        <v>550</v>
      </c>
      <c r="F75" s="14"/>
      <c r="G75" s="15"/>
      <c r="H75" s="16"/>
      <c r="I75" s="16"/>
    </row>
    <row r="76" spans="1:9" x14ac:dyDescent="0.2">
      <c r="A76" s="22" t="s">
        <v>91</v>
      </c>
      <c r="B76" s="2" t="s">
        <v>81</v>
      </c>
      <c r="C76" s="4" t="s">
        <v>9</v>
      </c>
      <c r="D76" s="13">
        <v>30000</v>
      </c>
      <c r="E76" s="13">
        <f t="shared" si="3"/>
        <v>150000</v>
      </c>
      <c r="F76" s="14"/>
      <c r="G76" s="15"/>
      <c r="H76" s="16"/>
      <c r="I76" s="16"/>
    </row>
    <row r="77" spans="1:9" x14ac:dyDescent="0.2">
      <c r="A77" s="22"/>
      <c r="B77" s="3" t="s">
        <v>82</v>
      </c>
      <c r="C77" s="19"/>
      <c r="D77" s="20"/>
      <c r="E77" s="20"/>
      <c r="F77" s="3"/>
      <c r="G77" s="21"/>
      <c r="H77" s="21"/>
      <c r="I77" s="21"/>
    </row>
    <row r="78" spans="1:9" x14ac:dyDescent="0.2">
      <c r="A78" s="22"/>
      <c r="B78" s="47" t="s">
        <v>93</v>
      </c>
      <c r="C78" s="47"/>
      <c r="D78" s="54"/>
      <c r="E78" s="54"/>
      <c r="F78" s="55"/>
      <c r="G78" s="56"/>
      <c r="H78" s="56"/>
      <c r="I78" s="56"/>
    </row>
    <row r="80" spans="1:9" s="12" customFormat="1" ht="36" x14ac:dyDescent="0.2">
      <c r="A80" s="68" t="s">
        <v>0</v>
      </c>
      <c r="B80" s="68" t="s">
        <v>1</v>
      </c>
      <c r="C80" s="84" t="s">
        <v>2</v>
      </c>
      <c r="D80" s="85" t="s">
        <v>197</v>
      </c>
      <c r="E80" s="85" t="s">
        <v>198</v>
      </c>
      <c r="F80" s="86" t="s">
        <v>193</v>
      </c>
      <c r="G80" s="87" t="s">
        <v>194</v>
      </c>
      <c r="H80" s="87" t="s">
        <v>195</v>
      </c>
      <c r="I80" s="87" t="s">
        <v>196</v>
      </c>
    </row>
    <row r="81" spans="1:11" s="25" customFormat="1" x14ac:dyDescent="0.2">
      <c r="A81" s="69" t="s">
        <v>143</v>
      </c>
      <c r="B81" s="69" t="s">
        <v>144</v>
      </c>
      <c r="C81" s="95"/>
      <c r="D81" s="96"/>
      <c r="E81" s="96"/>
      <c r="F81" s="96"/>
      <c r="G81" s="96"/>
      <c r="H81" s="96"/>
      <c r="I81" s="96"/>
    </row>
    <row r="82" spans="1:11" s="12" customFormat="1" x14ac:dyDescent="0.2">
      <c r="A82" s="2" t="s">
        <v>145</v>
      </c>
      <c r="B82" s="2" t="s">
        <v>94</v>
      </c>
      <c r="C82" s="4" t="s">
        <v>9</v>
      </c>
      <c r="D82" s="26">
        <v>102000</v>
      </c>
      <c r="E82" s="26">
        <f>SUM(D82*5)</f>
        <v>510000</v>
      </c>
      <c r="F82" s="27"/>
      <c r="G82" s="28"/>
      <c r="H82" s="28"/>
      <c r="I82" s="28"/>
    </row>
    <row r="83" spans="1:11" s="12" customFormat="1" ht="25.5" x14ac:dyDescent="0.2">
      <c r="A83" s="2" t="s">
        <v>146</v>
      </c>
      <c r="B83" s="18" t="s">
        <v>95</v>
      </c>
      <c r="C83" s="4" t="s">
        <v>9</v>
      </c>
      <c r="D83" s="26">
        <v>25500</v>
      </c>
      <c r="E83" s="26">
        <f t="shared" ref="E83:E93" si="4">SUM(D83*5)</f>
        <v>127500</v>
      </c>
      <c r="F83" s="27"/>
      <c r="G83" s="28"/>
      <c r="H83" s="28"/>
      <c r="I83" s="28"/>
    </row>
    <row r="84" spans="1:11" s="12" customFormat="1" x14ac:dyDescent="0.2">
      <c r="A84" s="2" t="s">
        <v>147</v>
      </c>
      <c r="B84" s="18" t="s">
        <v>96</v>
      </c>
      <c r="C84" s="4" t="s">
        <v>9</v>
      </c>
      <c r="D84" s="26">
        <v>51000</v>
      </c>
      <c r="E84" s="26">
        <f t="shared" si="4"/>
        <v>255000</v>
      </c>
      <c r="F84" s="27"/>
      <c r="G84" s="28"/>
      <c r="H84" s="28"/>
      <c r="I84" s="28"/>
      <c r="K84" s="29"/>
    </row>
    <row r="85" spans="1:11" s="12" customFormat="1" ht="25.5" x14ac:dyDescent="0.2">
      <c r="A85" s="50" t="s">
        <v>148</v>
      </c>
      <c r="B85" s="18" t="s">
        <v>97</v>
      </c>
      <c r="C85" s="4" t="s">
        <v>9</v>
      </c>
      <c r="D85" s="26">
        <v>102000</v>
      </c>
      <c r="E85" s="26">
        <f t="shared" si="4"/>
        <v>510000</v>
      </c>
      <c r="F85" s="27"/>
      <c r="G85" s="28"/>
      <c r="H85" s="28"/>
      <c r="I85" s="28"/>
    </row>
    <row r="86" spans="1:11" s="12" customFormat="1" ht="25.5" x14ac:dyDescent="0.2">
      <c r="A86" s="2" t="s">
        <v>149</v>
      </c>
      <c r="B86" s="18" t="s">
        <v>98</v>
      </c>
      <c r="C86" s="17" t="s">
        <v>9</v>
      </c>
      <c r="D86" s="26">
        <v>2008152</v>
      </c>
      <c r="E86" s="26">
        <f t="shared" si="4"/>
        <v>10040760</v>
      </c>
      <c r="F86" s="27"/>
      <c r="G86" s="28"/>
      <c r="H86" s="28"/>
      <c r="I86" s="28"/>
    </row>
    <row r="87" spans="1:11" s="12" customFormat="1" x14ac:dyDescent="0.2">
      <c r="A87" s="2" t="s">
        <v>150</v>
      </c>
      <c r="B87" s="18" t="s">
        <v>99</v>
      </c>
      <c r="C87" s="17" t="s">
        <v>9</v>
      </c>
      <c r="D87" s="26">
        <v>3000</v>
      </c>
      <c r="E87" s="26">
        <f t="shared" si="4"/>
        <v>15000</v>
      </c>
      <c r="F87" s="27"/>
      <c r="G87" s="28"/>
      <c r="H87" s="28"/>
      <c r="I87" s="28"/>
    </row>
    <row r="88" spans="1:11" s="12" customFormat="1" x14ac:dyDescent="0.2">
      <c r="A88" s="2" t="s">
        <v>151</v>
      </c>
      <c r="B88" s="2" t="s">
        <v>100</v>
      </c>
      <c r="C88" s="17" t="s">
        <v>7</v>
      </c>
      <c r="D88" s="26">
        <v>5000</v>
      </c>
      <c r="E88" s="26">
        <f t="shared" si="4"/>
        <v>25000</v>
      </c>
      <c r="F88" s="27"/>
      <c r="G88" s="28"/>
      <c r="H88" s="28"/>
      <c r="I88" s="28"/>
    </row>
    <row r="89" spans="1:11" s="12" customFormat="1" x14ac:dyDescent="0.2">
      <c r="A89" s="2" t="s">
        <v>152</v>
      </c>
      <c r="B89" s="18" t="s">
        <v>101</v>
      </c>
      <c r="C89" s="17" t="s">
        <v>9</v>
      </c>
      <c r="D89" s="26">
        <v>3000</v>
      </c>
      <c r="E89" s="26">
        <f t="shared" si="4"/>
        <v>15000</v>
      </c>
      <c r="F89" s="27"/>
      <c r="G89" s="28"/>
      <c r="H89" s="28"/>
      <c r="I89" s="28"/>
    </row>
    <row r="90" spans="1:11" s="12" customFormat="1" x14ac:dyDescent="0.2">
      <c r="A90" s="2" t="s">
        <v>153</v>
      </c>
      <c r="B90" s="2" t="s">
        <v>102</v>
      </c>
      <c r="C90" s="17" t="s">
        <v>14</v>
      </c>
      <c r="D90" s="26">
        <v>728</v>
      </c>
      <c r="E90" s="26">
        <f t="shared" si="4"/>
        <v>3640</v>
      </c>
      <c r="F90" s="27"/>
      <c r="G90" s="28"/>
      <c r="H90" s="28"/>
      <c r="I90" s="28"/>
    </row>
    <row r="91" spans="1:11" s="12" customFormat="1" x14ac:dyDescent="0.2">
      <c r="A91" s="2" t="s">
        <v>154</v>
      </c>
      <c r="B91" s="2" t="s">
        <v>103</v>
      </c>
      <c r="C91" s="4" t="s">
        <v>9</v>
      </c>
      <c r="D91" s="26">
        <v>100</v>
      </c>
      <c r="E91" s="26">
        <f t="shared" si="4"/>
        <v>500</v>
      </c>
      <c r="F91" s="27"/>
      <c r="G91" s="28"/>
      <c r="H91" s="28"/>
      <c r="I91" s="28"/>
    </row>
    <row r="92" spans="1:11" s="12" customFormat="1" x14ac:dyDescent="0.2">
      <c r="A92" s="2" t="s">
        <v>155</v>
      </c>
      <c r="B92" s="2" t="s">
        <v>104</v>
      </c>
      <c r="C92" s="4" t="s">
        <v>18</v>
      </c>
      <c r="D92" s="26">
        <v>400</v>
      </c>
      <c r="E92" s="26">
        <f t="shared" si="4"/>
        <v>2000</v>
      </c>
      <c r="F92" s="27"/>
      <c r="G92" s="28"/>
      <c r="H92" s="28"/>
      <c r="I92" s="28"/>
    </row>
    <row r="93" spans="1:11" s="12" customFormat="1" x14ac:dyDescent="0.2">
      <c r="A93" s="2" t="s">
        <v>156</v>
      </c>
      <c r="B93" s="2" t="s">
        <v>105</v>
      </c>
      <c r="C93" s="4" t="s">
        <v>18</v>
      </c>
      <c r="D93" s="26">
        <v>150</v>
      </c>
      <c r="E93" s="26">
        <f t="shared" si="4"/>
        <v>750</v>
      </c>
      <c r="F93" s="27"/>
      <c r="G93" s="28"/>
      <c r="H93" s="28"/>
      <c r="I93" s="28"/>
    </row>
    <row r="94" spans="1:11" s="25" customFormat="1" x14ac:dyDescent="0.2">
      <c r="A94" s="3"/>
      <c r="B94" s="3" t="s">
        <v>82</v>
      </c>
      <c r="C94" s="30"/>
      <c r="D94" s="98"/>
      <c r="E94" s="98"/>
      <c r="F94" s="31"/>
      <c r="G94" s="99"/>
      <c r="H94" s="99"/>
      <c r="I94" s="99"/>
    </row>
    <row r="95" spans="1:11" s="12" customFormat="1" ht="36" x14ac:dyDescent="0.2">
      <c r="A95" s="68" t="s">
        <v>0</v>
      </c>
      <c r="B95" s="68" t="s">
        <v>1</v>
      </c>
      <c r="C95" s="84" t="s">
        <v>2</v>
      </c>
      <c r="D95" s="85" t="s">
        <v>197</v>
      </c>
      <c r="E95" s="85" t="s">
        <v>198</v>
      </c>
      <c r="F95" s="86" t="s">
        <v>193</v>
      </c>
      <c r="G95" s="87" t="s">
        <v>194</v>
      </c>
      <c r="H95" s="87" t="s">
        <v>195</v>
      </c>
      <c r="I95" s="87" t="s">
        <v>196</v>
      </c>
    </row>
    <row r="96" spans="1:11" s="25" customFormat="1" x14ac:dyDescent="0.2">
      <c r="A96" s="69" t="s">
        <v>143</v>
      </c>
      <c r="B96" s="69" t="s">
        <v>157</v>
      </c>
      <c r="C96" s="95"/>
      <c r="D96" s="96"/>
      <c r="E96" s="96"/>
      <c r="F96" s="96"/>
      <c r="G96" s="96"/>
      <c r="H96" s="96"/>
      <c r="I96" s="96"/>
    </row>
    <row r="97" spans="1:9" s="12" customFormat="1" x14ac:dyDescent="0.2">
      <c r="A97" s="2" t="s">
        <v>145</v>
      </c>
      <c r="B97" s="2" t="s">
        <v>94</v>
      </c>
      <c r="C97" s="4" t="s">
        <v>9</v>
      </c>
      <c r="D97" s="26">
        <v>104000</v>
      </c>
      <c r="E97" s="32">
        <f>SUM(D97*5)</f>
        <v>520000</v>
      </c>
      <c r="F97" s="27"/>
      <c r="G97" s="33"/>
      <c r="H97" s="33"/>
      <c r="I97" s="33"/>
    </row>
    <row r="98" spans="1:9" s="12" customFormat="1" ht="25.5" x14ac:dyDescent="0.2">
      <c r="A98" s="2" t="s">
        <v>146</v>
      </c>
      <c r="B98" s="18" t="s">
        <v>95</v>
      </c>
      <c r="C98" s="4" t="s">
        <v>9</v>
      </c>
      <c r="D98" s="26">
        <v>26000</v>
      </c>
      <c r="E98" s="32">
        <f t="shared" ref="E98:E108" si="5">SUM(D98*5)</f>
        <v>130000</v>
      </c>
      <c r="F98" s="27"/>
      <c r="G98" s="33"/>
      <c r="H98" s="33"/>
      <c r="I98" s="33"/>
    </row>
    <row r="99" spans="1:9" s="12" customFormat="1" x14ac:dyDescent="0.2">
      <c r="A99" s="2" t="s">
        <v>147</v>
      </c>
      <c r="B99" s="18" t="s">
        <v>96</v>
      </c>
      <c r="C99" s="4" t="s">
        <v>9</v>
      </c>
      <c r="D99" s="26">
        <v>52000</v>
      </c>
      <c r="E99" s="32">
        <f t="shared" si="5"/>
        <v>260000</v>
      </c>
      <c r="F99" s="27"/>
      <c r="G99" s="33"/>
      <c r="H99" s="33"/>
      <c r="I99" s="33"/>
    </row>
    <row r="100" spans="1:9" s="12" customFormat="1" ht="25.5" x14ac:dyDescent="0.2">
      <c r="A100" s="50" t="s">
        <v>148</v>
      </c>
      <c r="B100" s="18" t="s">
        <v>106</v>
      </c>
      <c r="C100" s="4" t="s">
        <v>9</v>
      </c>
      <c r="D100" s="26">
        <v>104000</v>
      </c>
      <c r="E100" s="32">
        <f t="shared" si="5"/>
        <v>520000</v>
      </c>
      <c r="F100" s="27"/>
      <c r="G100" s="33"/>
      <c r="H100" s="33"/>
      <c r="I100" s="33"/>
    </row>
    <row r="101" spans="1:9" s="12" customFormat="1" ht="25.5" x14ac:dyDescent="0.2">
      <c r="A101" s="2" t="s">
        <v>149</v>
      </c>
      <c r="B101" s="18" t="s">
        <v>107</v>
      </c>
      <c r="C101" s="17" t="s">
        <v>9</v>
      </c>
      <c r="D101" s="26">
        <v>701145</v>
      </c>
      <c r="E101" s="32">
        <f t="shared" si="5"/>
        <v>3505725</v>
      </c>
      <c r="F101" s="27"/>
      <c r="G101" s="33"/>
      <c r="H101" s="33"/>
      <c r="I101" s="33"/>
    </row>
    <row r="102" spans="1:9" s="12" customFormat="1" x14ac:dyDescent="0.2">
      <c r="A102" s="2" t="s">
        <v>150</v>
      </c>
      <c r="B102" s="2" t="s">
        <v>99</v>
      </c>
      <c r="C102" s="17" t="s">
        <v>9</v>
      </c>
      <c r="D102" s="26">
        <v>8000</v>
      </c>
      <c r="E102" s="32">
        <f t="shared" si="5"/>
        <v>40000</v>
      </c>
      <c r="F102" s="27"/>
      <c r="G102" s="33"/>
      <c r="H102" s="33"/>
      <c r="I102" s="33"/>
    </row>
    <row r="103" spans="1:9" s="12" customFormat="1" x14ac:dyDescent="0.2">
      <c r="A103" s="2" t="s">
        <v>151</v>
      </c>
      <c r="B103" s="2" t="s">
        <v>108</v>
      </c>
      <c r="C103" s="17" t="s">
        <v>7</v>
      </c>
      <c r="D103" s="26">
        <v>12000</v>
      </c>
      <c r="E103" s="32">
        <f t="shared" si="5"/>
        <v>60000</v>
      </c>
      <c r="F103" s="27"/>
      <c r="G103" s="33"/>
      <c r="H103" s="33"/>
      <c r="I103" s="33"/>
    </row>
    <row r="104" spans="1:9" s="12" customFormat="1" x14ac:dyDescent="0.2">
      <c r="A104" s="2" t="s">
        <v>152</v>
      </c>
      <c r="B104" s="18" t="s">
        <v>101</v>
      </c>
      <c r="C104" s="17" t="s">
        <v>9</v>
      </c>
      <c r="D104" s="26">
        <v>4000</v>
      </c>
      <c r="E104" s="32">
        <f t="shared" si="5"/>
        <v>20000</v>
      </c>
      <c r="F104" s="27"/>
      <c r="G104" s="33"/>
      <c r="H104" s="33"/>
      <c r="I104" s="33"/>
    </row>
    <row r="105" spans="1:9" s="12" customFormat="1" x14ac:dyDescent="0.2">
      <c r="A105" s="2" t="s">
        <v>153</v>
      </c>
      <c r="B105" s="2" t="s">
        <v>109</v>
      </c>
      <c r="C105" s="17" t="s">
        <v>14</v>
      </c>
      <c r="D105" s="26">
        <v>468</v>
      </c>
      <c r="E105" s="32">
        <f t="shared" si="5"/>
        <v>2340</v>
      </c>
      <c r="F105" s="27"/>
      <c r="G105" s="33"/>
      <c r="H105" s="33"/>
      <c r="I105" s="33"/>
    </row>
    <row r="106" spans="1:9" s="12" customFormat="1" x14ac:dyDescent="0.2">
      <c r="A106" s="2" t="s">
        <v>154</v>
      </c>
      <c r="B106" s="2" t="s">
        <v>103</v>
      </c>
      <c r="C106" s="4" t="s">
        <v>9</v>
      </c>
      <c r="D106" s="26">
        <v>50</v>
      </c>
      <c r="E106" s="32">
        <f t="shared" si="5"/>
        <v>250</v>
      </c>
      <c r="F106" s="27"/>
      <c r="G106" s="33"/>
      <c r="H106" s="33"/>
      <c r="I106" s="33"/>
    </row>
    <row r="107" spans="1:9" s="12" customFormat="1" x14ac:dyDescent="0.2">
      <c r="A107" s="2" t="s">
        <v>155</v>
      </c>
      <c r="B107" s="2" t="s">
        <v>104</v>
      </c>
      <c r="C107" s="4" t="s">
        <v>18</v>
      </c>
      <c r="D107" s="26">
        <v>400</v>
      </c>
      <c r="E107" s="32">
        <f t="shared" si="5"/>
        <v>2000</v>
      </c>
      <c r="F107" s="27"/>
      <c r="G107" s="33"/>
      <c r="H107" s="33"/>
      <c r="I107" s="33"/>
    </row>
    <row r="108" spans="1:9" s="12" customFormat="1" x14ac:dyDescent="0.2">
      <c r="A108" s="2" t="s">
        <v>156</v>
      </c>
      <c r="B108" s="2" t="s">
        <v>105</v>
      </c>
      <c r="C108" s="4" t="s">
        <v>18</v>
      </c>
      <c r="D108" s="26">
        <v>150</v>
      </c>
      <c r="E108" s="32">
        <f t="shared" si="5"/>
        <v>750</v>
      </c>
      <c r="F108" s="27"/>
      <c r="G108" s="33"/>
      <c r="H108" s="33"/>
      <c r="I108" s="33"/>
    </row>
    <row r="109" spans="1:9" s="25" customFormat="1" x14ac:dyDescent="0.2">
      <c r="A109" s="3"/>
      <c r="B109" s="3" t="s">
        <v>82</v>
      </c>
      <c r="C109" s="19"/>
      <c r="D109" s="19"/>
      <c r="E109" s="100"/>
      <c r="F109" s="98"/>
      <c r="G109" s="101"/>
      <c r="H109" s="102"/>
      <c r="I109" s="102"/>
    </row>
    <row r="110" spans="1:9" s="12" customFormat="1" ht="36" x14ac:dyDescent="0.2">
      <c r="A110" s="68" t="s">
        <v>0</v>
      </c>
      <c r="B110" s="68" t="s">
        <v>1</v>
      </c>
      <c r="C110" s="84" t="s">
        <v>2</v>
      </c>
      <c r="D110" s="85" t="s">
        <v>197</v>
      </c>
      <c r="E110" s="85" t="s">
        <v>198</v>
      </c>
      <c r="F110" s="86" t="s">
        <v>193</v>
      </c>
      <c r="G110" s="87" t="s">
        <v>194</v>
      </c>
      <c r="H110" s="87" t="s">
        <v>195</v>
      </c>
      <c r="I110" s="87" t="s">
        <v>196</v>
      </c>
    </row>
    <row r="111" spans="1:9" s="25" customFormat="1" x14ac:dyDescent="0.2">
      <c r="A111" s="69" t="s">
        <v>143</v>
      </c>
      <c r="B111" s="69" t="s">
        <v>158</v>
      </c>
      <c r="C111" s="95"/>
      <c r="D111" s="96"/>
      <c r="E111" s="96"/>
      <c r="F111" s="96"/>
      <c r="G111" s="96"/>
      <c r="H111" s="96"/>
      <c r="I111" s="96"/>
    </row>
    <row r="112" spans="1:9" s="12" customFormat="1" x14ac:dyDescent="0.2">
      <c r="A112" s="2" t="s">
        <v>145</v>
      </c>
      <c r="B112" s="2" t="s">
        <v>94</v>
      </c>
      <c r="C112" s="4" t="s">
        <v>9</v>
      </c>
      <c r="D112" s="26">
        <v>60000</v>
      </c>
      <c r="E112" s="35">
        <f>SUM(D112*5)</f>
        <v>300000</v>
      </c>
      <c r="F112" s="27"/>
      <c r="G112" s="36"/>
      <c r="H112" s="37"/>
      <c r="I112" s="36"/>
    </row>
    <row r="113" spans="1:9" s="12" customFormat="1" ht="25.5" x14ac:dyDescent="0.2">
      <c r="A113" s="2" t="s">
        <v>146</v>
      </c>
      <c r="B113" s="18" t="s">
        <v>95</v>
      </c>
      <c r="C113" s="4" t="s">
        <v>9</v>
      </c>
      <c r="D113" s="26">
        <v>15000</v>
      </c>
      <c r="E113" s="35">
        <f t="shared" ref="E113:E123" si="6">SUM(D113*5)</f>
        <v>75000</v>
      </c>
      <c r="F113" s="27"/>
      <c r="G113" s="36"/>
      <c r="H113" s="37"/>
      <c r="I113" s="36"/>
    </row>
    <row r="114" spans="1:9" s="12" customFormat="1" x14ac:dyDescent="0.2">
      <c r="A114" s="2" t="s">
        <v>147</v>
      </c>
      <c r="B114" s="2" t="s">
        <v>96</v>
      </c>
      <c r="C114" s="4" t="s">
        <v>9</v>
      </c>
      <c r="D114" s="26">
        <v>30000</v>
      </c>
      <c r="E114" s="35">
        <f t="shared" si="6"/>
        <v>150000</v>
      </c>
      <c r="F114" s="27"/>
      <c r="G114" s="36"/>
      <c r="H114" s="37"/>
      <c r="I114" s="36"/>
    </row>
    <row r="115" spans="1:9" s="12" customFormat="1" ht="25.5" x14ac:dyDescent="0.2">
      <c r="A115" s="50" t="s">
        <v>148</v>
      </c>
      <c r="B115" s="18" t="s">
        <v>110</v>
      </c>
      <c r="C115" s="4" t="s">
        <v>9</v>
      </c>
      <c r="D115" s="26">
        <v>60000</v>
      </c>
      <c r="E115" s="35">
        <f t="shared" si="6"/>
        <v>300000</v>
      </c>
      <c r="F115" s="27"/>
      <c r="G115" s="36"/>
      <c r="H115" s="37"/>
      <c r="I115" s="36"/>
    </row>
    <row r="116" spans="1:9" s="12" customFormat="1" ht="25.5" x14ac:dyDescent="0.2">
      <c r="A116" s="2" t="s">
        <v>149</v>
      </c>
      <c r="B116" s="18" t="s">
        <v>111</v>
      </c>
      <c r="C116" s="17" t="s">
        <v>9</v>
      </c>
      <c r="D116" s="26">
        <v>1127448</v>
      </c>
      <c r="E116" s="35">
        <f t="shared" si="6"/>
        <v>5637240</v>
      </c>
      <c r="F116" s="27"/>
      <c r="G116" s="36"/>
      <c r="H116" s="37"/>
      <c r="I116" s="36"/>
    </row>
    <row r="117" spans="1:9" s="12" customFormat="1" x14ac:dyDescent="0.2">
      <c r="A117" s="2" t="s">
        <v>150</v>
      </c>
      <c r="B117" s="2" t="s">
        <v>99</v>
      </c>
      <c r="C117" s="17" t="s">
        <v>9</v>
      </c>
      <c r="D117" s="26">
        <v>4000</v>
      </c>
      <c r="E117" s="35">
        <f t="shared" si="6"/>
        <v>20000</v>
      </c>
      <c r="F117" s="27"/>
      <c r="G117" s="36"/>
      <c r="H117" s="37"/>
      <c r="I117" s="36"/>
    </row>
    <row r="118" spans="1:9" s="12" customFormat="1" x14ac:dyDescent="0.2">
      <c r="A118" s="2" t="s">
        <v>151</v>
      </c>
      <c r="B118" s="2" t="s">
        <v>108</v>
      </c>
      <c r="C118" s="17" t="s">
        <v>7</v>
      </c>
      <c r="D118" s="26">
        <v>8000</v>
      </c>
      <c r="E118" s="35">
        <f t="shared" si="6"/>
        <v>40000</v>
      </c>
      <c r="F118" s="27"/>
      <c r="G118" s="36"/>
      <c r="H118" s="37"/>
      <c r="I118" s="36"/>
    </row>
    <row r="119" spans="1:9" s="12" customFormat="1" x14ac:dyDescent="0.2">
      <c r="A119" s="2" t="s">
        <v>152</v>
      </c>
      <c r="B119" s="18" t="s">
        <v>101</v>
      </c>
      <c r="C119" s="17" t="s">
        <v>9</v>
      </c>
      <c r="D119" s="26">
        <v>7000</v>
      </c>
      <c r="E119" s="35">
        <f t="shared" si="6"/>
        <v>35000</v>
      </c>
      <c r="F119" s="27"/>
      <c r="G119" s="36"/>
      <c r="H119" s="37"/>
      <c r="I119" s="36"/>
    </row>
    <row r="120" spans="1:9" s="12" customFormat="1" x14ac:dyDescent="0.2">
      <c r="A120" s="2" t="s">
        <v>153</v>
      </c>
      <c r="B120" s="2" t="s">
        <v>112</v>
      </c>
      <c r="C120" s="17" t="s">
        <v>14</v>
      </c>
      <c r="D120" s="26">
        <v>676</v>
      </c>
      <c r="E120" s="35">
        <f t="shared" si="6"/>
        <v>3380</v>
      </c>
      <c r="F120" s="27"/>
      <c r="G120" s="36"/>
      <c r="H120" s="37"/>
      <c r="I120" s="36"/>
    </row>
    <row r="121" spans="1:9" s="12" customFormat="1" x14ac:dyDescent="0.2">
      <c r="A121" s="2" t="s">
        <v>154</v>
      </c>
      <c r="B121" s="2" t="s">
        <v>103</v>
      </c>
      <c r="C121" s="4" t="s">
        <v>9</v>
      </c>
      <c r="D121" s="26">
        <v>100</v>
      </c>
      <c r="E121" s="35">
        <f t="shared" si="6"/>
        <v>500</v>
      </c>
      <c r="F121" s="27"/>
      <c r="G121" s="36"/>
      <c r="H121" s="37"/>
      <c r="I121" s="36"/>
    </row>
    <row r="122" spans="1:9" s="12" customFormat="1" x14ac:dyDescent="0.2">
      <c r="A122" s="2" t="s">
        <v>155</v>
      </c>
      <c r="B122" s="2" t="s">
        <v>104</v>
      </c>
      <c r="C122" s="4" t="s">
        <v>18</v>
      </c>
      <c r="D122" s="26">
        <v>400</v>
      </c>
      <c r="E122" s="35">
        <f t="shared" si="6"/>
        <v>2000</v>
      </c>
      <c r="F122" s="27"/>
      <c r="G122" s="36"/>
      <c r="H122" s="37"/>
      <c r="I122" s="36"/>
    </row>
    <row r="123" spans="1:9" s="12" customFormat="1" x14ac:dyDescent="0.2">
      <c r="A123" s="2" t="s">
        <v>156</v>
      </c>
      <c r="B123" s="2" t="s">
        <v>105</v>
      </c>
      <c r="C123" s="4" t="s">
        <v>18</v>
      </c>
      <c r="D123" s="26">
        <v>150</v>
      </c>
      <c r="E123" s="35">
        <f t="shared" si="6"/>
        <v>750</v>
      </c>
      <c r="F123" s="27"/>
      <c r="G123" s="36"/>
      <c r="H123" s="37"/>
      <c r="I123" s="36"/>
    </row>
    <row r="124" spans="1:9" s="25" customFormat="1" x14ac:dyDescent="0.2">
      <c r="A124" s="3"/>
      <c r="B124" s="3" t="s">
        <v>82</v>
      </c>
      <c r="C124" s="30"/>
      <c r="D124" s="30"/>
      <c r="E124" s="103"/>
      <c r="F124" s="19"/>
      <c r="G124" s="104"/>
      <c r="H124" s="105"/>
      <c r="I124" s="99"/>
    </row>
    <row r="125" spans="1:9" s="12" customFormat="1" ht="36" x14ac:dyDescent="0.2">
      <c r="A125" s="68" t="s">
        <v>0</v>
      </c>
      <c r="B125" s="68" t="s">
        <v>1</v>
      </c>
      <c r="C125" s="84" t="s">
        <v>2</v>
      </c>
      <c r="D125" s="85" t="s">
        <v>197</v>
      </c>
      <c r="E125" s="85" t="s">
        <v>198</v>
      </c>
      <c r="F125" s="86" t="s">
        <v>193</v>
      </c>
      <c r="G125" s="87" t="s">
        <v>194</v>
      </c>
      <c r="H125" s="87" t="s">
        <v>195</v>
      </c>
      <c r="I125" s="87" t="s">
        <v>196</v>
      </c>
    </row>
    <row r="126" spans="1:9" s="25" customFormat="1" x14ac:dyDescent="0.2">
      <c r="A126" s="69" t="s">
        <v>143</v>
      </c>
      <c r="B126" s="69" t="s">
        <v>159</v>
      </c>
      <c r="C126" s="95"/>
      <c r="D126" s="96"/>
      <c r="E126" s="96"/>
      <c r="F126" s="96"/>
      <c r="G126" s="96"/>
      <c r="H126" s="96"/>
      <c r="I126" s="96"/>
    </row>
    <row r="127" spans="1:9" s="12" customFormat="1" x14ac:dyDescent="0.2">
      <c r="A127" s="2" t="s">
        <v>145</v>
      </c>
      <c r="B127" s="2" t="s">
        <v>94</v>
      </c>
      <c r="C127" s="4" t="s">
        <v>9</v>
      </c>
      <c r="D127" s="26">
        <v>60000</v>
      </c>
      <c r="E127" s="35">
        <f>SUM(D127*5)</f>
        <v>300000</v>
      </c>
      <c r="F127" s="27"/>
      <c r="G127" s="38"/>
      <c r="H127" s="39"/>
      <c r="I127" s="33"/>
    </row>
    <row r="128" spans="1:9" s="12" customFormat="1" ht="25.5" x14ac:dyDescent="0.2">
      <c r="A128" s="2" t="s">
        <v>146</v>
      </c>
      <c r="B128" s="18" t="s">
        <v>95</v>
      </c>
      <c r="C128" s="4" t="s">
        <v>9</v>
      </c>
      <c r="D128" s="26">
        <v>15000</v>
      </c>
      <c r="E128" s="35">
        <f t="shared" ref="E128:E138" si="7">SUM(D128*5)</f>
        <v>75000</v>
      </c>
      <c r="F128" s="27"/>
      <c r="G128" s="38"/>
      <c r="H128" s="39"/>
      <c r="I128" s="33"/>
    </row>
    <row r="129" spans="1:9" s="12" customFormat="1" x14ac:dyDescent="0.2">
      <c r="A129" s="2" t="s">
        <v>147</v>
      </c>
      <c r="B129" s="2" t="s">
        <v>96</v>
      </c>
      <c r="C129" s="4" t="s">
        <v>9</v>
      </c>
      <c r="D129" s="26">
        <v>30000</v>
      </c>
      <c r="E129" s="35">
        <f t="shared" si="7"/>
        <v>150000</v>
      </c>
      <c r="F129" s="27"/>
      <c r="G129" s="38"/>
      <c r="H129" s="39"/>
      <c r="I129" s="33"/>
    </row>
    <row r="130" spans="1:9" s="12" customFormat="1" ht="25.5" x14ac:dyDescent="0.2">
      <c r="A130" s="50" t="s">
        <v>148</v>
      </c>
      <c r="B130" s="18" t="s">
        <v>110</v>
      </c>
      <c r="C130" s="4" t="s">
        <v>9</v>
      </c>
      <c r="D130" s="26">
        <v>60000</v>
      </c>
      <c r="E130" s="35">
        <f t="shared" si="7"/>
        <v>300000</v>
      </c>
      <c r="F130" s="27"/>
      <c r="G130" s="38"/>
      <c r="H130" s="39"/>
      <c r="I130" s="33"/>
    </row>
    <row r="131" spans="1:9" s="12" customFormat="1" ht="25.5" x14ac:dyDescent="0.2">
      <c r="A131" s="2" t="s">
        <v>149</v>
      </c>
      <c r="B131" s="18" t="s">
        <v>113</v>
      </c>
      <c r="C131" s="17" t="s">
        <v>9</v>
      </c>
      <c r="D131" s="26">
        <v>1345014</v>
      </c>
      <c r="E131" s="35">
        <f t="shared" si="7"/>
        <v>6725070</v>
      </c>
      <c r="F131" s="27"/>
      <c r="G131" s="38"/>
      <c r="H131" s="39"/>
      <c r="I131" s="33"/>
    </row>
    <row r="132" spans="1:9" s="12" customFormat="1" x14ac:dyDescent="0.2">
      <c r="A132" s="2" t="s">
        <v>150</v>
      </c>
      <c r="B132" s="2" t="s">
        <v>99</v>
      </c>
      <c r="C132" s="17" t="s">
        <v>9</v>
      </c>
      <c r="D132" s="26">
        <v>4000</v>
      </c>
      <c r="E132" s="35">
        <f t="shared" si="7"/>
        <v>20000</v>
      </c>
      <c r="F132" s="27"/>
      <c r="G132" s="38"/>
      <c r="H132" s="39"/>
      <c r="I132" s="33"/>
    </row>
    <row r="133" spans="1:9" s="12" customFormat="1" x14ac:dyDescent="0.2">
      <c r="A133" s="2" t="s">
        <v>151</v>
      </c>
      <c r="B133" s="2" t="s">
        <v>108</v>
      </c>
      <c r="C133" s="17" t="s">
        <v>7</v>
      </c>
      <c r="D133" s="26">
        <v>7000</v>
      </c>
      <c r="E133" s="35">
        <f t="shared" si="7"/>
        <v>35000</v>
      </c>
      <c r="F133" s="27"/>
      <c r="G133" s="38"/>
      <c r="H133" s="39"/>
      <c r="I133" s="33"/>
    </row>
    <row r="134" spans="1:9" s="12" customFormat="1" x14ac:dyDescent="0.2">
      <c r="A134" s="2" t="s">
        <v>152</v>
      </c>
      <c r="B134" s="18" t="s">
        <v>101</v>
      </c>
      <c r="C134" s="17" t="s">
        <v>9</v>
      </c>
      <c r="D134" s="26">
        <v>6000</v>
      </c>
      <c r="E134" s="35">
        <f t="shared" si="7"/>
        <v>30000</v>
      </c>
      <c r="F134" s="27"/>
      <c r="G134" s="38"/>
      <c r="H134" s="39"/>
      <c r="I134" s="33"/>
    </row>
    <row r="135" spans="1:9" s="12" customFormat="1" x14ac:dyDescent="0.2">
      <c r="A135" s="2" t="s">
        <v>153</v>
      </c>
      <c r="B135" s="2" t="s">
        <v>114</v>
      </c>
      <c r="C135" s="17" t="s">
        <v>14</v>
      </c>
      <c r="D135" s="26">
        <v>416</v>
      </c>
      <c r="E135" s="35">
        <f t="shared" si="7"/>
        <v>2080</v>
      </c>
      <c r="F135" s="27"/>
      <c r="G135" s="38"/>
      <c r="H135" s="39"/>
      <c r="I135" s="33"/>
    </row>
    <row r="136" spans="1:9" s="12" customFormat="1" x14ac:dyDescent="0.2">
      <c r="A136" s="2" t="s">
        <v>154</v>
      </c>
      <c r="B136" s="2" t="s">
        <v>103</v>
      </c>
      <c r="C136" s="4" t="s">
        <v>9</v>
      </c>
      <c r="D136" s="26">
        <v>100</v>
      </c>
      <c r="E136" s="35">
        <f t="shared" si="7"/>
        <v>500</v>
      </c>
      <c r="F136" s="27"/>
      <c r="G136" s="38"/>
      <c r="H136" s="39"/>
      <c r="I136" s="33"/>
    </row>
    <row r="137" spans="1:9" s="12" customFormat="1" x14ac:dyDescent="0.2">
      <c r="A137" s="2" t="s">
        <v>155</v>
      </c>
      <c r="B137" s="2" t="s">
        <v>104</v>
      </c>
      <c r="C137" s="4" t="s">
        <v>18</v>
      </c>
      <c r="D137" s="26">
        <v>400</v>
      </c>
      <c r="E137" s="35">
        <f t="shared" si="7"/>
        <v>2000</v>
      </c>
      <c r="F137" s="27"/>
      <c r="G137" s="38"/>
      <c r="H137" s="39"/>
      <c r="I137" s="33"/>
    </row>
    <row r="138" spans="1:9" s="12" customFormat="1" x14ac:dyDescent="0.2">
      <c r="A138" s="2" t="s">
        <v>156</v>
      </c>
      <c r="B138" s="2" t="s">
        <v>105</v>
      </c>
      <c r="C138" s="4" t="s">
        <v>18</v>
      </c>
      <c r="D138" s="26">
        <v>150</v>
      </c>
      <c r="E138" s="35">
        <f t="shared" si="7"/>
        <v>750</v>
      </c>
      <c r="F138" s="27"/>
      <c r="G138" s="38"/>
      <c r="H138" s="39"/>
      <c r="I138" s="33"/>
    </row>
    <row r="139" spans="1:9" s="25" customFormat="1" x14ac:dyDescent="0.2">
      <c r="A139" s="3"/>
      <c r="B139" s="3" t="s">
        <v>82</v>
      </c>
      <c r="C139" s="19"/>
      <c r="D139" s="98"/>
      <c r="E139" s="57"/>
      <c r="F139" s="106"/>
      <c r="G139" s="107"/>
      <c r="H139" s="107"/>
      <c r="I139" s="107"/>
    </row>
    <row r="140" spans="1:9" s="12" customFormat="1" ht="36" x14ac:dyDescent="0.2">
      <c r="A140" s="68" t="s">
        <v>0</v>
      </c>
      <c r="B140" s="68" t="s">
        <v>1</v>
      </c>
      <c r="C140" s="84" t="s">
        <v>2</v>
      </c>
      <c r="D140" s="85" t="s">
        <v>197</v>
      </c>
      <c r="E140" s="85" t="s">
        <v>198</v>
      </c>
      <c r="F140" s="86" t="s">
        <v>193</v>
      </c>
      <c r="G140" s="87" t="s">
        <v>194</v>
      </c>
      <c r="H140" s="87" t="s">
        <v>195</v>
      </c>
      <c r="I140" s="87" t="s">
        <v>196</v>
      </c>
    </row>
    <row r="141" spans="1:9" s="25" customFormat="1" x14ac:dyDescent="0.2">
      <c r="A141" s="69" t="s">
        <v>143</v>
      </c>
      <c r="B141" s="69" t="s">
        <v>160</v>
      </c>
      <c r="C141" s="95"/>
      <c r="D141" s="96"/>
      <c r="E141" s="96"/>
      <c r="F141" s="96"/>
      <c r="G141" s="96"/>
      <c r="H141" s="96"/>
      <c r="I141" s="96"/>
    </row>
    <row r="142" spans="1:9" s="12" customFormat="1" x14ac:dyDescent="0.2">
      <c r="A142" s="2" t="s">
        <v>161</v>
      </c>
      <c r="B142" s="2" t="s">
        <v>94</v>
      </c>
      <c r="C142" s="4" t="s">
        <v>9</v>
      </c>
      <c r="D142" s="40">
        <v>58278</v>
      </c>
      <c r="E142" s="13">
        <f>SUM(D142*5)</f>
        <v>291390</v>
      </c>
      <c r="F142" s="27"/>
      <c r="G142" s="38"/>
      <c r="H142" s="41"/>
      <c r="I142" s="33"/>
    </row>
    <row r="143" spans="1:9" s="12" customFormat="1" ht="25.5" x14ac:dyDescent="0.2">
      <c r="A143" s="2" t="s">
        <v>162</v>
      </c>
      <c r="B143" s="18" t="s">
        <v>95</v>
      </c>
      <c r="C143" s="4" t="s">
        <v>9</v>
      </c>
      <c r="D143" s="40">
        <v>14569</v>
      </c>
      <c r="E143" s="13">
        <f t="shared" ref="E143:E155" si="8">SUM(D143*5)</f>
        <v>72845</v>
      </c>
      <c r="F143" s="27"/>
      <c r="G143" s="38"/>
      <c r="H143" s="41"/>
      <c r="I143" s="33"/>
    </row>
    <row r="144" spans="1:9" s="12" customFormat="1" x14ac:dyDescent="0.2">
      <c r="A144" s="2" t="s">
        <v>163</v>
      </c>
      <c r="B144" s="2" t="s">
        <v>115</v>
      </c>
      <c r="C144" s="4" t="s">
        <v>9</v>
      </c>
      <c r="D144" s="40">
        <v>291390</v>
      </c>
      <c r="E144" s="13">
        <f t="shared" si="8"/>
        <v>1456950</v>
      </c>
      <c r="F144" s="27"/>
      <c r="G144" s="38"/>
      <c r="H144" s="41"/>
      <c r="I144" s="33"/>
    </row>
    <row r="145" spans="1:9" s="12" customFormat="1" ht="25.5" x14ac:dyDescent="0.2">
      <c r="A145" s="2" t="s">
        <v>164</v>
      </c>
      <c r="B145" s="18" t="s">
        <v>116</v>
      </c>
      <c r="C145" s="4" t="s">
        <v>9</v>
      </c>
      <c r="D145" s="40">
        <v>203125</v>
      </c>
      <c r="E145" s="13">
        <f t="shared" si="8"/>
        <v>1015625</v>
      </c>
      <c r="F145" s="27"/>
      <c r="G145" s="38"/>
      <c r="H145" s="41"/>
      <c r="I145" s="33"/>
    </row>
    <row r="146" spans="1:9" s="12" customFormat="1" ht="25.5" x14ac:dyDescent="0.2">
      <c r="A146" s="2" t="s">
        <v>165</v>
      </c>
      <c r="B146" s="18" t="s">
        <v>117</v>
      </c>
      <c r="C146" s="4" t="s">
        <v>9</v>
      </c>
      <c r="D146" s="40">
        <v>5253500</v>
      </c>
      <c r="E146" s="13">
        <f t="shared" si="8"/>
        <v>26267500</v>
      </c>
      <c r="F146" s="42"/>
      <c r="G146" s="38"/>
      <c r="H146" s="41"/>
      <c r="I146" s="33"/>
    </row>
    <row r="147" spans="1:9" s="12" customFormat="1" ht="25.5" x14ac:dyDescent="0.2">
      <c r="A147" s="2" t="s">
        <v>166</v>
      </c>
      <c r="B147" s="18" t="s">
        <v>107</v>
      </c>
      <c r="C147" s="17" t="s">
        <v>9</v>
      </c>
      <c r="D147" s="40">
        <v>59475</v>
      </c>
      <c r="E147" s="13">
        <f t="shared" si="8"/>
        <v>297375</v>
      </c>
      <c r="F147" s="27"/>
      <c r="G147" s="38"/>
      <c r="H147" s="41"/>
      <c r="I147" s="33"/>
    </row>
    <row r="148" spans="1:9" s="12" customFormat="1" x14ac:dyDescent="0.2">
      <c r="A148" s="61" t="s">
        <v>167</v>
      </c>
      <c r="B148" s="2" t="s">
        <v>99</v>
      </c>
      <c r="C148" s="17" t="s">
        <v>9</v>
      </c>
      <c r="D148" s="40">
        <v>2000</v>
      </c>
      <c r="E148" s="13">
        <f t="shared" si="8"/>
        <v>10000</v>
      </c>
      <c r="F148" s="27"/>
      <c r="G148" s="38"/>
      <c r="H148" s="41"/>
      <c r="I148" s="33"/>
    </row>
    <row r="149" spans="1:9" s="12" customFormat="1" x14ac:dyDescent="0.2">
      <c r="A149" s="2" t="s">
        <v>168</v>
      </c>
      <c r="B149" s="18" t="s">
        <v>101</v>
      </c>
      <c r="C149" s="17" t="s">
        <v>7</v>
      </c>
      <c r="D149" s="40">
        <v>5000</v>
      </c>
      <c r="E149" s="13">
        <f t="shared" si="8"/>
        <v>25000</v>
      </c>
      <c r="F149" s="27"/>
      <c r="G149" s="38"/>
      <c r="H149" s="41"/>
      <c r="I149" s="33"/>
    </row>
    <row r="150" spans="1:9" s="12" customFormat="1" ht="25.5" x14ac:dyDescent="0.2">
      <c r="A150" s="2" t="s">
        <v>169</v>
      </c>
      <c r="B150" s="18" t="s">
        <v>118</v>
      </c>
      <c r="C150" s="17" t="s">
        <v>9</v>
      </c>
      <c r="D150" s="40">
        <v>15000</v>
      </c>
      <c r="E150" s="13">
        <f t="shared" si="8"/>
        <v>75000</v>
      </c>
      <c r="F150" s="27"/>
      <c r="G150" s="38"/>
      <c r="H150" s="41"/>
      <c r="I150" s="33"/>
    </row>
    <row r="151" spans="1:9" s="12" customFormat="1" x14ac:dyDescent="0.2">
      <c r="A151" s="2" t="s">
        <v>170</v>
      </c>
      <c r="B151" s="2" t="s">
        <v>112</v>
      </c>
      <c r="C151" s="17" t="s">
        <v>14</v>
      </c>
      <c r="D151" s="40">
        <v>676</v>
      </c>
      <c r="E151" s="13">
        <f t="shared" si="8"/>
        <v>3380</v>
      </c>
      <c r="F151" s="27"/>
      <c r="G151" s="38"/>
      <c r="H151" s="41"/>
      <c r="I151" s="33"/>
    </row>
    <row r="152" spans="1:9" s="12" customFormat="1" x14ac:dyDescent="0.2">
      <c r="A152" s="2" t="s">
        <v>171</v>
      </c>
      <c r="B152" s="2" t="s">
        <v>103</v>
      </c>
      <c r="C152" s="4" t="s">
        <v>9</v>
      </c>
      <c r="D152" s="40">
        <v>1000</v>
      </c>
      <c r="E152" s="13">
        <f t="shared" si="8"/>
        <v>5000</v>
      </c>
      <c r="F152" s="27"/>
      <c r="G152" s="38"/>
      <c r="H152" s="41"/>
      <c r="I152" s="33"/>
    </row>
    <row r="153" spans="1:9" s="12" customFormat="1" x14ac:dyDescent="0.2">
      <c r="A153" s="2" t="s">
        <v>172</v>
      </c>
      <c r="B153" s="2" t="s">
        <v>104</v>
      </c>
      <c r="C153" s="4" t="s">
        <v>18</v>
      </c>
      <c r="D153" s="40">
        <v>400</v>
      </c>
      <c r="E153" s="13">
        <f t="shared" si="8"/>
        <v>2000</v>
      </c>
      <c r="F153" s="27"/>
      <c r="G153" s="38"/>
      <c r="H153" s="41"/>
      <c r="I153" s="33"/>
    </row>
    <row r="154" spans="1:9" s="12" customFormat="1" x14ac:dyDescent="0.2">
      <c r="A154" s="2" t="s">
        <v>173</v>
      </c>
      <c r="B154" s="2" t="s">
        <v>105</v>
      </c>
      <c r="C154" s="4" t="s">
        <v>18</v>
      </c>
      <c r="D154" s="40">
        <v>200</v>
      </c>
      <c r="E154" s="13">
        <f t="shared" si="8"/>
        <v>1000</v>
      </c>
      <c r="F154" s="34"/>
      <c r="G154" s="38"/>
      <c r="H154" s="41"/>
      <c r="I154" s="33"/>
    </row>
    <row r="155" spans="1:9" s="12" customFormat="1" x14ac:dyDescent="0.2">
      <c r="A155" s="2" t="s">
        <v>174</v>
      </c>
      <c r="B155" s="2" t="s">
        <v>119</v>
      </c>
      <c r="C155" s="4" t="s">
        <v>56</v>
      </c>
      <c r="D155" s="43">
        <v>150</v>
      </c>
      <c r="E155" s="13">
        <f t="shared" si="8"/>
        <v>750</v>
      </c>
      <c r="F155" s="4"/>
      <c r="G155" s="38"/>
      <c r="H155" s="41"/>
      <c r="I155" s="33"/>
    </row>
    <row r="156" spans="1:9" s="25" customFormat="1" x14ac:dyDescent="0.2">
      <c r="A156" s="3"/>
      <c r="B156" s="3" t="s">
        <v>82</v>
      </c>
      <c r="C156" s="3"/>
      <c r="D156" s="19"/>
      <c r="E156" s="19"/>
      <c r="F156" s="19"/>
      <c r="G156" s="104"/>
      <c r="H156" s="104"/>
      <c r="I156" s="107"/>
    </row>
    <row r="157" spans="1:9" s="12" customFormat="1" ht="36" x14ac:dyDescent="0.2">
      <c r="A157" s="68" t="s">
        <v>0</v>
      </c>
      <c r="B157" s="68" t="s">
        <v>1</v>
      </c>
      <c r="C157" s="84" t="s">
        <v>2</v>
      </c>
      <c r="D157" s="85" t="s">
        <v>3</v>
      </c>
      <c r="E157" s="85" t="s">
        <v>4</v>
      </c>
      <c r="F157" s="86" t="s">
        <v>193</v>
      </c>
      <c r="G157" s="87" t="s">
        <v>194</v>
      </c>
      <c r="H157" s="87" t="s">
        <v>195</v>
      </c>
      <c r="I157" s="87" t="s">
        <v>196</v>
      </c>
    </row>
    <row r="158" spans="1:9" s="12" customFormat="1" x14ac:dyDescent="0.2">
      <c r="A158" s="68" t="s">
        <v>143</v>
      </c>
      <c r="B158" s="68" t="s">
        <v>175</v>
      </c>
      <c r="C158" s="75"/>
      <c r="D158" s="92"/>
      <c r="E158" s="92"/>
      <c r="F158" s="92"/>
      <c r="G158" s="92"/>
      <c r="H158" s="92"/>
      <c r="I158" s="92"/>
    </row>
    <row r="159" spans="1:9" s="12" customFormat="1" ht="25.5" x14ac:dyDescent="0.2">
      <c r="A159" s="2" t="s">
        <v>176</v>
      </c>
      <c r="B159" s="18" t="s">
        <v>120</v>
      </c>
      <c r="C159" s="4" t="s">
        <v>56</v>
      </c>
      <c r="D159" s="40">
        <v>30</v>
      </c>
      <c r="E159" s="13">
        <f>SUM(D159*5)</f>
        <v>150</v>
      </c>
      <c r="F159" s="34"/>
      <c r="G159" s="38"/>
      <c r="H159" s="41"/>
      <c r="I159" s="33"/>
    </row>
    <row r="160" spans="1:9" s="12" customFormat="1" ht="25.5" x14ac:dyDescent="0.2">
      <c r="A160" s="2" t="s">
        <v>177</v>
      </c>
      <c r="B160" s="18" t="s">
        <v>121</v>
      </c>
      <c r="C160" s="4" t="s">
        <v>18</v>
      </c>
      <c r="D160" s="40">
        <v>100</v>
      </c>
      <c r="E160" s="13">
        <f t="shared" ref="E160:E164" si="9">SUM(D160*5)</f>
        <v>500</v>
      </c>
      <c r="F160" s="34"/>
      <c r="G160" s="38"/>
      <c r="H160" s="41"/>
      <c r="I160" s="33"/>
    </row>
    <row r="161" spans="1:9" s="12" customFormat="1" x14ac:dyDescent="0.2">
      <c r="A161" s="2" t="s">
        <v>178</v>
      </c>
      <c r="B161" s="18" t="s">
        <v>122</v>
      </c>
      <c r="C161" s="17" t="s">
        <v>9</v>
      </c>
      <c r="D161" s="40">
        <v>2000</v>
      </c>
      <c r="E161" s="13">
        <f t="shared" si="9"/>
        <v>10000</v>
      </c>
      <c r="F161" s="27"/>
      <c r="G161" s="38"/>
      <c r="H161" s="41"/>
      <c r="I161" s="33"/>
    </row>
    <row r="162" spans="1:9" s="12" customFormat="1" x14ac:dyDescent="0.2">
      <c r="A162" s="2" t="s">
        <v>179</v>
      </c>
      <c r="B162" s="2" t="s">
        <v>123</v>
      </c>
      <c r="C162" s="17" t="s">
        <v>14</v>
      </c>
      <c r="D162" s="40">
        <v>75</v>
      </c>
      <c r="E162" s="13">
        <f t="shared" si="9"/>
        <v>375</v>
      </c>
      <c r="F162" s="34"/>
      <c r="G162" s="38"/>
      <c r="H162" s="41"/>
      <c r="I162" s="33"/>
    </row>
    <row r="163" spans="1:9" s="12" customFormat="1" x14ac:dyDescent="0.2">
      <c r="A163" s="2" t="s">
        <v>180</v>
      </c>
      <c r="B163" s="2" t="s">
        <v>104</v>
      </c>
      <c r="C163" s="4" t="s">
        <v>18</v>
      </c>
      <c r="D163" s="40">
        <v>450</v>
      </c>
      <c r="E163" s="13">
        <f t="shared" si="9"/>
        <v>2250</v>
      </c>
      <c r="F163" s="34"/>
      <c r="G163" s="38"/>
      <c r="H163" s="41"/>
      <c r="I163" s="33"/>
    </row>
    <row r="164" spans="1:9" s="12" customFormat="1" x14ac:dyDescent="0.2">
      <c r="A164" s="2" t="s">
        <v>181</v>
      </c>
      <c r="B164" s="2" t="s">
        <v>105</v>
      </c>
      <c r="C164" s="4" t="s">
        <v>56</v>
      </c>
      <c r="D164" s="40">
        <v>20</v>
      </c>
      <c r="E164" s="13">
        <f t="shared" si="9"/>
        <v>100</v>
      </c>
      <c r="F164" s="34"/>
      <c r="G164" s="38"/>
      <c r="H164" s="41"/>
      <c r="I164" s="33"/>
    </row>
    <row r="165" spans="1:9" s="25" customFormat="1" x14ac:dyDescent="0.2">
      <c r="A165" s="3"/>
      <c r="B165" s="3" t="s">
        <v>82</v>
      </c>
      <c r="C165" s="3"/>
      <c r="D165" s="19"/>
      <c r="E165" s="19"/>
      <c r="F165" s="19"/>
      <c r="G165" s="104"/>
      <c r="H165" s="104"/>
      <c r="I165" s="107"/>
    </row>
    <row r="166" spans="1:9" s="12" customFormat="1" ht="36" x14ac:dyDescent="0.2">
      <c r="A166" s="68" t="s">
        <v>0</v>
      </c>
      <c r="B166" s="68" t="s">
        <v>1</v>
      </c>
      <c r="C166" s="84" t="s">
        <v>2</v>
      </c>
      <c r="D166" s="85" t="s">
        <v>197</v>
      </c>
      <c r="E166" s="85" t="s">
        <v>198</v>
      </c>
      <c r="F166" s="86" t="s">
        <v>193</v>
      </c>
      <c r="G166" s="87" t="s">
        <v>194</v>
      </c>
      <c r="H166" s="87" t="s">
        <v>195</v>
      </c>
      <c r="I166" s="87" t="s">
        <v>196</v>
      </c>
    </row>
    <row r="167" spans="1:9" s="12" customFormat="1" x14ac:dyDescent="0.2">
      <c r="A167" s="68" t="s">
        <v>143</v>
      </c>
      <c r="B167" s="68" t="s">
        <v>182</v>
      </c>
      <c r="C167" s="75"/>
      <c r="D167" s="92"/>
      <c r="E167" s="92"/>
      <c r="F167" s="92"/>
      <c r="G167" s="92"/>
      <c r="H167" s="92"/>
      <c r="I167" s="92"/>
    </row>
    <row r="168" spans="1:9" s="12" customFormat="1" ht="25.5" x14ac:dyDescent="0.2">
      <c r="A168" s="2" t="s">
        <v>176</v>
      </c>
      <c r="B168" s="18" t="s">
        <v>120</v>
      </c>
      <c r="C168" s="4" t="s">
        <v>56</v>
      </c>
      <c r="D168" s="40">
        <v>30</v>
      </c>
      <c r="E168" s="13">
        <f>SUM(D168*5)</f>
        <v>150</v>
      </c>
      <c r="F168" s="34"/>
      <c r="G168" s="38"/>
      <c r="H168" s="41"/>
      <c r="I168" s="33"/>
    </row>
    <row r="169" spans="1:9" s="12" customFormat="1" ht="25.5" x14ac:dyDescent="0.2">
      <c r="A169" s="2" t="s">
        <v>177</v>
      </c>
      <c r="B169" s="18" t="s">
        <v>121</v>
      </c>
      <c r="C169" s="4" t="s">
        <v>18</v>
      </c>
      <c r="D169" s="40">
        <v>100</v>
      </c>
      <c r="E169" s="13">
        <f t="shared" ref="E169:E173" si="10">SUM(D169*5)</f>
        <v>500</v>
      </c>
      <c r="F169" s="34"/>
      <c r="G169" s="38"/>
      <c r="H169" s="41"/>
      <c r="I169" s="33"/>
    </row>
    <row r="170" spans="1:9" s="12" customFormat="1" x14ac:dyDescent="0.2">
      <c r="A170" s="2" t="s">
        <v>178</v>
      </c>
      <c r="B170" s="18" t="s">
        <v>124</v>
      </c>
      <c r="C170" s="17" t="s">
        <v>9</v>
      </c>
      <c r="D170" s="40">
        <v>2000</v>
      </c>
      <c r="E170" s="13">
        <f t="shared" si="10"/>
        <v>10000</v>
      </c>
      <c r="F170" s="27"/>
      <c r="G170" s="38"/>
      <c r="H170" s="41"/>
      <c r="I170" s="33"/>
    </row>
    <row r="171" spans="1:9" s="12" customFormat="1" x14ac:dyDescent="0.2">
      <c r="A171" s="2" t="s">
        <v>179</v>
      </c>
      <c r="B171" s="2" t="s">
        <v>125</v>
      </c>
      <c r="C171" s="17" t="s">
        <v>14</v>
      </c>
      <c r="D171" s="40">
        <v>50</v>
      </c>
      <c r="E171" s="13">
        <f t="shared" si="10"/>
        <v>250</v>
      </c>
      <c r="F171" s="34"/>
      <c r="G171" s="38"/>
      <c r="H171" s="41"/>
      <c r="I171" s="33"/>
    </row>
    <row r="172" spans="1:9" s="12" customFormat="1" x14ac:dyDescent="0.2">
      <c r="A172" s="2" t="s">
        <v>180</v>
      </c>
      <c r="B172" s="2" t="s">
        <v>104</v>
      </c>
      <c r="C172" s="4" t="s">
        <v>18</v>
      </c>
      <c r="D172" s="40">
        <v>450</v>
      </c>
      <c r="E172" s="13">
        <f t="shared" si="10"/>
        <v>2250</v>
      </c>
      <c r="F172" s="34"/>
      <c r="G172" s="38"/>
      <c r="H172" s="41"/>
      <c r="I172" s="33"/>
    </row>
    <row r="173" spans="1:9" s="12" customFormat="1" x14ac:dyDescent="0.2">
      <c r="A173" s="2" t="s">
        <v>181</v>
      </c>
      <c r="B173" s="2" t="s">
        <v>105</v>
      </c>
      <c r="C173" s="4" t="s">
        <v>56</v>
      </c>
      <c r="D173" s="40">
        <v>20</v>
      </c>
      <c r="E173" s="13">
        <f t="shared" si="10"/>
        <v>100</v>
      </c>
      <c r="F173" s="34"/>
      <c r="G173" s="38"/>
      <c r="H173" s="41"/>
      <c r="I173" s="33"/>
    </row>
    <row r="174" spans="1:9" s="25" customFormat="1" x14ac:dyDescent="0.2">
      <c r="A174" s="3"/>
      <c r="B174" s="3" t="s">
        <v>82</v>
      </c>
      <c r="C174" s="3"/>
      <c r="D174" s="19"/>
      <c r="E174" s="19"/>
      <c r="F174" s="19"/>
      <c r="G174" s="104"/>
      <c r="H174" s="104"/>
      <c r="I174" s="107"/>
    </row>
    <row r="175" spans="1:9" s="12" customFormat="1" ht="36" x14ac:dyDescent="0.2">
      <c r="A175" s="68" t="s">
        <v>0</v>
      </c>
      <c r="B175" s="68" t="s">
        <v>1</v>
      </c>
      <c r="C175" s="84" t="s">
        <v>2</v>
      </c>
      <c r="D175" s="85" t="s">
        <v>197</v>
      </c>
      <c r="E175" s="85" t="s">
        <v>198</v>
      </c>
      <c r="F175" s="86" t="s">
        <v>193</v>
      </c>
      <c r="G175" s="87" t="s">
        <v>194</v>
      </c>
      <c r="H175" s="87" t="s">
        <v>195</v>
      </c>
      <c r="I175" s="87" t="s">
        <v>196</v>
      </c>
    </row>
    <row r="176" spans="1:9" s="12" customFormat="1" x14ac:dyDescent="0.2">
      <c r="A176" s="68" t="s">
        <v>143</v>
      </c>
      <c r="B176" s="68" t="s">
        <v>183</v>
      </c>
      <c r="C176" s="75"/>
      <c r="D176" s="92"/>
      <c r="E176" s="92"/>
      <c r="F176" s="92"/>
      <c r="G176" s="92"/>
      <c r="H176" s="92"/>
      <c r="I176" s="92"/>
    </row>
    <row r="177" spans="1:9" s="12" customFormat="1" ht="25.5" x14ac:dyDescent="0.2">
      <c r="A177" s="2" t="s">
        <v>176</v>
      </c>
      <c r="B177" s="18" t="s">
        <v>120</v>
      </c>
      <c r="C177" s="4" t="s">
        <v>56</v>
      </c>
      <c r="D177" s="40">
        <v>10</v>
      </c>
      <c r="E177" s="13">
        <f>SUM(D177*5)</f>
        <v>50</v>
      </c>
      <c r="F177" s="34"/>
      <c r="G177" s="38"/>
      <c r="H177" s="41"/>
      <c r="I177" s="33"/>
    </row>
    <row r="178" spans="1:9" s="12" customFormat="1" ht="25.5" x14ac:dyDescent="0.2">
      <c r="A178" s="2" t="s">
        <v>177</v>
      </c>
      <c r="B178" s="18" t="s">
        <v>121</v>
      </c>
      <c r="C178" s="4" t="s">
        <v>18</v>
      </c>
      <c r="D178" s="40">
        <v>100</v>
      </c>
      <c r="E178" s="13">
        <f t="shared" ref="E178:E182" si="11">SUM(D178*5)</f>
        <v>500</v>
      </c>
      <c r="F178" s="34"/>
      <c r="G178" s="38"/>
      <c r="H178" s="41"/>
      <c r="I178" s="33"/>
    </row>
    <row r="179" spans="1:9" s="12" customFormat="1" x14ac:dyDescent="0.2">
      <c r="A179" s="2" t="s">
        <v>178</v>
      </c>
      <c r="B179" s="18" t="s">
        <v>122</v>
      </c>
      <c r="C179" s="17" t="s">
        <v>9</v>
      </c>
      <c r="D179" s="40">
        <v>500</v>
      </c>
      <c r="E179" s="13">
        <f t="shared" si="11"/>
        <v>2500</v>
      </c>
      <c r="F179" s="27"/>
      <c r="G179" s="38"/>
      <c r="H179" s="41"/>
      <c r="I179" s="33"/>
    </row>
    <row r="180" spans="1:9" s="12" customFormat="1" x14ac:dyDescent="0.2">
      <c r="A180" s="2" t="s">
        <v>179</v>
      </c>
      <c r="B180" s="2" t="s">
        <v>126</v>
      </c>
      <c r="C180" s="17" t="s">
        <v>14</v>
      </c>
      <c r="D180" s="40">
        <v>75</v>
      </c>
      <c r="E180" s="13">
        <f t="shared" si="11"/>
        <v>375</v>
      </c>
      <c r="F180" s="34"/>
      <c r="G180" s="38"/>
      <c r="H180" s="41"/>
      <c r="I180" s="33"/>
    </row>
    <row r="181" spans="1:9" s="12" customFormat="1" x14ac:dyDescent="0.2">
      <c r="A181" s="2" t="s">
        <v>180</v>
      </c>
      <c r="B181" s="2" t="s">
        <v>104</v>
      </c>
      <c r="C181" s="4" t="s">
        <v>18</v>
      </c>
      <c r="D181" s="40">
        <v>400</v>
      </c>
      <c r="E181" s="13">
        <f t="shared" si="11"/>
        <v>2000</v>
      </c>
      <c r="F181" s="34"/>
      <c r="G181" s="38"/>
      <c r="H181" s="41"/>
      <c r="I181" s="33"/>
    </row>
    <row r="182" spans="1:9" s="12" customFormat="1" x14ac:dyDescent="0.2">
      <c r="A182" s="2" t="s">
        <v>181</v>
      </c>
      <c r="B182" s="2" t="s">
        <v>105</v>
      </c>
      <c r="C182" s="4" t="s">
        <v>56</v>
      </c>
      <c r="D182" s="40">
        <v>20</v>
      </c>
      <c r="E182" s="13">
        <f t="shared" si="11"/>
        <v>100</v>
      </c>
      <c r="F182" s="34"/>
      <c r="G182" s="38"/>
      <c r="H182" s="41"/>
      <c r="I182" s="33"/>
    </row>
    <row r="183" spans="1:9" s="25" customFormat="1" x14ac:dyDescent="0.2">
      <c r="A183" s="3"/>
      <c r="B183" s="3" t="s">
        <v>82</v>
      </c>
      <c r="C183" s="3"/>
      <c r="D183" s="19"/>
      <c r="E183" s="19"/>
      <c r="F183" s="19"/>
      <c r="G183" s="104"/>
      <c r="H183" s="104"/>
      <c r="I183" s="107"/>
    </row>
    <row r="184" spans="1:9" s="12" customFormat="1" ht="36" x14ac:dyDescent="0.2">
      <c r="A184" s="68" t="s">
        <v>0</v>
      </c>
      <c r="B184" s="68" t="s">
        <v>1</v>
      </c>
      <c r="C184" s="84" t="s">
        <v>2</v>
      </c>
      <c r="D184" s="85" t="s">
        <v>197</v>
      </c>
      <c r="E184" s="85" t="s">
        <v>198</v>
      </c>
      <c r="F184" s="86" t="s">
        <v>193</v>
      </c>
      <c r="G184" s="87" t="s">
        <v>194</v>
      </c>
      <c r="H184" s="87" t="s">
        <v>195</v>
      </c>
      <c r="I184" s="87" t="s">
        <v>196</v>
      </c>
    </row>
    <row r="185" spans="1:9" s="12" customFormat="1" x14ac:dyDescent="0.2">
      <c r="A185" s="68" t="s">
        <v>143</v>
      </c>
      <c r="B185" s="68" t="s">
        <v>184</v>
      </c>
      <c r="C185" s="75"/>
      <c r="D185" s="92"/>
      <c r="E185" s="92"/>
      <c r="F185" s="92"/>
      <c r="G185" s="92"/>
      <c r="H185" s="92"/>
      <c r="I185" s="92"/>
    </row>
    <row r="186" spans="1:9" s="12" customFormat="1" ht="25.5" x14ac:dyDescent="0.2">
      <c r="A186" s="2" t="s">
        <v>176</v>
      </c>
      <c r="B186" s="18" t="s">
        <v>120</v>
      </c>
      <c r="C186" s="4" t="s">
        <v>56</v>
      </c>
      <c r="D186" s="40">
        <v>30</v>
      </c>
      <c r="E186" s="13">
        <f>SUM(D186*5)</f>
        <v>150</v>
      </c>
      <c r="F186" s="34"/>
      <c r="G186" s="38"/>
      <c r="H186" s="41"/>
      <c r="I186" s="33"/>
    </row>
    <row r="187" spans="1:9" s="12" customFormat="1" ht="25.5" x14ac:dyDescent="0.2">
      <c r="A187" s="2" t="s">
        <v>177</v>
      </c>
      <c r="B187" s="18" t="s">
        <v>121</v>
      </c>
      <c r="C187" s="4" t="s">
        <v>18</v>
      </c>
      <c r="D187" s="40">
        <v>150</v>
      </c>
      <c r="E187" s="13">
        <f t="shared" ref="E187:E191" si="12">SUM(D187*5)</f>
        <v>750</v>
      </c>
      <c r="F187" s="34"/>
      <c r="G187" s="38"/>
      <c r="H187" s="41"/>
      <c r="I187" s="33"/>
    </row>
    <row r="188" spans="1:9" s="12" customFormat="1" x14ac:dyDescent="0.2">
      <c r="A188" s="2" t="s">
        <v>178</v>
      </c>
      <c r="B188" s="18" t="s">
        <v>124</v>
      </c>
      <c r="C188" s="17" t="s">
        <v>9</v>
      </c>
      <c r="D188" s="40">
        <v>500</v>
      </c>
      <c r="E188" s="13">
        <f t="shared" si="12"/>
        <v>2500</v>
      </c>
      <c r="F188" s="27"/>
      <c r="G188" s="38"/>
      <c r="H188" s="41"/>
      <c r="I188" s="33"/>
    </row>
    <row r="189" spans="1:9" s="12" customFormat="1" x14ac:dyDescent="0.2">
      <c r="A189" s="2" t="s">
        <v>179</v>
      </c>
      <c r="B189" s="2" t="s">
        <v>127</v>
      </c>
      <c r="C189" s="17" t="s">
        <v>14</v>
      </c>
      <c r="D189" s="40">
        <v>25</v>
      </c>
      <c r="E189" s="13">
        <f t="shared" si="12"/>
        <v>125</v>
      </c>
      <c r="F189" s="34"/>
      <c r="G189" s="38"/>
      <c r="H189" s="41"/>
      <c r="I189" s="33"/>
    </row>
    <row r="190" spans="1:9" s="12" customFormat="1" x14ac:dyDescent="0.2">
      <c r="A190" s="2" t="s">
        <v>180</v>
      </c>
      <c r="B190" s="2" t="s">
        <v>104</v>
      </c>
      <c r="C190" s="4" t="s">
        <v>18</v>
      </c>
      <c r="D190" s="40">
        <v>450</v>
      </c>
      <c r="E190" s="13">
        <f t="shared" si="12"/>
        <v>2250</v>
      </c>
      <c r="F190" s="34"/>
      <c r="G190" s="38"/>
      <c r="H190" s="41"/>
      <c r="I190" s="33"/>
    </row>
    <row r="191" spans="1:9" s="12" customFormat="1" x14ac:dyDescent="0.2">
      <c r="A191" s="2" t="s">
        <v>181</v>
      </c>
      <c r="B191" s="2" t="s">
        <v>105</v>
      </c>
      <c r="C191" s="4" t="s">
        <v>56</v>
      </c>
      <c r="D191" s="40">
        <v>30</v>
      </c>
      <c r="E191" s="13">
        <f t="shared" si="12"/>
        <v>150</v>
      </c>
      <c r="F191" s="34"/>
      <c r="G191" s="38"/>
      <c r="H191" s="41"/>
      <c r="I191" s="33"/>
    </row>
    <row r="192" spans="1:9" s="25" customFormat="1" x14ac:dyDescent="0.2">
      <c r="A192" s="3"/>
      <c r="B192" s="3" t="s">
        <v>82</v>
      </c>
      <c r="C192" s="3"/>
      <c r="D192" s="19"/>
      <c r="E192" s="19"/>
      <c r="F192" s="19"/>
      <c r="G192" s="104"/>
      <c r="H192" s="104"/>
      <c r="I192" s="107"/>
    </row>
    <row r="193" spans="1:9" s="12" customFormat="1" ht="36" x14ac:dyDescent="0.2">
      <c r="A193" s="68" t="s">
        <v>0</v>
      </c>
      <c r="B193" s="68" t="s">
        <v>1</v>
      </c>
      <c r="C193" s="84" t="s">
        <v>2</v>
      </c>
      <c r="D193" s="85" t="s">
        <v>197</v>
      </c>
      <c r="E193" s="85" t="s">
        <v>198</v>
      </c>
      <c r="F193" s="86" t="s">
        <v>193</v>
      </c>
      <c r="G193" s="87" t="s">
        <v>194</v>
      </c>
      <c r="H193" s="87" t="s">
        <v>195</v>
      </c>
      <c r="I193" s="87" t="s">
        <v>196</v>
      </c>
    </row>
    <row r="194" spans="1:9" s="12" customFormat="1" x14ac:dyDescent="0.2">
      <c r="A194" s="68" t="s">
        <v>143</v>
      </c>
      <c r="B194" s="78" t="s">
        <v>185</v>
      </c>
      <c r="C194" s="88"/>
      <c r="D194" s="88"/>
      <c r="E194" s="89"/>
      <c r="F194" s="90"/>
      <c r="G194" s="91"/>
      <c r="H194" s="92"/>
      <c r="I194" s="92"/>
    </row>
    <row r="195" spans="1:9" s="12" customFormat="1" x14ac:dyDescent="0.2">
      <c r="A195" s="93" t="s">
        <v>187</v>
      </c>
      <c r="B195" s="78" t="s">
        <v>128</v>
      </c>
      <c r="C195" s="88"/>
      <c r="D195" s="88"/>
      <c r="E195" s="89"/>
      <c r="F195" s="90"/>
      <c r="G195" s="91"/>
      <c r="H195" s="92"/>
      <c r="I195" s="92"/>
    </row>
    <row r="196" spans="1:9" s="12" customFormat="1" x14ac:dyDescent="0.2">
      <c r="A196" s="44"/>
      <c r="B196" s="45" t="s">
        <v>129</v>
      </c>
      <c r="C196" s="112" t="s">
        <v>18</v>
      </c>
      <c r="D196" s="113">
        <v>8</v>
      </c>
      <c r="E196" s="113">
        <v>40</v>
      </c>
      <c r="F196" s="108"/>
      <c r="G196" s="46"/>
      <c r="H196" s="46"/>
      <c r="I196" s="36"/>
    </row>
    <row r="197" spans="1:9" s="12" customFormat="1" x14ac:dyDescent="0.2">
      <c r="A197" s="44"/>
      <c r="B197" s="45" t="s">
        <v>130</v>
      </c>
      <c r="C197" s="112" t="s">
        <v>18</v>
      </c>
      <c r="D197" s="113">
        <v>16</v>
      </c>
      <c r="E197" s="113">
        <v>80</v>
      </c>
      <c r="F197" s="108"/>
      <c r="G197" s="46"/>
      <c r="H197" s="46"/>
      <c r="I197" s="36"/>
    </row>
    <row r="198" spans="1:9" s="12" customFormat="1" x14ac:dyDescent="0.2">
      <c r="A198" s="44"/>
      <c r="B198" s="45" t="s">
        <v>131</v>
      </c>
      <c r="C198" s="112" t="s">
        <v>18</v>
      </c>
      <c r="D198" s="113">
        <v>8</v>
      </c>
      <c r="E198" s="113">
        <v>40</v>
      </c>
      <c r="F198" s="108"/>
      <c r="G198" s="46"/>
      <c r="H198" s="46"/>
      <c r="I198" s="36"/>
    </row>
    <row r="199" spans="1:9" s="12" customFormat="1" x14ac:dyDescent="0.2">
      <c r="A199" s="44"/>
      <c r="B199" s="45" t="s">
        <v>130</v>
      </c>
      <c r="C199" s="112" t="s">
        <v>18</v>
      </c>
      <c r="D199" s="113">
        <v>16</v>
      </c>
      <c r="E199" s="113">
        <v>80</v>
      </c>
      <c r="F199" s="108"/>
      <c r="G199" s="46"/>
      <c r="H199" s="46"/>
      <c r="I199" s="36"/>
    </row>
    <row r="200" spans="1:9" s="12" customFormat="1" x14ac:dyDescent="0.2">
      <c r="A200" s="44"/>
      <c r="B200" s="45" t="s">
        <v>132</v>
      </c>
      <c r="C200" s="112" t="s">
        <v>18</v>
      </c>
      <c r="D200" s="113">
        <v>10</v>
      </c>
      <c r="E200" s="113">
        <v>50</v>
      </c>
      <c r="F200" s="108"/>
      <c r="G200" s="46"/>
      <c r="H200" s="46"/>
      <c r="I200" s="36"/>
    </row>
    <row r="201" spans="1:9" s="12" customFormat="1" x14ac:dyDescent="0.2">
      <c r="A201" s="44"/>
      <c r="B201" s="45" t="s">
        <v>133</v>
      </c>
      <c r="C201" s="112" t="s">
        <v>56</v>
      </c>
      <c r="D201" s="113">
        <v>80</v>
      </c>
      <c r="E201" s="113">
        <v>400</v>
      </c>
      <c r="F201" s="108"/>
      <c r="G201" s="46"/>
      <c r="H201" s="46"/>
      <c r="I201" s="36"/>
    </row>
    <row r="202" spans="1:9" s="12" customFormat="1" x14ac:dyDescent="0.2">
      <c r="A202" s="44"/>
      <c r="B202" s="45" t="s">
        <v>130</v>
      </c>
      <c r="C202" s="112" t="s">
        <v>18</v>
      </c>
      <c r="D202" s="113">
        <v>12</v>
      </c>
      <c r="E202" s="113">
        <v>60</v>
      </c>
      <c r="F202" s="109"/>
      <c r="G202" s="46"/>
      <c r="H202" s="46"/>
      <c r="I202" s="36"/>
    </row>
    <row r="203" spans="1:9" s="12" customFormat="1" x14ac:dyDescent="0.2">
      <c r="A203" s="77" t="s">
        <v>186</v>
      </c>
      <c r="B203" s="78" t="s">
        <v>188</v>
      </c>
      <c r="C203" s="110"/>
      <c r="D203" s="111"/>
      <c r="E203" s="111"/>
      <c r="F203" s="81"/>
      <c r="G203" s="82"/>
      <c r="H203" s="82"/>
      <c r="I203" s="83"/>
    </row>
    <row r="204" spans="1:9" s="12" customFormat="1" x14ac:dyDescent="0.2">
      <c r="A204" s="44"/>
      <c r="B204" s="45" t="s">
        <v>134</v>
      </c>
      <c r="C204" s="112" t="s">
        <v>18</v>
      </c>
      <c r="D204" s="113">
        <v>90</v>
      </c>
      <c r="E204" s="113">
        <v>450</v>
      </c>
      <c r="F204" s="108"/>
      <c r="G204" s="46"/>
      <c r="H204" s="46"/>
      <c r="I204" s="36"/>
    </row>
    <row r="205" spans="1:9" s="12" customFormat="1" x14ac:dyDescent="0.2">
      <c r="A205" s="44"/>
      <c r="B205" s="45" t="s">
        <v>135</v>
      </c>
      <c r="C205" s="112" t="s">
        <v>18</v>
      </c>
      <c r="D205" s="113">
        <v>500</v>
      </c>
      <c r="E205" s="113">
        <v>2500</v>
      </c>
      <c r="F205" s="108"/>
      <c r="G205" s="46"/>
      <c r="H205" s="46"/>
      <c r="I205" s="36"/>
    </row>
    <row r="206" spans="1:9" s="12" customFormat="1" x14ac:dyDescent="0.2">
      <c r="A206" s="44"/>
      <c r="B206" s="45" t="s">
        <v>136</v>
      </c>
      <c r="C206" s="112" t="s">
        <v>18</v>
      </c>
      <c r="D206" s="113">
        <v>70</v>
      </c>
      <c r="E206" s="113">
        <v>350</v>
      </c>
      <c r="F206" s="108"/>
      <c r="G206" s="46"/>
      <c r="H206" s="46"/>
      <c r="I206" s="36"/>
    </row>
    <row r="207" spans="1:9" s="12" customFormat="1" x14ac:dyDescent="0.2">
      <c r="A207" s="68" t="s">
        <v>189</v>
      </c>
      <c r="B207" s="78" t="s">
        <v>190</v>
      </c>
      <c r="C207" s="79"/>
      <c r="D207" s="80"/>
      <c r="E207" s="80"/>
      <c r="F207" s="114"/>
      <c r="G207" s="82"/>
      <c r="H207" s="82"/>
      <c r="I207" s="83"/>
    </row>
    <row r="208" spans="1:9" s="12" customFormat="1" x14ac:dyDescent="0.2">
      <c r="A208" s="44"/>
      <c r="B208" s="45" t="s">
        <v>137</v>
      </c>
      <c r="C208" s="112" t="s">
        <v>18</v>
      </c>
      <c r="D208" s="113">
        <v>16</v>
      </c>
      <c r="E208" s="113">
        <v>80</v>
      </c>
      <c r="F208" s="108"/>
      <c r="G208" s="46"/>
      <c r="H208" s="46"/>
      <c r="I208" s="36"/>
    </row>
    <row r="209" spans="1:9" s="12" customFormat="1" x14ac:dyDescent="0.2">
      <c r="A209" s="44"/>
      <c r="B209" s="45" t="s">
        <v>138</v>
      </c>
      <c r="C209" s="112" t="s">
        <v>18</v>
      </c>
      <c r="D209" s="113">
        <v>50</v>
      </c>
      <c r="E209" s="113">
        <v>250</v>
      </c>
      <c r="F209" s="108"/>
      <c r="G209" s="46"/>
      <c r="H209" s="46"/>
      <c r="I209" s="36"/>
    </row>
    <row r="210" spans="1:9" s="12" customFormat="1" x14ac:dyDescent="0.2">
      <c r="A210" s="44"/>
      <c r="B210" s="45" t="s">
        <v>139</v>
      </c>
      <c r="C210" s="112" t="s">
        <v>140</v>
      </c>
      <c r="D210" s="113">
        <v>1</v>
      </c>
      <c r="E210" s="113">
        <v>5</v>
      </c>
      <c r="F210" s="109"/>
      <c r="G210" s="46"/>
      <c r="H210" s="46"/>
      <c r="I210" s="36"/>
    </row>
    <row r="211" spans="1:9" s="12" customFormat="1" x14ac:dyDescent="0.2">
      <c r="A211" s="77" t="s">
        <v>191</v>
      </c>
      <c r="B211" s="94" t="s">
        <v>141</v>
      </c>
      <c r="C211" s="118" t="s">
        <v>18</v>
      </c>
      <c r="D211" s="118">
        <v>120</v>
      </c>
      <c r="E211" s="118">
        <v>600</v>
      </c>
      <c r="F211" s="115"/>
      <c r="G211" s="82"/>
      <c r="H211" s="82"/>
      <c r="I211" s="83"/>
    </row>
    <row r="212" spans="1:9" s="12" customFormat="1" x14ac:dyDescent="0.2">
      <c r="A212" s="2"/>
      <c r="B212" s="47" t="s">
        <v>82</v>
      </c>
      <c r="C212" s="116"/>
      <c r="D212" s="117"/>
      <c r="E212" s="116"/>
      <c r="F212" s="4"/>
      <c r="G212" s="48"/>
      <c r="H212" s="48"/>
      <c r="I212" s="49"/>
    </row>
    <row r="213" spans="1:9" s="12" customFormat="1" x14ac:dyDescent="0.2">
      <c r="A213" s="2"/>
      <c r="B213" s="3" t="s">
        <v>142</v>
      </c>
      <c r="C213" s="19"/>
      <c r="D213" s="19"/>
      <c r="E213" s="57"/>
      <c r="F213" s="57"/>
      <c r="G213" s="21"/>
      <c r="H213" s="21"/>
      <c r="I213" s="21"/>
    </row>
    <row r="214" spans="1:9" s="62" customFormat="1" x14ac:dyDescent="0.2">
      <c r="B214" s="62" t="s">
        <v>192</v>
      </c>
      <c r="D214" s="63"/>
      <c r="E214" s="63"/>
      <c r="F214" s="64"/>
      <c r="G214" s="65"/>
      <c r="H214" s="65"/>
      <c r="I214" s="65"/>
    </row>
  </sheetData>
  <mergeCells count="1">
    <mergeCell ref="A2:I2"/>
  </mergeCells>
  <pageMargins left="0.25" right="0.25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4977-E2C5-4B7D-B8FD-23BEE2C569CB}">
  <dimension ref="A5:A9"/>
  <sheetViews>
    <sheetView workbookViewId="0">
      <selection activeCell="K21" sqref="K21"/>
    </sheetView>
  </sheetViews>
  <sheetFormatPr defaultRowHeight="16.5" customHeight="1" x14ac:dyDescent="0.25"/>
  <cols>
    <col min="1" max="1" width="5.5703125" style="67" customWidth="1"/>
    <col min="2" max="2" width="20.140625" style="67" customWidth="1"/>
    <col min="3" max="5" width="17.85546875" style="67" customWidth="1"/>
    <col min="6" max="16384" width="9.140625" style="67"/>
  </cols>
  <sheetData>
    <row r="5" ht="45" customHeight="1" x14ac:dyDescent="0.25"/>
    <row r="9" s="66" customFormat="1" ht="16.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spolu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Kúdelová Mária</dc:creator>
  <cp:lastModifiedBy>Szillerová Miloslava, Ing.</cp:lastModifiedBy>
  <cp:lastPrinted>2020-09-03T10:55:14Z</cp:lastPrinted>
  <dcterms:created xsi:type="dcterms:W3CDTF">2020-05-05T08:10:18Z</dcterms:created>
  <dcterms:modified xsi:type="dcterms:W3CDTF">2020-09-10T12:47:37Z</dcterms:modified>
</cp:coreProperties>
</file>