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D:\Delene\PHZ\"/>
    </mc:Choice>
  </mc:AlternateContent>
  <xr:revisionPtr revIDLastSave="0" documentId="8_{2BBD4FAD-ABF6-48E4-A61E-105DA35FF793}" xr6:coauthVersionLast="36" xr6:coauthVersionMax="36" xr10:uidLastSave="{00000000-0000-0000-0000-000000000000}"/>
  <bookViews>
    <workbookView xWindow="0" yWindow="0" windowWidth="28800" windowHeight="12045" xr2:uid="{00000000-000D-0000-FFFF-FFFF00000000}"/>
  </bookViews>
  <sheets>
    <sheet name="Súhrn" sheetId="1" r:id="rId1"/>
    <sheet name="Projet xy kity" sheetId="9" r:id="rId2"/>
    <sheet name="Projekt xz kity" sheetId="13" r:id="rId3"/>
  </sheets>
  <definedNames>
    <definedName name="_Hlk62741197" localSheetId="0">Súhrn!$A$2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B3" i="1"/>
  <c r="G38" i="13" l="1"/>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G39" i="13" l="1"/>
  <c r="G37" i="9"/>
  <c r="B5" i="1" l="1"/>
</calcChain>
</file>

<file path=xl/sharedStrings.xml><?xml version="1.0" encoding="utf-8"?>
<sst xmlns="http://schemas.openxmlformats.org/spreadsheetml/2006/main" count="235" uniqueCount="168">
  <si>
    <t>ks</t>
  </si>
  <si>
    <t>P.č.</t>
  </si>
  <si>
    <t>bal</t>
  </si>
  <si>
    <t>Merná jednotka</t>
  </si>
  <si>
    <t>Množstvo</t>
  </si>
  <si>
    <t>Minimálne parametre</t>
  </si>
  <si>
    <t>Položka (minimálne parametre)</t>
  </si>
  <si>
    <t>Jednotková cena za balenie v EUR bez DPH</t>
  </si>
  <si>
    <t>Celková cena v EUR bez DPH</t>
  </si>
  <si>
    <t>Spolu</t>
  </si>
  <si>
    <t>1 kit</t>
  </si>
  <si>
    <t>500 ml</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</si>
  <si>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</si>
  <si>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 xml:space="preserve">Verejný obstarávateľ ďalej uvádza, že tam, kde je uvedený v rámci opisu predmetu zákazky názov konkrétneho výrobku, verejný obstarávateľ preferuje dodanie tohto výrobku z dôvodu zachovania už použitých metodických postupov v rámci výskumu a úspešnej realizácie ďalších nadväzujúcich experimentov. V prípade predloženia ekvivalentného riešenia je tak potrebné zachovať všetky vlastnosti uvedeného výrobku.
</t>
  </si>
  <si>
    <t xml:space="preserve">Dopytovo-orientovaný výskum </t>
  </si>
  <si>
    <t>100 ml</t>
  </si>
  <si>
    <t>50 ml</t>
  </si>
  <si>
    <t>Projekt xz chémia</t>
  </si>
  <si>
    <t>Projekt xy kity</t>
  </si>
  <si>
    <t>Projekt xz kity</t>
  </si>
  <si>
    <t xml:space="preserve">Purifikačný kity celkovej RNA </t>
  </si>
  <si>
    <t>Purifikačný kity genomickej DNA</t>
  </si>
  <si>
    <t>Kit na syntézu cDNA</t>
  </si>
  <si>
    <t>Oligonunkleotidy 20 nmol</t>
  </si>
  <si>
    <t>Oligonunkleotidy 40 nmol</t>
  </si>
  <si>
    <t>qPCR sonda I</t>
  </si>
  <si>
    <t>qPCR sonda II</t>
  </si>
  <si>
    <t>TagMan gen expres test</t>
  </si>
  <si>
    <t>qPCR master mix (2x)</t>
  </si>
  <si>
    <t>Kit na extrakciu proteínov</t>
  </si>
  <si>
    <t>Kit ekvilibračný pufra I</t>
  </si>
  <si>
    <t>Kit ekvilibračný pufra II</t>
  </si>
  <si>
    <t>Kit pre syntézu komplementárneho vlákna cDNA</t>
  </si>
  <si>
    <t>Kit pre selektívnu syntézu komplementárneho vlákna cDNA</t>
  </si>
  <si>
    <t>Supermix pre fluorescenčné próby</t>
  </si>
  <si>
    <t>Kit na detekciu cytotoxicity (LDH)</t>
  </si>
  <si>
    <t>Bunková proliferačná reagent WST-1</t>
  </si>
  <si>
    <t>Detekčný kit telomerázy</t>
  </si>
  <si>
    <t>Assay kit bunkového cyklu</t>
  </si>
  <si>
    <t>Annexin V a súprava na stanovenie mŕtvych buniek</t>
  </si>
  <si>
    <t>Kit na stanovenie mitopotencií</t>
  </si>
  <si>
    <t>Multi-Color DNA Damage Kit</t>
  </si>
  <si>
    <t>Kit na stanovenie oxidačného stresu</t>
  </si>
  <si>
    <t>PSC kit pre kryokonzerváciu</t>
  </si>
  <si>
    <t>Keratocytové bezsérové rastové médium pre dospelé bunky</t>
  </si>
  <si>
    <t>MSC Expansion Media Kit XF, human</t>
  </si>
  <si>
    <t>Serum Replacement</t>
  </si>
  <si>
    <t>Embryonálne kmeňové bunky FBS</t>
  </si>
  <si>
    <t>Lipofektamínový 3000 transfekčný kit</t>
  </si>
  <si>
    <t>Epi5 epizómová súprava na preprogramovanie iPSC</t>
  </si>
  <si>
    <t>Súprava pre preprogramovanie tretej generácie</t>
  </si>
  <si>
    <t>iMatrix-511</t>
  </si>
  <si>
    <t>Bunkové rastové médium pre epitelové bunky obličiek</t>
  </si>
  <si>
    <t>MSC Fenotyping Kit, human</t>
  </si>
  <si>
    <t>Purifikačný kity celkovej RNA pre vzorky z buniek, tkaniva, krvy, baktérií a kvasiniek, spinkolónková metóda.</t>
  </si>
  <si>
    <t>Purifikačný kity genomickej DNA pre vzorky z buniek, tkaniva, krvy, baktérií a kvasiniek, spinkolónková metóda.</t>
  </si>
  <si>
    <t>Kit na syntézu cDNA pre dvojstupňové kvantitatívne aplikácie RT-PCR, syntéza cDNA zo širokého rozsahu celkovej RNA (1 pg až 5 ug)</t>
  </si>
  <si>
    <t>Syntéza oligonunkleotidových primerov do 80 nukleotidov, odsolené, koncentrácia 20 nmol</t>
  </si>
  <si>
    <t>Syntéza oligonunkleotidových primerov do 80 nukleotidov, odsolené, koncentrácia 40 nmol</t>
  </si>
  <si>
    <t>qPCR sonda, do 25 bp, značená, HPLC purifikovaná, 1 nmol</t>
  </si>
  <si>
    <t>qPCR sonda, do 25 bp, značená, HPLC purifikovaná, 5 nmol</t>
  </si>
  <si>
    <t>TagMan gen expres test na kvantitatívnu PCR analýzu génovej expresie v reálnom čase, pár neznačených primerov a TaqMan sondy so značením FAM-NFQ, obsahuje spojivo MGB pre zvýšenie špecifickosti testu</t>
  </si>
  <si>
    <t>qPCR master mix (2x) pre kvantitatívnu PCR genómových, plazmidových, vírusových a cDNA šablón, presná kvantifikácia v rozsahu 9 rádov, obsahuje referenčné farbivo ROX</t>
  </si>
  <si>
    <t>Kit na extrakciu proteínov, komplexná súprava na prípravu bielkovín s obsahom detergentu ASB-14</t>
  </si>
  <si>
    <t>Kit vyrovnávacieho pufra I, pre 2-D elektroforézu, premixovaný ekvilibračný pufor vzoriek proteínov s DTT zahŕňa 375 mM Tris-HCI, pH 8,8, 6 M močoviny, 2% SDS, 2% DTT</t>
  </si>
  <si>
    <t>Kit vyrovnávacieho pufra II, pre 2-D elektroforézu, premixovaný ekvilibračný pufor vzoriek proteínov bez DTT alebo jodacetamidu zahŕňa 375 mM Tris-HCI, pH 8,8, 6 M močoviny, 2% SDS</t>
  </si>
  <si>
    <t>Kit pre syntézu komplementárneho vlákna cDNA, dvojskúmavkový kit umožňujúci rýchle nastavenie reakcie, až 15ul RNA v 1 reakcií s celkovým množstvom vstupnej RNA 1ug-100fg, protokol trvajúci max. 40 min.</t>
  </si>
  <si>
    <t>Kit pre selektívnu syntézu komplementárneho vlákna cDNA, 5 skúmavkový kit vhodný pre dlhé reťazce cDNA viac ako 6kb,  celkové množstvo vstupnej RNA 1ug-1pg, protokol trvajúci 40-90 min.</t>
  </si>
  <si>
    <t>Supermix fluorescenčného farbiva SYBR Green obsahujúci iTaq DNA polymerázu s hot-start aktiváciou do 3 min., s optimalizovaným PCR tlmivým roztokom, MgCl2, dNTP a pasívnoue referenčnou farbičkou</t>
  </si>
  <si>
    <t>Cytotoxicity Detection Kit (LDH), kolorimetrický test na kvantifikáciu bunkovej smrti a lýzy buniek na základe merania aktivity laktátdehydrogenázy (LDH) uvoľnenej z cytosolu poškodených buniek do supernatantu, obsahuje katalizátor a roztok farbenia</t>
  </si>
  <si>
    <t>Bunková proliferačná reagent WST-1, pH 8,0, kolorimetrický test (založený na WST-1) na neradioaktívnu kvantifikáciu bunkovej proliferácie, životaschopnosti buniek a cytotoxicity</t>
  </si>
  <si>
    <t>Detekčný kit telomerázy, test na fluorometrickú detekciu a kvantifikáciu aktivity telomerázy v reálnom čase</t>
  </si>
  <si>
    <t>Assay kit bunkového cyklu pre jednoduché a rýchle kvantitatívne meranie percentuálnych podielov buniek v G0 / G1 S &amp; G2 / M fázach bunkového cyklu</t>
  </si>
  <si>
    <t>Annexin V a súprava na stanovenie mŕtvych buniek umožňuje kvantitatívnu analýzu živých buniek, skorú a oneskorenú apoptózu a bunkovú smrť na adhéznych a suspenzných bunkových líniách</t>
  </si>
  <si>
    <t>Kit na stanovenie mitopotencií umožňuje súčasné meranie dvoch dôležitých parametrov zdravia buniek - zmena v mitochondriálnom potenciáli, ktorá sa považuje za prvotnú charakteristiku apoptózy a permeabilizácie bunkovej plazmatickej membrány alebo bunkovej smrti</t>
  </si>
  <si>
    <t>Multi-Color DNA Damage Kit umožňuje detekcie aktivácie ATM a H2A.X</t>
  </si>
  <si>
    <t>Kit na stanovenie oxidačného stresu umožňuje kvantitatívne merania reaktívnych kyslíkových druhov (ROS), menovite superoxidových radikálov v bunkách</t>
  </si>
  <si>
    <t>PSC kit pre kryokonzerváciu pre zlepšenie životaschopnosti a regenerácie buniek po rozmrazení</t>
  </si>
  <si>
    <t>MSC Expansion Media Kit XF, human, optimalizované a štandardizované médium bez séra a xeno pre reprodukovateľné a spoľahlivé generovanie a expanzie mezenchymálnych kmeňových buniek (MSC) z ľudských vzoriek kostnej drene (BM) alebo iných zdrojov tkaniva</t>
  </si>
  <si>
    <t>KnockOut Serum Replacement, sérum free, bez obsahu FBS</t>
  </si>
  <si>
    <t>Embryonálne kmeňové bunky FBS, US origin, obsah endotoxínov max. 50 EU/ml, hemoglobín max. 25 mg/ml</t>
  </si>
  <si>
    <t>Lipofektamínový 3000 transfekčný kit pre typ vzorky - plazmidová DNA, RNAi plazmidy (shRNA, miR), syntetická siRNA</t>
  </si>
  <si>
    <t>Súprava pre preprogramovanie tretej generácie na generovanie buniek iPS</t>
  </si>
  <si>
    <t>iMatrix 511 (Matrixome)</t>
  </si>
  <si>
    <t>Bunkové rastové médium pre epitelové bunky obličiek (REGM), určené na udržanie a expanziu väčšiny obličkových epitelových buniek, obsahuje 0,5% séra, REBMTM bazálne médium a doplnky REGMTM SingleQuots</t>
  </si>
  <si>
    <t>MSC Fenotyping Kit, human - kit umožňujúci fenotypizáciu ľudských MSCs</t>
  </si>
  <si>
    <t>250 preps</t>
  </si>
  <si>
    <t>200 rxns</t>
  </si>
  <si>
    <t>bp</t>
  </si>
  <si>
    <t>250 rxns</t>
  </si>
  <si>
    <t>1000 rxns</t>
  </si>
  <si>
    <t>20 ml</t>
  </si>
  <si>
    <t>100x20 ul</t>
  </si>
  <si>
    <t>10x1,25 ml</t>
  </si>
  <si>
    <t>2000 tests</t>
  </si>
  <si>
    <t>25 ml</t>
  </si>
  <si>
    <t>112 assays</t>
  </si>
  <si>
    <t>100 tests</t>
  </si>
  <si>
    <t>50 tests</t>
  </si>
  <si>
    <t>1,5 ml</t>
  </si>
  <si>
    <t>6x175 ug</t>
  </si>
  <si>
    <t>Bezsérové médium na kultiváciu MSC</t>
  </si>
  <si>
    <t>StemPro chondrogenesis differentaition kit</t>
  </si>
  <si>
    <t>Kit na detekciu regulátorových T buniek</t>
  </si>
  <si>
    <t>Human IgG</t>
  </si>
  <si>
    <t>Human Treg Cytokine Panel, 12-plex</t>
  </si>
  <si>
    <t>Human Inflammation Panel, 24-plex</t>
  </si>
  <si>
    <t>Cytokíny pre expanziu MSC</t>
  </si>
  <si>
    <t>Multiplexový cytokínový kit</t>
  </si>
  <si>
    <t>Multiplexový kit na detekciu miRNA</t>
  </si>
  <si>
    <t>Multiplexový exozómový kit</t>
  </si>
  <si>
    <t>Kity na izoláciu exozómov</t>
  </si>
  <si>
    <t>CFSE Cell labeling Kit</t>
  </si>
  <si>
    <t>Kity pre izoláciu subpopulácií B lymfocytov</t>
  </si>
  <si>
    <t>Kity pre izoláciu makrofágov</t>
  </si>
  <si>
    <t>Kity pre izoláciu subpopulácií T lymfocytov</t>
  </si>
  <si>
    <t>Kity pre izoláciu T regov</t>
  </si>
  <si>
    <t>RNA izolačný kit</t>
  </si>
  <si>
    <t>DNA izolačný kit</t>
  </si>
  <si>
    <t>Primery</t>
  </si>
  <si>
    <t>TaqMan assaye</t>
  </si>
  <si>
    <t>Mastermix</t>
  </si>
  <si>
    <t>Testy na dôkaz expresie génov</t>
  </si>
  <si>
    <t>MTT proliferačný test</t>
  </si>
  <si>
    <t>Test uvoľnenia LDH</t>
  </si>
  <si>
    <t>WST proliferačný test</t>
  </si>
  <si>
    <t>Test telomerázovej aktivity</t>
  </si>
  <si>
    <t>Kit na stanovenie bunkového cyklu</t>
  </si>
  <si>
    <t>Kit na stanovenie apoptózy</t>
  </si>
  <si>
    <t>Kit na stanovenie mitopotenciálu</t>
  </si>
  <si>
    <t>Kit na stanovenie poškodenia DNA</t>
  </si>
  <si>
    <t>Kit na stanovenie oxidatívneho stresu</t>
  </si>
  <si>
    <t>Sada na kultiváciu ľudských mezenchymálnych kmeňových buniek. Sada neobsahuje živočíšne sérum, HEPES, L-glutamín a fenolovú červeň. Sada obsahuje adenozín a deoxyribonukleozidy. Sada má nízky obsah glukózy. Obsah pyrogénov v jednotlivých zložkách sady maximálne 10 EU/ml. Sada musí obsahovať aspoň 500 ml média a 75 ml suplementu.</t>
  </si>
  <si>
    <t>Chondrogénny diferenciačný kit pre diferenciáciu mezenchymálnych kmeňových buniek v in vitro podmienkach. Kit obsahuje základné médium s nízkym obsahom glukózy, so stabilným L-glutamínom, s bikarbonátom sodným, bez HEPESu, bez fenolovej červene a potrebné aditíva v samostatmnej vialke. Obe zložky sú bezsérové a bez pyrogénov (obsah maximálne ako 50 EU/ml). Kit obsahuje všetky zložky potrebné na navodenie diferenciácie mezenchymálnych kmeňových buniek v chondrocyty. Balenie obsahuje reagencie na prípravu aspoň 100 ml diferenciačného média.</t>
  </si>
  <si>
    <t>Kit na detekciu a kvantifikáciu regulačných T buniek pomocou fluorescenčného značenia špecifických epitopov CD4, CD25, CD45, CD127 a prietokovej cytometrie. Všetky zložky sú súčasťou jednej zmesi. Balenie obsahuje reagencie na 25 testov pri označení aspoň 10^7 buniek/test.</t>
  </si>
  <si>
    <t>Kit na detekciu a kvantifikáciu ľudských regulačných T buniek pomocou fluorescenčného značenia špecifických epitopov a prietokovej cytometrie. Kit fungujúci na princípe detekcie epitopov CD4, CD25,FoxP3, prípadne epitopov CD4, CD25,CD127. Analýza prebieha vo detekčných kanáloch určených pre FITC, APC a PE. Všetky zložky sú súčasťou jednej zmesi. Balenie obsahuje reagencie na 100 testov.</t>
  </si>
  <si>
    <t>ELISA kit na detekciu a kvantifikáciu ľudských protilátok IgG v sére alebo plazme. Kit s väzobnou protilátkou kovalentne viazanou na povrchu jamiek 96 jamkovej mikrotitračnej platničky. Kit obsahuje štandardny potrebné na vytvorenie kalibračnej krivky. Kit obsahuje biotynylovanú detekčnú protilátku, peroxidázu konjugovanú so streptavidínom, farbiaci substrát a roztok na ukončenie vyvýjania farbičky na stanovanie množstva naviazaných IgG v jednotlivých jamkách. Odčítanie pomocou štandardného platničkového readra pri vlnovej dĺžke 450 nm. Balenie obsahuje reagencie a spotrebný materiál pre 96 jamiek.</t>
  </si>
  <si>
    <t>Kompletný kit na simultánne stanovenie a kvantifikáciu 12 ľudských zápalových markerov v jednej vzorek. Kit umožňuje stanovenie nasledujúcich markerov: IL-2, IL-10, IL-12 (p40), IL-12 (p70), IL-19, IL-20, IL-22, IL-26, IL-27 (p28), IL-28A / IFN-λ2, IL-29 / IFN-λ1, IL-35. Kit musí byť kompatibilný s technológiou Luminex xMAP. Kit obsahuje všetky potrebné zložky na prípavu, spracovanie a vyhodnotenie jednej 96 jamkovej platničky.</t>
  </si>
  <si>
    <t>Kompletný kit na simultánne stanovenie a kvantifikáciu 24 ľudských zápalových markerov v jednej vzorek. Kit umožňuje stanovenie nasledujúcich markerov: APRIL/TNFSF13, BAFF/TNFSF13B, sCD30/TNFRSF8, sCD163, Chitinase-3-like 1, gp130/sIL-6Rβ, IFN-β, IL-11, IL-19, IL-20, IL-26, IL-27 (p28), IL-28A/IFN-λ2, IL-29/IFN-λ1, IL-32, IL-34, IL-35, LIGHT/TNFSF14, Osteocalcin, Pentraxin-3, sTNF-R1, sTNF-R2, TSLP, TWEAK/TNFSF12. Kit musí byť kompatibilný s technológiou Luminex xMAP. Kit obsahuje všetky potrebné zložky na prípavu, spracovanie a vyhodnotenie jednej 96 jamkovej platničky.</t>
  </si>
  <si>
    <t>Sada cytokínov potrebných pre expanziu ľudských multipotentných mezenchýmových stromálnych buniek. Sada obsahuje aspoň 4 rôzne cytokíny s možnosťou zadefinovania ľubovoľných cytokínov potrebných pre danú aplikáciu. Cytokíny sú vo forme lyofilizovaného prášku uloženého v samostatných vialkách. Cytokíny musia byť v čistote určenej na prácu s bunkovými kultúrami. Balenie obsahuje aspoň 100 µg z každého obsiahnutého cytokínu.</t>
  </si>
  <si>
    <t>Kit na simultánne multiplexné stanovenie a kvantifikáciu ľudských cytokínov prostredníctvom prietokovej cytometrie. Kit musí umožniť simultánnu detekciu minimálne 12 rôznych ľudských cytokínov. Kit musí umož detekciu minimálne nasledujúcich cytokínov: GM-CSF, IFN-α, IFN-γ, IL-2, IL-4, IL-5, IL-6, IL-9, IL-10, IL-12p70, IL-17A, TNF-α. Vyhodnotenie testu možné pomocou štandardných cytometrov vybavených optickými kanálmi pre snímanie farbičiek FITC a PE. Balenie obsahuje reagencie na 100 testov.</t>
  </si>
  <si>
    <t>Kit na simultánne multiplexné stanovenie a kvantifikáciu miRNA prostredníctvom prietokovej cytometrie. Kit musí umožniť simultánnu detekciu minimálne 39 rôznych ľudských miRNA, 37 takých ktoré sú často deregulovené pri rôznych typoch onkologických ochorení a tiež 2 kontrolných miRNA. Kit musí umož detekciu minimálne nasledujúcich miRNA: miR-378b, miR-141-3p, miR-23a-3p, miR-17-5p, miR-20a-5p, miR-200a-3p, miR-29a-3p, miR-429, miR-143-3p, miR-21-5p, miR-19b-3p, miR-31-5p, let-7f-5p, miR-335-5p, miR-200b-3p, miR-34a-5p, let-7a-5p, miR-101-3p, miR-373-3p, miR-122-5p, miR-107, Control-1-U6, hsa.miR-30b-5p, miR-15b-5p, miR-520c-3p, miR-200c-3p, Control-2-5.8S, miR-9-5p, miR-23b-3p, let-7g-5p, miR-145-5p, let-7b-5p, miR-103a-3p, miR-10b-5p, miR-16-5p, miR-126-3p, miR-15a-5p, Control-3-C4. Vyhodnotenie testu možné pomocou štandardných cytometrov vybavených optickými kanálmi pre snímanie farbičiek FITC a PE. Balenie obsahuje reagencie na 96 testov.</t>
  </si>
  <si>
    <t>Kit na simultánne multiplexné stanovenie a kvantifikáciu epitopov prítomných na povrchu exozómov prostredníctvom prietokovej cytometrie. Kit musí umožniť simultánnu detekciu minimálne 39 rôznych ľudských epitopov, 37 takých ktoré sú prítomné na povrchu exozómov a tiež 2 kontrolných epitopov. Kit musí umož detekciu minimálne nasledujúcich epitopov: CD3, CD4, CD19, CD8, HLA-DRDPDQ, CD56, CD105, CD2, CD1c, CD25, CD49e, ROR1, CD209, CD9, SSEA-4, HLA-ABC, CD63, CD40, CD62P, CD11c, CD81, MCSP, CD146, CD41b, CD42a, CD24, CD86, CD44, CD326, CD133/1, CD29, CD69, CD142, CD45, CD31, REA Control, CD20, CD14, mIgG1 control. Vyhodnotenie testu možné pomocou štandardných cytometrov vybavených optickými kanálmi pre snímanie farbičiek FITC a PE. Balenie obsahuje reagencie na 96 testov.</t>
  </si>
  <si>
    <t>Kit na rýchlu, efektívnu izoláciu neporušených ľudských exozómov a extracelulárnych vezikúl z plazmy, moču, supernatantu bunkových kultúr. Izolácia uskutočnená pozitívnou selekciou využitím povrchových antigénov CD9, CD63, or CD81  (alebo ekvivalentne vhodných na izoláciu exozómov) a špeciálnych magnetických čiastočiek. Balenie obsahuje reagencie na 20 izolácií.</t>
  </si>
  <si>
    <t>Kit na in vitro a in vivo značenie buniek za účelom možnosti stopovania špecifickej fluorescenčnej značky počas niekoľkých generácií pomocou prietokovej cytometrie. Značenie voľných amínov na povrchu a vo vnútri buniek kovalentnou väzbou s fluorescenčnou farbičkou. Kit obsahuje necytotoxickú a bunkami dobre znášanú fluorescenčnú farbičku s dlhou stabilitou signálu, s vysokou intenzitou signálu a s jedným emisným píkom. Kit umožňuje vizualizáciu až 8 generácií deliacich sa buniek. Balenie obsahuje reagencie aspoň na 200 značení, pričom obsahuje minimálne 10 alikvot značky v lyofilizovnaje podobe a dostatočné množstvo vhodného rozpúšťadla.</t>
  </si>
  <si>
    <t>Kity pre izoláciu ľudských subpopulácií B lymfocytov na základe pozitívnej a/alebo negatívnej selekcie, využitím povrchových antigénov a špeciálnych magnetických čiastočiek. S možnosťou zadefinovania cieľovej subpopulácie a cieľových povrchových antigénov používateľom pri objednávke. Kit umožňujúci izoláciu z aspoň 1×10^9 buniek.</t>
  </si>
  <si>
    <t>Kity pre izoláciu ľudských makrofágov na základe pozitívnej a/alebo negatívnej selekcie, využitím povrchových antigénov a špeciálnych magnetických čiastočiek. S možnosťou zadefinovania cieľovej subpopulácie a cieľových povrchových antigénov používateľom pri objednávke. Kit umožňujúci izoláciu z aspoň 1×10^9 buniek.</t>
  </si>
  <si>
    <t>Kity pre izoláciu subpopulácií ľudksých T lymfocytov na základe pozitívnej a/alebo negatívnej selekcie, využitím povrchových antigénov a špeciálnych magnetických čiastočiek. S možnosťou zadefinovania cieľovej subpopulácie a cieľových povrchových antigénov používateľom pri objednávke. Kit umožňujúci izoláciu z aspoň 1×10^9 buniek.</t>
  </si>
  <si>
    <t>Kity pre izoláciu ľudských regulačných T buniek na základe pozitívnej a/alebo negatívnej selekcie, využitím povrchových antigénov, protilátok a špeciálnych paramagnetických čiastočiek. S možnosťou zadefinovania cieľovej subpopulácie používateľom pri objednávke pomocou 3 cieľových povrchových antigénov. Kit umožňujúci izoláciu z aspoň 10^9 buniek.</t>
  </si>
  <si>
    <t xml:space="preserve">Kit na rýchlu, efektívnu izoláciu celkovej RNA vysokej čistoty z rôznych typov vstupného materiálu. Procedúra založená na lýze vstupnej vzorky pomocou špeciálneho pufra a proteinázy K, špecifickej väzbe izolovanej RNA na kremičitanovú kolónku a následného prečistenia za použitia premývacích roztokov. Schopnosť izolovať RNA molekuly dlhšie ako 200 nukleotidov. Doba trvania procedúry po lyzačnom kroku maximálne 15 minút. Formát centrifúgovaných súčastí produktu musí byť kompatibilný s centrifúgovými rotormi vhodnými pre mikroskúmavky s objemom 1.5 ml/2 ml. Priemerný výťažok z 30 mg myšacieho pečeňového tkaniva aspoň 50 µg, z 5x10^6  Hela buniek aspoň 35 µg. Čistota výslednej purifikovanej RNA pri spektrofotometrickom stanovení (A260/A280) aspoň 1.9. Kit obsahuje potrebné množstvo čistej vody bez RNáz na elúciu izolovanej ribonukleovej kyseliny umožňujúce jej bezpečné uskladnenie. Kit neobsahujúci fenol. Balenie na 50 izolácií.
</t>
  </si>
  <si>
    <t xml:space="preserve">Kit na rýchlu, efektívnu izoláciu celkovej RNA vysokej čistoty z rôznych typov vstupného materiálu. Procedúra založená na lýze vstupnej vzorky pomocou špeciálneho pufra a proteinázy K, špecifickej väzbe izolovanej RNA na kremičitanovú kolónku a následného prečistenia za použitia premývacích roztokov. Schopnosť izolovať RNA molekuly dlhšie ako 200 nukleotidov. Doba trvania procedúry po lyzačnom kroku maximálne 15 minút. Formát centrifúgovaných súčastí produktu musí byť kompatibilný s centrifúgovými rotormi vhodnými pre mikroskúmavky s objemom 1.5 ml/2 ml. Priemerný výťažok z 30 mg myšacieho pečeňového tkaniva aspoň 50 µg, z 5x10^6  Hela buniek aspoň 35 µg. Čistota výslednej purifikovanej RNA pri spektrofotometrickom stanovení (A260/A280) aspoň 1.9. Kit obsahuje potrebné množstvo čistej vody bez RNáz na elúciu izolovanej ribonukleovej kyseliny umožňujúce jej bezpečné uskladnenie. Kit neobsahujúci fenol. Balenie na 250 izolácií.
</t>
  </si>
  <si>
    <t xml:space="preserve">Kit na rýchlu, efektívnu izoláciu genomickej DNA vysokej čistoty z rôznych typov vstupného materiálu. Kit na izoláciu z cicavčích tkanív a bunkových kultúr, z plnej krvi, z baktérií a z kvasiniek. Procedúra založená na lýze vstupnej vzorky lyzačným rotokom a proteinázou K, špecifickej väzbe DNA na kremičitanovú kolónku, na následnom prečistení DNA za použitia špeciálnych premývacích roztokov a elúcií čistej DNA. Schopnosť izolovať molekuly DNA dlhšie ako 30 kb. Doba trvania procedúry po lyzačnom kroku maximálne 20 minút. Formát centrifúgovaných súčastí produktu kompatibilný s centrifúgovými rotormi vhodnými pre mikroskúmavky s objemom 1.5 ml/2 ml. Priemerný výťažok z 10 mg cicavčieho pečeňového tkaniva aspoň 20 µg, z 2x10^6  Hela buniek aspoň 15 µg a z 2x10^9 buniek Escherichia coli aspoň 10 µg. Vysoká kvalita purifikovanej DNA zaručujúca možnosť jej použitia na široký rozsah molekulárno biologických aplikácií vrátane klonovania, qPCR a sekvenovania. Produkt neobsahujúci fenol. Balenie obsahuje reagencie na 50 izolácií.
</t>
  </si>
  <si>
    <t xml:space="preserve">Kit na rýchlu, efektívnu izoláciu genomickej DNA vysokej čistoty z rôznych typov vstupného materiálu. Kit na izoláciu z cicavčích tkanív a bunkových kultúr, z plnej krvi, z baktérií a z kvasiniek. Procedúra založená na lýze vstupnej vzorky lyzačným rotokom a proteinázou K, špecifickej väzbe DNA na kremičitanovú kolónku, na následnom prečistení DNA za použitia špeciálnych premývacích roztokov a elúcií čistej DNA. Schopnosť izolovať molekuly DNA dlhšie ako 30 kb. Doba trvania procedúry po lyzačnom kroku maximálne 20 minút. Formát centrifúgovaných súčastí produktu kompatibilný s centrifúgovými rotormi vhodnými pre mikroskúmavky s objemom 1.5 ml/2 ml. Priemerný výťažok z 10 mg cicavčieho pečeňového tkaniva aspoň 20 µg, z 2x10^6  Hela buniek aspoň 15 µg a z 2x10^9 buniek Escherichia coli aspoň 10 µg. Vysoká kvalita purifikovanej DNA zaručujúca možnosť jej použitia na široký rozsah molekulárno biologických aplikácií vrátane klonovania, qPCR a sekvenovania. Produkt neobsahujúci fenol. Balenie obsahuje reagencie na 250 izolácií.
</t>
  </si>
  <si>
    <t xml:space="preserve">Kit obsahujúci všetky komponenty na prípravu jednovláknovej cDNA z celkovej RNA. Príprava cDNA s dĺžkou aspoň 7 kb. Možnosť konverzie celkovej RNA na cDNA v množstevnom rozmedzí aspoň 20 ng až 2 µg celkovej RNA v jednej reakcií. Kit obsahuje robustnú reverznú transkriptázu, koncentrovaný reakčný pufor, náhodné primery, zmes dNTP. Reakcia nesmie trvať viacej ako 2.5 hodiny. Získaný produkt vhodný na PCR, real-time PCR alebo microarray-e. Kit vhodný na prepis GC bohatých a AU bohatých RNA a tiež RNA s nízkou expresiou. Balenie obsahuje reagenice na 200 reakcií s objemom 20 µl.
</t>
  </si>
  <si>
    <t>Štandardné DNA oligonukleotidy, škála syntézy aspoň 50 nmol, minimálne prečistenie odsolením. Možnosť objednania oligonukleotidov s dĺžkou v rozpätí aspoň od 5 do 120 báz. Garantované množstvo pri syntéze oligonukleotidu najmenej 4 OD a to nezávisle na dĺžke oligonukleotidu. Kontrola účinnosti jednotlivých krokov syntézy online trityl monitoringom a výsledného oligonukleotidu pomocou hmotnostnej spektrometrie. Dodanie v lyofilizovanej forme zabezpečujúcej stabilitu oligonukleotidu pri preprave. Balenie obsahuje 1 oligonukleotid.</t>
  </si>
  <si>
    <t>Štandardné DNA oligonukleotidy, škála syntézy aspoň 50 nmol, minimálne prečistenie HPLC. Možnosť objednania oligonukleotidov s dĺžkou v rozpätí aspoň od 5 do 120 báz. Garantované množstvo pri syntéze oligonukleotidu najmenej 2 OD a to nezávisle na dĺžke oligonukleotidu a garancia čistoty oligonukleotidu najmenej 80%. Kontrola účinnosti jednotlivých krokov syntézy online trityl monitoringom a výsledného oligonukleotidu pomocou hmotnostnej spektrometrie. Dodanie v lyofilizovanej forme zabezpečujúcej stabilitu oligonukleotidu pri preprave. Balenie obsahuje 1 oligonukleotid.</t>
  </si>
  <si>
    <t>TaqMan assaye na kvantifikáciu génovej expresie, pozostávajúce zo sady dvoch primerov a TaqMan próby. TaqMan próba ja značená fluorescenčnou farbičkou a obsahuje špeciálnu kotviacu molekulu viažucu sa na malý žliabok DNA. S možnosťou zadefinovania cieľového génu alebo sekvencie a tiež referenčnej farbičky používateľom pri objednávke. Možnosť výberu predpripravených sád oligonukleotidov navrhnutých pre cieľové sekvencie z databázy aspoň 1 000 000 cieľových sekvencií pochádzajúcich aspoň z 20 modelových organizmov. Produkt vo forme predpripravenej koncentrovanej zmesi troch zmienených oligonukleotidov. Produkt musí byť plne funkčný (musí zabezpečiť spoľahlivú kvantifikáciu cieľovej nukleovej kyseliny) a za použitia kompatibilného mastermixu musí byť bez potreby akejkoľvek optimalizácie. Balenie obsahuje reagenciu aspoň na 360 reakcií s objemom 20 µl.</t>
  </si>
  <si>
    <t xml:space="preserve">Predpripravená reakčná zmes optimalizovaná na uskutočnenie spoľahlivej a citlivej polymerázovej reťazovej reakcie v reálnom čase pri detekcií cieľových sekvencií TaqMan próbami. Minimálne 2-krát koncentrovaná zmes obsahujúca všetky potrebné reagencie, okrem sekvenčne špecifických oligonukleotidov a templátu, na kvantifikáciu cieľových sekvencií prostredníctvom polymerázovej reťazovej reakcie v reálnom čase. Zmes obsahuje DNA polymerázu s reverzibilnou chemickou inaktiváciou umožňujúcou namiešanie reakcie pri izbovej teplote bez rizika vzniku nešpecifických produktov a primer dimérov. Zmes obsahuje pasívnu referenčnú fluorescenčnú farbičku carboxy-X-rodamín. Zmes obsahuje dUTP namiesto dTTP a uracil-DNA-glykozylázu, z dôvodu umožnenia zníženia rizika kontaminácie reakcie produktami predošlých amplifikácií rovnakého typu. Produkt musí zabezpečiť spoľahlivú kvantifikáciu cieľovej nukleovej kyseliny bez potreby optimalizácie reakčných podmienok. Balenie obsahuje 5 ml zmesi. Je skladovateľná pri teplote 2-8 °C minimálne 2 mesiace bez zníženia jeho kvality.
</t>
  </si>
  <si>
    <t>Súbor testov na dôkaz a kvantifikáciu expresie génov zapojených do regulácie bunkového cyklu, reparačných mechanizmov a apoptózy. S možnosťou zadefinovania cieľového biologického procesu alebo metabolickej dráhy pri objednávke. Súbor obsahuje testy pre kvantifikáciu expresie 96 rôznych génov. Súbor testov dodávaný v 96 jamkovej PCR platničke vo forme lyofilizovaných primerov a prób. Próby sú značené fluorescenčnou farbičkou FAM alebo ekvivalentnou. Balenie obsahuje súbor testov pre analýzu aspoň 5 vzoriek.</t>
  </si>
  <si>
    <t>Citlivý a spoľahlivý kit na kolorimetrické stanovenie životaschopnosti cicavčích buniek, založený na konverzií MTT na farbičku formazán v živých bunkách. Vhodný na stanovenie bunkovej proliferácie, životaschopnosti a cytotoxicity. Možnosť odčítania výsledku pomocou štandardného platničkového readra pri vlnovej dĺžke 570 nm, alebo ekvivalentným spôsobom. Kit obsahuje MTT vo forme prášku a SDS vo forme prášku na solubilizáciu vzniknutého formazánu. Balenie obsahuje reagencie na 1000 testov.</t>
  </si>
  <si>
    <t>Spoľahlivý kit na kolorimetrické stanovenie bunkovej cytotoxicity, založený na meraní aktivity cytosolického enzýmu laktát dehydrogenázy uvoľneného do média. Vhodný na stanovenie a kvantifikáciu mŕtvych, zlyzovaných buniek. Možnosť odčítania výsledku pomocou štandardného platničkového readra pri vlnovej dĺžke 490 nm, alebo ekvivalentným spôsobom. Kit obsahuje enzýmový katalyzátor a jeho koenzým v lyofilizovanej forme a farbiacu zmes v tekutej forme. Balenie obsahuje reagencie aspoň na 2000 testov.</t>
  </si>
  <si>
    <t>Citlivý a spoľahlivý kit na kolorimetrické stanovenie životaschopnosti buniek, založený na konverzií WST-1 na formazán v živých bunkách. Vhodný na stanovenie bunkovej proliferácie, životaschopnosti a cytotoxicity. Sterilná reagencia priamo použiteľná pri experimentoch s eukaryotickými bunkami. Možnosť odčítania výsledku pomocou štandardného platničkového readra pri vlnovej dĺžke v rozsahu aspoň 440-480 nm. Balenie obsahuje reagencie aspoň na 2500 testov.</t>
  </si>
  <si>
    <t>Kompletný kit na citlivé a spoľahlivé stanovenie a kvantifikáciu aktivity enzýmu temolerázy. Všetky komponenty potrebné na elongáciu, amplifikáciu a deteciu sú súčasťou kitu. Elongácia a amplifikácia prebieha v jednej skúmavke v jednom kroku. Kit s fotometrickým vyhodnotením výsledku testu v platničkovom formáte. Balenie obsahuje reagencie na 96 reakcií.</t>
  </si>
  <si>
    <t>Sada na rýchle, jednoduché a presné stanovenie pomeru buniek nachádzajúcich sa v G0/G1, S alebo G2/M fáze bunkového cyklu prostredníctvom prietokovej cytometrie. Sada umožňuje stanovenie množstva dvojvlákovej DNA v bunkách a následné stanovenie fázy bunkového cyklu. Obsahuje fluorescenčnú farbičku viažucu sa na dsDNA s nízkou cytotoxicitou, ktorá prechádza bunkovou membránou. Možnosť voľby vhodnej fluorescenčnej farbičky podľa potreby užívateľa a možností dostupného prietokového cytometra. Možnosť voľby minimálne spomedzi fialovej (emisná vlnová dĺžka ~440 nm), zelenej (emisná vlnová dĺžka ~535 nm), oranžovej (emisná vlnová dĺžka ~560 nm)  a červenej (emisná vlnová dĺžka ~690 nm). Balenie obsahuje reagencie aspoň na 200 testov.</t>
  </si>
  <si>
    <t>Sada na rýchle, jednoduché a presné stanovenie a kvantifikáciu živých buniek, buniek v skorých a neskorých štádiách apoptózy a mŕtvych buniek prostredníctvom prietokovej cytometrie. Umožňuje analýzu adherentných aj suspendovaných buniek. Sada obsahuje fluorescenčne značený Anexín V na sledovanie prítomnosti fosfatydylserínu na vonkajšej strane bunkovej membrány ako markeru pre skoré a štádium apoptózy a fluorescenčnú farbičku viažucu sa na dsDNA neprechádzajúcu cez bunkovú membránu na sledovanie celistvosti membrány. Stanovenie uvedených markerov prebieha v dvoch samostatných fluorescenčných detekčných kanáloch prietokového cytometra. Sada kompatibilná so zariadením Guava Muse Cell Analyzer a ekvivalentnými zariadeniami. Balenie obsahuje reagencie na 100 testov.</t>
  </si>
  <si>
    <t>Sada na súčasné stanovenie zmeny mitochondriálneho potenciálu a permeabilizácie bunkovej membrány prostredníctvom prietokovej cytometrie. Stanovenie uvedených markerov prebieha v dvoch samostatných fluorescenčných detekčných kanáloch prietokového cytometra. Sada obsahuje fluorescenčnú farbičku na sledovanie zmeny mitochondriálneho potenciálu, a fluorescenčnú farbičku viažucu sa na dsDNA neprechádzajúcu cez bunkovú membránu na sledovanie celistvosti membrány a reakčný pufor. Sada kompatibilná so zariadením Guava Muse Cell Analyzer a ekvivalentnými zariadeniami. Balenie obsahuje reagencie na 100 testov.</t>
  </si>
  <si>
    <t>Sada na rýchle a jednoduché stanovenie a kvantifikáciu poškodenia DNA v ľudských bunkách prostredníctvom prietokovej cytometrie. Sada založena na súčasnom stanovení aktivácie resp. prítomnosti fosforylovanej formy ATM a H2A.X v bunkách. Stanovenie uvedených markerov prebieha v dvoch samostatných fluorescenčných detekčných kanáloch prietokového cytometra. Sada obsahuje fluorescenčne značené monoklonálne protilátky voči sledovaným markerom, reakčný pufor, fixačný purof a pufor na permeabilizáciu buniek. Sada kompatibilná so zariadením Guava Muse Cell Analyzer a ekvivalentnými zariadeniami. Balenie obsahuje reagencie na 50 testov.</t>
  </si>
  <si>
    <t>Sada na rýchle, jednoduché a presné stanovenie a kvantifikáciu reaktívnych foriem kyslíka a mieru oxidatívneho stresu v bunkách prostredníctvom prietokovej cytometrie. Kit fungujúci na princípe stanovenia intracelulárnej prítomnosti superoxidov pomocou dihydroetídia. Sada obsahuje farbiacu zmes a reakčný pufor. Sada kompatibilná so zariadením Guava Muse Cell Analyzer a ekvivalentnými zariadeniami, umožňujúca rozdelenie populácie buniek na bunky vykazujúce známky oxidatívneho stresu (pozitívne) a bunky nevykazujúce známky oxidatívneho stresu (negatívne). Balenie obsahuje reagencie na 100 testov.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</si>
</sst>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name val="Calibri"/>
      <family val="2"/>
      <charset val="238"/>
      <scheme val="minor"/>
    </font>
    <font>
      <b/>
      <sz val="11"/>
      <name val="Calibri"/>
      <family val="2"/>
      <charset val="238"/>
      <scheme val="minor"/>
    </font>
    <font>
      <b/>
      <sz val="14"/>
      <name val="Calibri"/>
      <family val="2"/>
      <charset val="238"/>
      <scheme val="minor"/>
    </font>
    <font>
      <sz val="11"/>
      <name val="Calibri"/>
      <family val="2"/>
      <scheme val="minor"/>
    </font>
    <font>
      <sz val="11"/>
      <color rgb="FF000000"/>
      <name val="Calibri"/>
      <family val="2"/>
      <charset val="238"/>
    </font>
    <font>
      <sz val="11"/>
      <color rgb="FF000000"/>
      <name val="Calibri"/>
      <family val="2"/>
      <charset val="238"/>
      <scheme val="minor"/>
    </font>
    <font>
      <sz val="11"/>
      <color rgb="FF000000"/>
      <name val="Calibri"/>
    </font>
    <font>
      <b/>
      <sz val="14"/>
      <color theme="1"/>
      <name val="Calibri"/>
      <family val="2"/>
      <charset val="238"/>
      <scheme val="minor"/>
    </font>
  </fonts>
  <fills count="3">
    <fill>
      <patternFill patternType="none"/>
    </fill>
    <fill>
      <patternFill patternType="gray125"/>
    </fill>
    <fill>
      <patternFill patternType="solid">
        <fgColor theme="2"/>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5" fillId="0" borderId="0"/>
    <xf numFmtId="0" fontId="7" fillId="0" borderId="0"/>
  </cellStyleXfs>
  <cellXfs count="32">
    <xf numFmtId="0" fontId="0" fillId="0" borderId="0" xfId="0"/>
    <xf numFmtId="0" fontId="1" fillId="0" borderId="0" xfId="0" applyFont="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0" xfId="0" applyFont="1"/>
    <xf numFmtId="0" fontId="4" fillId="0" borderId="0" xfId="0" applyFont="1" applyAlignment="1">
      <alignment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0" borderId="0" xfId="0" applyFont="1" applyAlignment="1">
      <alignment horizontal="center"/>
    </xf>
    <xf numFmtId="0" fontId="1" fillId="2" borderId="1" xfId="0" applyFont="1" applyFill="1" applyBorder="1" applyAlignment="1">
      <alignment horizontal="center" vertical="center"/>
    </xf>
    <xf numFmtId="0" fontId="6" fillId="0" borderId="0" xfId="2" applyFont="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2" borderId="1" xfId="0" applyFont="1" applyFill="1" applyBorder="1" applyAlignment="1">
      <alignment vertical="center" wrapText="1"/>
    </xf>
    <xf numFmtId="1" fontId="1" fillId="2" borderId="1" xfId="0" applyNumberFormat="1" applyFont="1" applyFill="1" applyBorder="1" applyAlignment="1">
      <alignment horizontal="center" vertical="center"/>
    </xf>
    <xf numFmtId="2" fontId="4" fillId="0" borderId="2" xfId="0" applyNumberFormat="1" applyFont="1" applyBorder="1" applyAlignment="1">
      <alignment vertical="center" wrapText="1"/>
    </xf>
    <xf numFmtId="2" fontId="1" fillId="0" borderId="6" xfId="0" applyNumberFormat="1" applyFont="1" applyBorder="1" applyAlignment="1">
      <alignment vertical="center"/>
    </xf>
    <xf numFmtId="2" fontId="1" fillId="0" borderId="2" xfId="0" applyNumberFormat="1" applyFont="1" applyBorder="1" applyAlignment="1">
      <alignment vertical="center" wrapText="1"/>
    </xf>
    <xf numFmtId="0" fontId="0" fillId="0" borderId="0" xfId="0" applyAlignment="1">
      <alignment horizontal="left" vertical="top" wrapText="1"/>
    </xf>
    <xf numFmtId="0" fontId="8" fillId="0" borderId="7" xfId="0" applyFont="1" applyBorder="1" applyAlignment="1">
      <alignment horizontal="left"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2" fontId="0" fillId="0" borderId="10" xfId="0" applyNumberFormat="1" applyBorder="1"/>
    <xf numFmtId="2" fontId="0" fillId="0" borderId="6" xfId="0" applyNumberFormat="1" applyBorder="1"/>
  </cellXfs>
  <cellStyles count="3">
    <cellStyle name="Normálna" xfId="0" builtinId="0"/>
    <cellStyle name="Normálna 2" xfId="1" xr:uid="{00000000-0005-0000-0000-000000000000}"/>
    <cellStyle name="Normálna 3" xfId="2" xr:uid="{00000000-0005-0000-0000-00000100000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1</xdr:col>
      <xdr:colOff>14968</xdr:colOff>
      <xdr:row>171</xdr:row>
      <xdr:rowOff>119868</xdr:rowOff>
    </xdr:to>
    <xdr:sp macro="" textlink="">
      <xdr:nvSpPr>
        <xdr:cNvPr id="2" name="AutoShape 1" descr="resource://skype_ff_extension-at-jetpack/skype_ff_extension/data/call_skype_logo.png">
          <a:extLst>
            <a:ext uri="{FF2B5EF4-FFF2-40B4-BE49-F238E27FC236}">
              <a16:creationId xmlns:a16="http://schemas.microsoft.com/office/drawing/2014/main" id="{7213D3FC-0C3B-4D17-BB47-7754DA8B0603}"/>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3" name="AutoShape 1" descr="resource://skype_ff_extension-at-jetpack/skype_ff_extension/data/call_skype_logo.png">
          <a:extLst>
            <a:ext uri="{FF2B5EF4-FFF2-40B4-BE49-F238E27FC236}">
              <a16:creationId xmlns:a16="http://schemas.microsoft.com/office/drawing/2014/main" id="{2C6F6818-0254-4843-B060-BF38C05B6ED7}"/>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4" name="AutoShape 1" descr="resource://skype_ff_extension-at-jetpack/skype_ff_extension/data/call_skype_logo.png">
          <a:extLst>
            <a:ext uri="{FF2B5EF4-FFF2-40B4-BE49-F238E27FC236}">
              <a16:creationId xmlns:a16="http://schemas.microsoft.com/office/drawing/2014/main" id="{A7D55EEF-4325-4106-BFD2-FEEE3FB89A39}"/>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5" name="AutoShape 1" descr="resource://skype_ff_extension-at-jetpack/skype_ff_extension/data/call_skype_logo.png">
          <a:extLst>
            <a:ext uri="{FF2B5EF4-FFF2-40B4-BE49-F238E27FC236}">
              <a16:creationId xmlns:a16="http://schemas.microsoft.com/office/drawing/2014/main" id="{38E55B62-E33B-4775-A58B-6E5A70D6E39C}"/>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6" name="AutoShape 1" descr="resource://skype_ff_extension-at-jetpack/skype_ff_extension/data/call_skype_logo.png">
          <a:extLst>
            <a:ext uri="{FF2B5EF4-FFF2-40B4-BE49-F238E27FC236}">
              <a16:creationId xmlns:a16="http://schemas.microsoft.com/office/drawing/2014/main" id="{FE809582-66AB-4A03-8BE6-F62835C34BF1}"/>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7" name="AutoShape 1" descr="resource://skype_ff_extension-at-jetpack/skype_ff_extension/data/call_skype_logo.png">
          <a:extLst>
            <a:ext uri="{FF2B5EF4-FFF2-40B4-BE49-F238E27FC236}">
              <a16:creationId xmlns:a16="http://schemas.microsoft.com/office/drawing/2014/main" id="{BD0D261A-88DD-481A-9393-C3069FA8B6A3}"/>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8" name="AutoShape 1" descr="resource://skype_ff_extension-at-jetpack/skype_ff_extension/data/call_skype_logo.png">
          <a:extLst>
            <a:ext uri="{FF2B5EF4-FFF2-40B4-BE49-F238E27FC236}">
              <a16:creationId xmlns:a16="http://schemas.microsoft.com/office/drawing/2014/main" id="{6A1F16FF-55B6-46E7-B0DB-556DF1E007C8}"/>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9" name="AutoShape 1" descr="resource://skype_ff_extension-at-jetpack/skype_ff_extension/data/call_skype_logo.png">
          <a:extLst>
            <a:ext uri="{FF2B5EF4-FFF2-40B4-BE49-F238E27FC236}">
              <a16:creationId xmlns:a16="http://schemas.microsoft.com/office/drawing/2014/main" id="{9A9A2E94-A62B-4A1F-BBE3-2D6236392A02}"/>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0" name="AutoShape 1" descr="resource://skype_ff_extension-at-jetpack/skype_ff_extension/data/call_skype_logo.png">
          <a:extLst>
            <a:ext uri="{FF2B5EF4-FFF2-40B4-BE49-F238E27FC236}">
              <a16:creationId xmlns:a16="http://schemas.microsoft.com/office/drawing/2014/main" id="{89425462-BDC3-4271-A672-743909DDAE6B}"/>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1" name="AutoShape 1" descr="resource://skype_ff_extension-at-jetpack/skype_ff_extension/data/call_skype_logo.png">
          <a:extLst>
            <a:ext uri="{FF2B5EF4-FFF2-40B4-BE49-F238E27FC236}">
              <a16:creationId xmlns:a16="http://schemas.microsoft.com/office/drawing/2014/main" id="{A0B01E52-1C3E-4F5C-98E6-6866E9A43310}"/>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2" name="AutoShape 1" descr="resource://skype_ff_extension-at-jetpack/skype_ff_extension/data/call_skype_logo.png">
          <a:extLst>
            <a:ext uri="{FF2B5EF4-FFF2-40B4-BE49-F238E27FC236}">
              <a16:creationId xmlns:a16="http://schemas.microsoft.com/office/drawing/2014/main" id="{5252F0B9-44EC-4FFC-89AB-4FA51FC6AF9F}"/>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3" name="AutoShape 1" descr="resource://skype_ff_extension-at-jetpack/skype_ff_extension/data/call_skype_logo.png">
          <a:extLst>
            <a:ext uri="{FF2B5EF4-FFF2-40B4-BE49-F238E27FC236}">
              <a16:creationId xmlns:a16="http://schemas.microsoft.com/office/drawing/2014/main" id="{E15DC3CF-5EB3-43AD-916A-5B96288BF0F7}"/>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4" name="AutoShape 1" descr="resource://skype_ff_extension-at-jetpack/skype_ff_extension/data/call_skype_logo.png">
          <a:extLst>
            <a:ext uri="{FF2B5EF4-FFF2-40B4-BE49-F238E27FC236}">
              <a16:creationId xmlns:a16="http://schemas.microsoft.com/office/drawing/2014/main" id="{67236566-3F95-410F-B44C-B160F8C51608}"/>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5" name="AutoShape 1" descr="resource://skype_ff_extension-at-jetpack/skype_ff_extension/data/call_skype_logo.png">
          <a:extLst>
            <a:ext uri="{FF2B5EF4-FFF2-40B4-BE49-F238E27FC236}">
              <a16:creationId xmlns:a16="http://schemas.microsoft.com/office/drawing/2014/main" id="{E44BDDD9-3273-4B52-A3A3-9C07809B85DA}"/>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6" name="AutoShape 1" descr="resource://skype_ff_extension-at-jetpack/skype_ff_extension/data/call_skype_logo.png">
          <a:extLst>
            <a:ext uri="{FF2B5EF4-FFF2-40B4-BE49-F238E27FC236}">
              <a16:creationId xmlns:a16="http://schemas.microsoft.com/office/drawing/2014/main" id="{B8A7D5BB-CE98-4573-802A-23611FD97FA1}"/>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7" name="AutoShape 1" descr="resource://skype_ff_extension-at-jetpack/skype_ff_extension/data/call_skype_logo.png">
          <a:extLst>
            <a:ext uri="{FF2B5EF4-FFF2-40B4-BE49-F238E27FC236}">
              <a16:creationId xmlns:a16="http://schemas.microsoft.com/office/drawing/2014/main" id="{871EEDF2-DF1A-450E-A26A-951EC5268C58}"/>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8" name="AutoShape 1" descr="resource://skype_ff_extension-at-jetpack/skype_ff_extension/data/call_skype_logo.png">
          <a:extLst>
            <a:ext uri="{FF2B5EF4-FFF2-40B4-BE49-F238E27FC236}">
              <a16:creationId xmlns:a16="http://schemas.microsoft.com/office/drawing/2014/main" id="{B5043699-967F-46DA-8D5C-1198D9432B87}"/>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19" name="AutoShape 1" descr="resource://skype_ff_extension-at-jetpack/skype_ff_extension/data/call_skype_logo.png">
          <a:extLst>
            <a:ext uri="{FF2B5EF4-FFF2-40B4-BE49-F238E27FC236}">
              <a16:creationId xmlns:a16="http://schemas.microsoft.com/office/drawing/2014/main" id="{0BD345A9-B401-4080-ADD3-37E69BE1755C}"/>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171</xdr:row>
      <xdr:rowOff>119868</xdr:rowOff>
    </xdr:to>
    <xdr:sp macro="" textlink="">
      <xdr:nvSpPr>
        <xdr:cNvPr id="20" name="AutoShape 1" descr="resource://skype_ff_extension-at-jetpack/skype_ff_extension/data/call_skype_logo.png">
          <a:extLst>
            <a:ext uri="{FF2B5EF4-FFF2-40B4-BE49-F238E27FC236}">
              <a16:creationId xmlns:a16="http://schemas.microsoft.com/office/drawing/2014/main" id="{01323297-F303-42F9-93C4-E44F50450C39}"/>
            </a:ext>
          </a:extLst>
        </xdr:cNvPr>
        <xdr:cNvSpPr>
          <a:spLocks noChangeAspect="1" noChangeArrowheads="1"/>
        </xdr:cNvSpPr>
      </xdr:nvSpPr>
      <xdr:spPr bwMode="auto">
        <a:xfrm>
          <a:off x="624840" y="26014680"/>
          <a:ext cx="314325" cy="2447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21" name="AutoShape 1" descr="resource://skype_ff_extension-at-jetpack/skype_ff_extension/data/call_skype_logo.png">
          <a:extLst>
            <a:ext uri="{FF2B5EF4-FFF2-40B4-BE49-F238E27FC236}">
              <a16:creationId xmlns:a16="http://schemas.microsoft.com/office/drawing/2014/main" id="{9FE0ECCC-D168-42E1-B184-4ACBA3849A22}"/>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22" name="AutoShape 1" descr="resource://skype_ff_extension-at-jetpack/skype_ff_extension/data/call_skype_logo.png">
          <a:extLst>
            <a:ext uri="{FF2B5EF4-FFF2-40B4-BE49-F238E27FC236}">
              <a16:creationId xmlns:a16="http://schemas.microsoft.com/office/drawing/2014/main" id="{0ADBEBDE-B993-48B8-9CEA-EF55C09BEBD2}"/>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23" name="AutoShape 1" descr="resource://skype_ff_extension-at-jetpack/skype_ff_extension/data/call_skype_logo.png">
          <a:extLst>
            <a:ext uri="{FF2B5EF4-FFF2-40B4-BE49-F238E27FC236}">
              <a16:creationId xmlns:a16="http://schemas.microsoft.com/office/drawing/2014/main" id="{CF441D5D-1C51-455B-B9BE-109077A28248}"/>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24" name="AutoShape 1" descr="resource://skype_ff_extension-at-jetpack/skype_ff_extension/data/call_skype_logo.png">
          <a:extLst>
            <a:ext uri="{FF2B5EF4-FFF2-40B4-BE49-F238E27FC236}">
              <a16:creationId xmlns:a16="http://schemas.microsoft.com/office/drawing/2014/main" id="{8604DD54-7211-48D6-8A3E-138B012AEDA1}"/>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25" name="AutoShape 1" descr="resource://skype_ff_extension-at-jetpack/skype_ff_extension/data/call_skype_logo.png">
          <a:extLst>
            <a:ext uri="{FF2B5EF4-FFF2-40B4-BE49-F238E27FC236}">
              <a16:creationId xmlns:a16="http://schemas.microsoft.com/office/drawing/2014/main" id="{ECFC3A54-91F5-4AAB-B9C2-DBDC0EFBFE13}"/>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26" name="AutoShape 1" descr="resource://skype_ff_extension-at-jetpack/skype_ff_extension/data/call_skype_logo.png">
          <a:extLst>
            <a:ext uri="{FF2B5EF4-FFF2-40B4-BE49-F238E27FC236}">
              <a16:creationId xmlns:a16="http://schemas.microsoft.com/office/drawing/2014/main" id="{7AE4A02B-8FE3-4158-A165-4C4BDB671673}"/>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27" name="AutoShape 1" descr="resource://skype_ff_extension-at-jetpack/skype_ff_extension/data/call_skype_logo.png">
          <a:extLst>
            <a:ext uri="{FF2B5EF4-FFF2-40B4-BE49-F238E27FC236}">
              <a16:creationId xmlns:a16="http://schemas.microsoft.com/office/drawing/2014/main" id="{1AEAD498-FD7A-43FB-9581-8ADE8F494FDB}"/>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28" name="AutoShape 1" descr="resource://skype_ff_extension-at-jetpack/skype_ff_extension/data/call_skype_logo.png">
          <a:extLst>
            <a:ext uri="{FF2B5EF4-FFF2-40B4-BE49-F238E27FC236}">
              <a16:creationId xmlns:a16="http://schemas.microsoft.com/office/drawing/2014/main" id="{171B33D5-EDF4-4652-854A-0CC2219844C1}"/>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29" name="AutoShape 1" descr="resource://skype_ff_extension-at-jetpack/skype_ff_extension/data/call_skype_logo.png">
          <a:extLst>
            <a:ext uri="{FF2B5EF4-FFF2-40B4-BE49-F238E27FC236}">
              <a16:creationId xmlns:a16="http://schemas.microsoft.com/office/drawing/2014/main" id="{FE8B6240-92DC-4544-B36D-ECA00CECC4B1}"/>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0" name="AutoShape 1" descr="resource://skype_ff_extension-at-jetpack/skype_ff_extension/data/call_skype_logo.png">
          <a:extLst>
            <a:ext uri="{FF2B5EF4-FFF2-40B4-BE49-F238E27FC236}">
              <a16:creationId xmlns:a16="http://schemas.microsoft.com/office/drawing/2014/main" id="{E7C3ED46-37AD-4E0D-ADAE-478D84D71CCB}"/>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1" name="AutoShape 1" descr="resource://skype_ff_extension-at-jetpack/skype_ff_extension/data/call_skype_logo.png">
          <a:extLst>
            <a:ext uri="{FF2B5EF4-FFF2-40B4-BE49-F238E27FC236}">
              <a16:creationId xmlns:a16="http://schemas.microsoft.com/office/drawing/2014/main" id="{2EBABBD0-7459-44AC-96AD-0897CBFF0B19}"/>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2" name="AutoShape 1" descr="resource://skype_ff_extension-at-jetpack/skype_ff_extension/data/call_skype_logo.png">
          <a:extLst>
            <a:ext uri="{FF2B5EF4-FFF2-40B4-BE49-F238E27FC236}">
              <a16:creationId xmlns:a16="http://schemas.microsoft.com/office/drawing/2014/main" id="{14A9E19C-2143-4352-8B6E-E7896D27B297}"/>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3" name="AutoShape 1" descr="resource://skype_ff_extension-at-jetpack/skype_ff_extension/data/call_skype_logo.png">
          <a:extLst>
            <a:ext uri="{FF2B5EF4-FFF2-40B4-BE49-F238E27FC236}">
              <a16:creationId xmlns:a16="http://schemas.microsoft.com/office/drawing/2014/main" id="{7A9AD255-2E9B-40ED-93F0-C40B8D36DAF3}"/>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4" name="AutoShape 1" descr="resource://skype_ff_extension-at-jetpack/skype_ff_extension/data/call_skype_logo.png">
          <a:extLst>
            <a:ext uri="{FF2B5EF4-FFF2-40B4-BE49-F238E27FC236}">
              <a16:creationId xmlns:a16="http://schemas.microsoft.com/office/drawing/2014/main" id="{CE671837-2DAE-4F7C-952A-3C29D9657893}"/>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5" name="AutoShape 1" descr="resource://skype_ff_extension-at-jetpack/skype_ff_extension/data/call_skype_logo.png">
          <a:extLst>
            <a:ext uri="{FF2B5EF4-FFF2-40B4-BE49-F238E27FC236}">
              <a16:creationId xmlns:a16="http://schemas.microsoft.com/office/drawing/2014/main" id="{45DDF844-69AF-4677-884F-862B2921615E}"/>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6" name="AutoShape 1" descr="resource://skype_ff_extension-at-jetpack/skype_ff_extension/data/call_skype_logo.png">
          <a:extLst>
            <a:ext uri="{FF2B5EF4-FFF2-40B4-BE49-F238E27FC236}">
              <a16:creationId xmlns:a16="http://schemas.microsoft.com/office/drawing/2014/main" id="{E11FE97C-BFE2-42A0-A0DD-5430A072CD37}"/>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7" name="AutoShape 1" descr="resource://skype_ff_extension-at-jetpack/skype_ff_extension/data/call_skype_logo.png">
          <a:extLst>
            <a:ext uri="{FF2B5EF4-FFF2-40B4-BE49-F238E27FC236}">
              <a16:creationId xmlns:a16="http://schemas.microsoft.com/office/drawing/2014/main" id="{E7CABDE1-6CCC-4F54-9783-F2036B06F320}"/>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8" name="AutoShape 1" descr="resource://skype_ff_extension-at-jetpack/skype_ff_extension/data/call_skype_logo.png">
          <a:extLst>
            <a:ext uri="{FF2B5EF4-FFF2-40B4-BE49-F238E27FC236}">
              <a16:creationId xmlns:a16="http://schemas.microsoft.com/office/drawing/2014/main" id="{D7F2BFAC-EAF5-4384-84F9-D183B4DDFB3D}"/>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39" name="AutoShape 1" descr="resource://skype_ff_extension-at-jetpack/skype_ff_extension/data/call_skype_logo.png">
          <a:extLst>
            <a:ext uri="{FF2B5EF4-FFF2-40B4-BE49-F238E27FC236}">
              <a16:creationId xmlns:a16="http://schemas.microsoft.com/office/drawing/2014/main" id="{0D4DDC3C-462A-4529-955B-A140CDC50D60}"/>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0" name="AutoShape 1" descr="resource://skype_ff_extension-at-jetpack/skype_ff_extension/data/call_skype_logo.png">
          <a:extLst>
            <a:ext uri="{FF2B5EF4-FFF2-40B4-BE49-F238E27FC236}">
              <a16:creationId xmlns:a16="http://schemas.microsoft.com/office/drawing/2014/main" id="{A128169A-2C7B-48D4-875C-6CCFA8EAE61E}"/>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1" name="AutoShape 1" descr="resource://skype_ff_extension-at-jetpack/skype_ff_extension/data/call_skype_logo.png">
          <a:extLst>
            <a:ext uri="{FF2B5EF4-FFF2-40B4-BE49-F238E27FC236}">
              <a16:creationId xmlns:a16="http://schemas.microsoft.com/office/drawing/2014/main" id="{D0517CA9-6B3C-43FB-B952-6E6B76B28B68}"/>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2" name="AutoShape 1" descr="resource://skype_ff_extension-at-jetpack/skype_ff_extension/data/call_skype_logo.png">
          <a:extLst>
            <a:ext uri="{FF2B5EF4-FFF2-40B4-BE49-F238E27FC236}">
              <a16:creationId xmlns:a16="http://schemas.microsoft.com/office/drawing/2014/main" id="{767DCEE0-DFFF-490E-8547-ED9470A38090}"/>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3" name="AutoShape 1" descr="resource://skype_ff_extension-at-jetpack/skype_ff_extension/data/call_skype_logo.png">
          <a:extLst>
            <a:ext uri="{FF2B5EF4-FFF2-40B4-BE49-F238E27FC236}">
              <a16:creationId xmlns:a16="http://schemas.microsoft.com/office/drawing/2014/main" id="{D8E7B724-CC4D-4D85-869B-4B5734F78377}"/>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4" name="AutoShape 1" descr="resource://skype_ff_extension-at-jetpack/skype_ff_extension/data/call_skype_logo.png">
          <a:extLst>
            <a:ext uri="{FF2B5EF4-FFF2-40B4-BE49-F238E27FC236}">
              <a16:creationId xmlns:a16="http://schemas.microsoft.com/office/drawing/2014/main" id="{41DFEC74-3C97-4E91-8EE3-0BD573C49143}"/>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5" name="AutoShape 1" descr="resource://skype_ff_extension-at-jetpack/skype_ff_extension/data/call_skype_logo.png">
          <a:extLst>
            <a:ext uri="{FF2B5EF4-FFF2-40B4-BE49-F238E27FC236}">
              <a16:creationId xmlns:a16="http://schemas.microsoft.com/office/drawing/2014/main" id="{24F02A6A-2272-4DE8-9A95-25F165E8B3CD}"/>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6" name="AutoShape 1" descr="resource://skype_ff_extension-at-jetpack/skype_ff_extension/data/call_skype_logo.png">
          <a:extLst>
            <a:ext uri="{FF2B5EF4-FFF2-40B4-BE49-F238E27FC236}">
              <a16:creationId xmlns:a16="http://schemas.microsoft.com/office/drawing/2014/main" id="{07B708B7-3D3A-4CDC-8021-E8B7F896389D}"/>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7" name="AutoShape 1" descr="resource://skype_ff_extension-at-jetpack/skype_ff_extension/data/call_skype_logo.png">
          <a:extLst>
            <a:ext uri="{FF2B5EF4-FFF2-40B4-BE49-F238E27FC236}">
              <a16:creationId xmlns:a16="http://schemas.microsoft.com/office/drawing/2014/main" id="{69FD77E8-12C8-45CF-B777-FA2858523467}"/>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8" name="AutoShape 1" descr="resource://skype_ff_extension-at-jetpack/skype_ff_extension/data/call_skype_logo.png">
          <a:extLst>
            <a:ext uri="{FF2B5EF4-FFF2-40B4-BE49-F238E27FC236}">
              <a16:creationId xmlns:a16="http://schemas.microsoft.com/office/drawing/2014/main" id="{F4B4B624-F5FB-442B-8233-A5F817AC30F1}"/>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48</xdr:row>
      <xdr:rowOff>101849</xdr:rowOff>
    </xdr:to>
    <xdr:sp macro="" textlink="">
      <xdr:nvSpPr>
        <xdr:cNvPr id="49" name="AutoShape 1" descr="resource://skype_ff_extension-at-jetpack/skype_ff_extension/data/call_skype_logo.png">
          <a:extLst>
            <a:ext uri="{FF2B5EF4-FFF2-40B4-BE49-F238E27FC236}">
              <a16:creationId xmlns:a16="http://schemas.microsoft.com/office/drawing/2014/main" id="{0574324A-48CE-4AB5-BDDE-989B943E8A06}"/>
            </a:ext>
          </a:extLst>
        </xdr:cNvPr>
        <xdr:cNvSpPr>
          <a:spLocks noChangeAspect="1" noChangeArrowheads="1"/>
        </xdr:cNvSpPr>
      </xdr:nvSpPr>
      <xdr:spPr bwMode="auto">
        <a:xfrm>
          <a:off x="624840" y="26014680"/>
          <a:ext cx="314325" cy="196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0" name="AutoShape 1" descr="resource://skype_ff_extension-at-jetpack/skype_ff_extension/data/call_skype_logo.png">
          <a:extLst>
            <a:ext uri="{FF2B5EF4-FFF2-40B4-BE49-F238E27FC236}">
              <a16:creationId xmlns:a16="http://schemas.microsoft.com/office/drawing/2014/main" id="{866C9931-5728-4CDB-9A69-C54B623105A8}"/>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1" name="AutoShape 1" descr="resource://skype_ff_extension-at-jetpack/skype_ff_extension/data/call_skype_logo.png">
          <a:extLst>
            <a:ext uri="{FF2B5EF4-FFF2-40B4-BE49-F238E27FC236}">
              <a16:creationId xmlns:a16="http://schemas.microsoft.com/office/drawing/2014/main" id="{9D765A5E-A95A-471B-8DE8-2C98C0443E36}"/>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2" name="AutoShape 1" descr="resource://skype_ff_extension-at-jetpack/skype_ff_extension/data/call_skype_logo.png">
          <a:extLst>
            <a:ext uri="{FF2B5EF4-FFF2-40B4-BE49-F238E27FC236}">
              <a16:creationId xmlns:a16="http://schemas.microsoft.com/office/drawing/2014/main" id="{F8CCF0E6-4191-424E-B3EC-F26405E40978}"/>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3" name="AutoShape 1" descr="resource://skype_ff_extension-at-jetpack/skype_ff_extension/data/call_skype_logo.png">
          <a:extLst>
            <a:ext uri="{FF2B5EF4-FFF2-40B4-BE49-F238E27FC236}">
              <a16:creationId xmlns:a16="http://schemas.microsoft.com/office/drawing/2014/main" id="{F35AF480-CA8C-432D-B1AC-3FEEE0552636}"/>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4" name="AutoShape 1" descr="resource://skype_ff_extension-at-jetpack/skype_ff_extension/data/call_skype_logo.png">
          <a:extLst>
            <a:ext uri="{FF2B5EF4-FFF2-40B4-BE49-F238E27FC236}">
              <a16:creationId xmlns:a16="http://schemas.microsoft.com/office/drawing/2014/main" id="{BFB72078-47B8-4794-B0E5-0FCB328EFF59}"/>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5" name="AutoShape 1" descr="resource://skype_ff_extension-at-jetpack/skype_ff_extension/data/call_skype_logo.png">
          <a:extLst>
            <a:ext uri="{FF2B5EF4-FFF2-40B4-BE49-F238E27FC236}">
              <a16:creationId xmlns:a16="http://schemas.microsoft.com/office/drawing/2014/main" id="{464212D3-72DE-4EB7-AB83-B2FCD289F91D}"/>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6" name="AutoShape 1" descr="resource://skype_ff_extension-at-jetpack/skype_ff_extension/data/call_skype_logo.png">
          <a:extLst>
            <a:ext uri="{FF2B5EF4-FFF2-40B4-BE49-F238E27FC236}">
              <a16:creationId xmlns:a16="http://schemas.microsoft.com/office/drawing/2014/main" id="{184F66B1-C419-44E7-9C02-D7CC1461546A}"/>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7" name="AutoShape 1" descr="resource://skype_ff_extension-at-jetpack/skype_ff_extension/data/call_skype_logo.png">
          <a:extLst>
            <a:ext uri="{FF2B5EF4-FFF2-40B4-BE49-F238E27FC236}">
              <a16:creationId xmlns:a16="http://schemas.microsoft.com/office/drawing/2014/main" id="{FE616CEC-2904-4DE2-9402-305B961DE0F2}"/>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8" name="AutoShape 1" descr="resource://skype_ff_extension-at-jetpack/skype_ff_extension/data/call_skype_logo.png">
          <a:extLst>
            <a:ext uri="{FF2B5EF4-FFF2-40B4-BE49-F238E27FC236}">
              <a16:creationId xmlns:a16="http://schemas.microsoft.com/office/drawing/2014/main" id="{E3EA5F0F-7EAD-490C-ACE1-03B928CED47B}"/>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59" name="AutoShape 1" descr="resource://skype_ff_extension-at-jetpack/skype_ff_extension/data/call_skype_logo.png">
          <a:extLst>
            <a:ext uri="{FF2B5EF4-FFF2-40B4-BE49-F238E27FC236}">
              <a16:creationId xmlns:a16="http://schemas.microsoft.com/office/drawing/2014/main" id="{3DC6843B-867D-4312-917E-73D962827F5D}"/>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0" name="AutoShape 1" descr="resource://skype_ff_extension-at-jetpack/skype_ff_extension/data/call_skype_logo.png">
          <a:extLst>
            <a:ext uri="{FF2B5EF4-FFF2-40B4-BE49-F238E27FC236}">
              <a16:creationId xmlns:a16="http://schemas.microsoft.com/office/drawing/2014/main" id="{A2E4CB50-BF45-417D-92DD-DDBE13A796B5}"/>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1" name="AutoShape 1" descr="resource://skype_ff_extension-at-jetpack/skype_ff_extension/data/call_skype_logo.png">
          <a:extLst>
            <a:ext uri="{FF2B5EF4-FFF2-40B4-BE49-F238E27FC236}">
              <a16:creationId xmlns:a16="http://schemas.microsoft.com/office/drawing/2014/main" id="{286D62D3-06D0-4F90-8B0C-9DADC05524C5}"/>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2" name="AutoShape 1" descr="resource://skype_ff_extension-at-jetpack/skype_ff_extension/data/call_skype_logo.png">
          <a:extLst>
            <a:ext uri="{FF2B5EF4-FFF2-40B4-BE49-F238E27FC236}">
              <a16:creationId xmlns:a16="http://schemas.microsoft.com/office/drawing/2014/main" id="{002C6FE5-49C9-47C3-A084-065AF30DBC11}"/>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3" name="AutoShape 1" descr="resource://skype_ff_extension-at-jetpack/skype_ff_extension/data/call_skype_logo.png">
          <a:extLst>
            <a:ext uri="{FF2B5EF4-FFF2-40B4-BE49-F238E27FC236}">
              <a16:creationId xmlns:a16="http://schemas.microsoft.com/office/drawing/2014/main" id="{50E76EEC-AF14-4F28-B44E-4A520789298C}"/>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4" name="AutoShape 1" descr="resource://skype_ff_extension-at-jetpack/skype_ff_extension/data/call_skype_logo.png">
          <a:extLst>
            <a:ext uri="{FF2B5EF4-FFF2-40B4-BE49-F238E27FC236}">
              <a16:creationId xmlns:a16="http://schemas.microsoft.com/office/drawing/2014/main" id="{6B7B92A2-8E01-4F2F-A046-F588D4532363}"/>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5" name="AutoShape 1" descr="resource://skype_ff_extension-at-jetpack/skype_ff_extension/data/call_skype_logo.png">
          <a:extLst>
            <a:ext uri="{FF2B5EF4-FFF2-40B4-BE49-F238E27FC236}">
              <a16:creationId xmlns:a16="http://schemas.microsoft.com/office/drawing/2014/main" id="{399CF1E6-5A9C-45FB-9EA3-12561DB8AE12}"/>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6" name="AutoShape 1" descr="resource://skype_ff_extension-at-jetpack/skype_ff_extension/data/call_skype_logo.png">
          <a:extLst>
            <a:ext uri="{FF2B5EF4-FFF2-40B4-BE49-F238E27FC236}">
              <a16:creationId xmlns:a16="http://schemas.microsoft.com/office/drawing/2014/main" id="{CBE52FA0-01B1-4401-B208-CC13665C4FE5}"/>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7" name="AutoShape 1" descr="resource://skype_ff_extension-at-jetpack/skype_ff_extension/data/call_skype_logo.png">
          <a:extLst>
            <a:ext uri="{FF2B5EF4-FFF2-40B4-BE49-F238E27FC236}">
              <a16:creationId xmlns:a16="http://schemas.microsoft.com/office/drawing/2014/main" id="{2E2DF88D-247E-497C-8412-C9817F5DCD44}"/>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8" name="AutoShape 1" descr="resource://skype_ff_extension-at-jetpack/skype_ff_extension/data/call_skype_logo.png">
          <a:extLst>
            <a:ext uri="{FF2B5EF4-FFF2-40B4-BE49-F238E27FC236}">
              <a16:creationId xmlns:a16="http://schemas.microsoft.com/office/drawing/2014/main" id="{99D35A0A-BB3E-4AB9-8948-850D77A85235}"/>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69" name="AutoShape 1" descr="resource://skype_ff_extension-at-jetpack/skype_ff_extension/data/call_skype_logo.png">
          <a:extLst>
            <a:ext uri="{FF2B5EF4-FFF2-40B4-BE49-F238E27FC236}">
              <a16:creationId xmlns:a16="http://schemas.microsoft.com/office/drawing/2014/main" id="{D221F6A6-F69B-4D79-AB46-CE33BE0EE2C1}"/>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70" name="AutoShape 1" descr="resource://skype_ff_extension-at-jetpack/skype_ff_extension/data/call_skype_logo.png">
          <a:extLst>
            <a:ext uri="{FF2B5EF4-FFF2-40B4-BE49-F238E27FC236}">
              <a16:creationId xmlns:a16="http://schemas.microsoft.com/office/drawing/2014/main" id="{C1A14607-8739-4727-BE89-D536B1E65B98}"/>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71" name="AutoShape 1" descr="resource://skype_ff_extension-at-jetpack/skype_ff_extension/data/call_skype_logo.png">
          <a:extLst>
            <a:ext uri="{FF2B5EF4-FFF2-40B4-BE49-F238E27FC236}">
              <a16:creationId xmlns:a16="http://schemas.microsoft.com/office/drawing/2014/main" id="{9C047D69-35EE-4A36-B44F-401C082D704C}"/>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72" name="AutoShape 1" descr="resource://skype_ff_extension-at-jetpack/skype_ff_extension/data/call_skype_logo.png">
          <a:extLst>
            <a:ext uri="{FF2B5EF4-FFF2-40B4-BE49-F238E27FC236}">
              <a16:creationId xmlns:a16="http://schemas.microsoft.com/office/drawing/2014/main" id="{3D7FB6B0-4974-490A-B8EA-754CFD92E41D}"/>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73" name="AutoShape 1" descr="resource://skype_ff_extension-at-jetpack/skype_ff_extension/data/call_skype_logo.png">
          <a:extLst>
            <a:ext uri="{FF2B5EF4-FFF2-40B4-BE49-F238E27FC236}">
              <a16:creationId xmlns:a16="http://schemas.microsoft.com/office/drawing/2014/main" id="{35EDD8A0-EC04-4890-AF53-BCBAF0247178}"/>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74" name="AutoShape 1" descr="resource://skype_ff_extension-at-jetpack/skype_ff_extension/data/call_skype_logo.png">
          <a:extLst>
            <a:ext uri="{FF2B5EF4-FFF2-40B4-BE49-F238E27FC236}">
              <a16:creationId xmlns:a16="http://schemas.microsoft.com/office/drawing/2014/main" id="{7EA66CDA-378D-4C3B-B291-176A3048C730}"/>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75" name="AutoShape 1" descr="resource://skype_ff_extension-at-jetpack/skype_ff_extension/data/call_skype_logo.png">
          <a:extLst>
            <a:ext uri="{FF2B5EF4-FFF2-40B4-BE49-F238E27FC236}">
              <a16:creationId xmlns:a16="http://schemas.microsoft.com/office/drawing/2014/main" id="{EF077490-D9BF-456F-8AEC-788D3B674DD4}"/>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76" name="AutoShape 1" descr="resource://skype_ff_extension-at-jetpack/skype_ff_extension/data/call_skype_logo.png">
          <a:extLst>
            <a:ext uri="{FF2B5EF4-FFF2-40B4-BE49-F238E27FC236}">
              <a16:creationId xmlns:a16="http://schemas.microsoft.com/office/drawing/2014/main" id="{5F997C64-FDD7-4115-AE25-1C1650372BEE}"/>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77" name="AutoShape 1" descr="resource://skype_ff_extension-at-jetpack/skype_ff_extension/data/call_skype_logo.png">
          <a:extLst>
            <a:ext uri="{FF2B5EF4-FFF2-40B4-BE49-F238E27FC236}">
              <a16:creationId xmlns:a16="http://schemas.microsoft.com/office/drawing/2014/main" id="{7DE7A52F-1119-49F2-AF03-DDB7DC2BC355}"/>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38</xdr:row>
      <xdr:rowOff>0</xdr:rowOff>
    </xdr:from>
    <xdr:to>
      <xdr:col>1</xdr:col>
      <xdr:colOff>14968</xdr:colOff>
      <xdr:row>44</xdr:row>
      <xdr:rowOff>40466</xdr:rowOff>
    </xdr:to>
    <xdr:sp macro="" textlink="">
      <xdr:nvSpPr>
        <xdr:cNvPr id="78" name="AutoShape 1" descr="resource://skype_ff_extension-at-jetpack/skype_ff_extension/data/call_skype_logo.png">
          <a:extLst>
            <a:ext uri="{FF2B5EF4-FFF2-40B4-BE49-F238E27FC236}">
              <a16:creationId xmlns:a16="http://schemas.microsoft.com/office/drawing/2014/main" id="{00DB7378-F09D-4335-A0BC-E38A672BBB71}"/>
            </a:ext>
          </a:extLst>
        </xdr:cNvPr>
        <xdr:cNvSpPr>
          <a:spLocks noChangeAspect="1" noChangeArrowheads="1"/>
        </xdr:cNvSpPr>
      </xdr:nvSpPr>
      <xdr:spPr bwMode="auto">
        <a:xfrm>
          <a:off x="624840" y="26014680"/>
          <a:ext cx="314325" cy="117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
  <sheetViews>
    <sheetView tabSelected="1" workbookViewId="0">
      <selection activeCell="C12" sqref="C12"/>
    </sheetView>
  </sheetViews>
  <sheetFormatPr defaultRowHeight="15" x14ac:dyDescent="0.25"/>
  <cols>
    <col min="1" max="1" width="27.7109375" customWidth="1"/>
    <col min="2" max="2" width="19.7109375" customWidth="1"/>
  </cols>
  <sheetData>
    <row r="1" spans="1:6" ht="22.15" customHeight="1" thickBot="1" x14ac:dyDescent="0.3">
      <c r="A1" s="22"/>
      <c r="B1" s="22"/>
    </row>
    <row r="2" spans="1:6" ht="53.45" customHeight="1" thickBot="1" x14ac:dyDescent="0.3">
      <c r="A2" s="13" t="s">
        <v>14</v>
      </c>
      <c r="B2" s="14" t="s">
        <v>8</v>
      </c>
    </row>
    <row r="3" spans="1:6" x14ac:dyDescent="0.25">
      <c r="A3" s="28" t="s">
        <v>18</v>
      </c>
      <c r="B3" s="30">
        <f>Súhrn!G37</f>
        <v>0</v>
      </c>
    </row>
    <row r="4" spans="1:6" ht="15.75" thickBot="1" x14ac:dyDescent="0.3">
      <c r="A4" s="29" t="s">
        <v>19</v>
      </c>
      <c r="B4" s="30">
        <f>Súhrn!G39</f>
        <v>0</v>
      </c>
    </row>
    <row r="5" spans="1:6" ht="37.9" customHeight="1" thickBot="1" x14ac:dyDescent="0.3">
      <c r="A5" s="15" t="s">
        <v>9</v>
      </c>
      <c r="B5" s="31">
        <f>SUM(B3:B4)</f>
        <v>0</v>
      </c>
    </row>
    <row r="7" spans="1:6" ht="114" customHeight="1" x14ac:dyDescent="0.25">
      <c r="A7" s="21" t="s">
        <v>12</v>
      </c>
      <c r="B7" s="21"/>
      <c r="C7" s="21"/>
      <c r="D7" s="21"/>
      <c r="E7" s="21"/>
      <c r="F7" s="21"/>
    </row>
    <row r="8" spans="1:6" ht="83.25" customHeight="1" x14ac:dyDescent="0.25">
      <c r="A8" s="21" t="s">
        <v>13</v>
      </c>
      <c r="B8" s="21"/>
      <c r="C8" s="21"/>
      <c r="D8" s="21"/>
      <c r="E8" s="21"/>
      <c r="F8" s="21"/>
    </row>
  </sheetData>
  <mergeCells count="3">
    <mergeCell ref="A7:F7"/>
    <mergeCell ref="A1:B1"/>
    <mergeCell ref="A8:F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topLeftCell="A25" workbookViewId="0">
      <selection activeCell="L7" sqref="L7"/>
    </sheetView>
  </sheetViews>
  <sheetFormatPr defaultColWidth="8.85546875" defaultRowHeight="15" x14ac:dyDescent="0.25"/>
  <cols>
    <col min="1" max="1" width="5" style="10" customWidth="1"/>
    <col min="2" max="2" width="44.7109375" style="5" customWidth="1"/>
    <col min="3" max="4" width="9.85546875" style="4" customWidth="1"/>
    <col min="5" max="5" width="58.85546875" style="5" customWidth="1"/>
    <col min="6" max="6" width="14.85546875" style="4" customWidth="1"/>
    <col min="7" max="7" width="20" style="4" customWidth="1"/>
    <col min="8" max="16384" width="8.85546875" style="4"/>
  </cols>
  <sheetData>
    <row r="1" spans="1:7" s="1" customFormat="1" ht="19.5" thickBot="1" x14ac:dyDescent="0.3">
      <c r="A1" s="23" t="s">
        <v>18</v>
      </c>
      <c r="B1" s="24"/>
      <c r="C1" s="24"/>
      <c r="D1" s="24"/>
      <c r="E1" s="24"/>
      <c r="F1" s="24"/>
      <c r="G1" s="24"/>
    </row>
    <row r="2" spans="1:7" s="1" customFormat="1" ht="45" x14ac:dyDescent="0.25">
      <c r="A2" s="8" t="s">
        <v>1</v>
      </c>
      <c r="B2" s="8" t="s">
        <v>6</v>
      </c>
      <c r="C2" s="8" t="s">
        <v>3</v>
      </c>
      <c r="D2" s="9" t="s">
        <v>4</v>
      </c>
      <c r="E2" s="8" t="s">
        <v>5</v>
      </c>
      <c r="F2" s="8" t="s">
        <v>7</v>
      </c>
      <c r="G2" s="8" t="s">
        <v>8</v>
      </c>
    </row>
    <row r="3" spans="1:7" s="5" customFormat="1" ht="30" x14ac:dyDescent="0.25">
      <c r="A3" s="3">
        <v>1</v>
      </c>
      <c r="B3" s="16" t="s">
        <v>20</v>
      </c>
      <c r="C3" s="11" t="s">
        <v>86</v>
      </c>
      <c r="D3" s="11">
        <v>15</v>
      </c>
      <c r="E3" s="16" t="s">
        <v>54</v>
      </c>
      <c r="F3" s="20"/>
      <c r="G3" s="20">
        <f t="shared" ref="G3:G36" si="0">D3*F3</f>
        <v>0</v>
      </c>
    </row>
    <row r="4" spans="1:7" s="5" customFormat="1" ht="30" x14ac:dyDescent="0.25">
      <c r="A4" s="2">
        <v>2</v>
      </c>
      <c r="B4" s="16" t="s">
        <v>21</v>
      </c>
      <c r="C4" s="11" t="s">
        <v>86</v>
      </c>
      <c r="D4" s="11">
        <v>15</v>
      </c>
      <c r="E4" s="16" t="s">
        <v>55</v>
      </c>
      <c r="F4" s="20"/>
      <c r="G4" s="20">
        <f t="shared" si="0"/>
        <v>0</v>
      </c>
    </row>
    <row r="5" spans="1:7" s="5" customFormat="1" ht="45" x14ac:dyDescent="0.25">
      <c r="A5" s="2">
        <v>3</v>
      </c>
      <c r="B5" s="16" t="s">
        <v>22</v>
      </c>
      <c r="C5" s="11" t="s">
        <v>87</v>
      </c>
      <c r="D5" s="11">
        <v>15</v>
      </c>
      <c r="E5" s="16" t="s">
        <v>56</v>
      </c>
      <c r="F5" s="20"/>
      <c r="G5" s="20">
        <f t="shared" si="0"/>
        <v>0</v>
      </c>
    </row>
    <row r="6" spans="1:7" s="5" customFormat="1" ht="30" x14ac:dyDescent="0.25">
      <c r="A6" s="3">
        <v>4</v>
      </c>
      <c r="B6" s="16" t="s">
        <v>23</v>
      </c>
      <c r="C6" s="11" t="s">
        <v>88</v>
      </c>
      <c r="D6" s="11">
        <v>4000</v>
      </c>
      <c r="E6" s="16" t="s">
        <v>57</v>
      </c>
      <c r="F6" s="20"/>
      <c r="G6" s="20">
        <f t="shared" si="0"/>
        <v>0</v>
      </c>
    </row>
    <row r="7" spans="1:7" s="5" customFormat="1" ht="30" x14ac:dyDescent="0.25">
      <c r="A7" s="2">
        <v>5</v>
      </c>
      <c r="B7" s="16" t="s">
        <v>24</v>
      </c>
      <c r="C7" s="11" t="s">
        <v>88</v>
      </c>
      <c r="D7" s="11">
        <v>1400</v>
      </c>
      <c r="E7" s="16" t="s">
        <v>58</v>
      </c>
      <c r="F7" s="20"/>
      <c r="G7" s="20">
        <f t="shared" si="0"/>
        <v>0</v>
      </c>
    </row>
    <row r="8" spans="1:7" s="5" customFormat="1" x14ac:dyDescent="0.25">
      <c r="A8" s="2">
        <v>6</v>
      </c>
      <c r="B8" s="16" t="s">
        <v>25</v>
      </c>
      <c r="C8" s="11" t="s">
        <v>0</v>
      </c>
      <c r="D8" s="11">
        <v>80</v>
      </c>
      <c r="E8" s="16" t="s">
        <v>59</v>
      </c>
      <c r="F8" s="20"/>
      <c r="G8" s="20">
        <f t="shared" si="0"/>
        <v>0</v>
      </c>
    </row>
    <row r="9" spans="1:7" s="5" customFormat="1" x14ac:dyDescent="0.25">
      <c r="A9" s="2">
        <v>8</v>
      </c>
      <c r="B9" s="16" t="s">
        <v>26</v>
      </c>
      <c r="C9" s="11" t="s">
        <v>0</v>
      </c>
      <c r="D9" s="11">
        <v>80</v>
      </c>
      <c r="E9" s="16" t="s">
        <v>60</v>
      </c>
      <c r="F9" s="20"/>
      <c r="G9" s="20">
        <f t="shared" si="0"/>
        <v>0</v>
      </c>
    </row>
    <row r="10" spans="1:7" s="5" customFormat="1" ht="60" x14ac:dyDescent="0.25">
      <c r="A10" s="2">
        <v>9</v>
      </c>
      <c r="B10" s="16" t="s">
        <v>27</v>
      </c>
      <c r="C10" s="11" t="s">
        <v>89</v>
      </c>
      <c r="D10" s="11">
        <v>80</v>
      </c>
      <c r="E10" s="16" t="s">
        <v>61</v>
      </c>
      <c r="F10" s="20"/>
      <c r="G10" s="20">
        <f t="shared" si="0"/>
        <v>0</v>
      </c>
    </row>
    <row r="11" spans="1:7" s="5" customFormat="1" ht="45" x14ac:dyDescent="0.25">
      <c r="A11" s="3">
        <v>10</v>
      </c>
      <c r="B11" s="16" t="s">
        <v>28</v>
      </c>
      <c r="C11" s="11" t="s">
        <v>90</v>
      </c>
      <c r="D11" s="11">
        <v>15</v>
      </c>
      <c r="E11" s="16" t="s">
        <v>62</v>
      </c>
      <c r="F11" s="20"/>
      <c r="G11" s="20">
        <f t="shared" si="0"/>
        <v>0</v>
      </c>
    </row>
    <row r="12" spans="1:7" s="5" customFormat="1" ht="30" x14ac:dyDescent="0.25">
      <c r="A12" s="2">
        <v>11</v>
      </c>
      <c r="B12" s="16" t="s">
        <v>29</v>
      </c>
      <c r="C12" s="11" t="s">
        <v>0</v>
      </c>
      <c r="D12" s="11">
        <v>4</v>
      </c>
      <c r="E12" s="16" t="s">
        <v>63</v>
      </c>
      <c r="F12" s="20"/>
      <c r="G12" s="20">
        <f t="shared" si="0"/>
        <v>0</v>
      </c>
    </row>
    <row r="13" spans="1:7" s="5" customFormat="1" ht="45" x14ac:dyDescent="0.25">
      <c r="A13" s="2">
        <v>12</v>
      </c>
      <c r="B13" s="16" t="s">
        <v>30</v>
      </c>
      <c r="C13" s="11" t="s">
        <v>91</v>
      </c>
      <c r="D13" s="11">
        <v>3</v>
      </c>
      <c r="E13" s="16" t="s">
        <v>64</v>
      </c>
      <c r="F13" s="20"/>
      <c r="G13" s="20">
        <f t="shared" si="0"/>
        <v>0</v>
      </c>
    </row>
    <row r="14" spans="1:7" s="5" customFormat="1" ht="60" x14ac:dyDescent="0.25">
      <c r="A14" s="3">
        <v>13</v>
      </c>
      <c r="B14" s="16" t="s">
        <v>31</v>
      </c>
      <c r="C14" s="11" t="s">
        <v>91</v>
      </c>
      <c r="D14" s="11">
        <v>3</v>
      </c>
      <c r="E14" s="16" t="s">
        <v>65</v>
      </c>
      <c r="F14" s="20"/>
      <c r="G14" s="20">
        <f t="shared" si="0"/>
        <v>0</v>
      </c>
    </row>
    <row r="15" spans="1:7" s="5" customFormat="1" ht="60" x14ac:dyDescent="0.25">
      <c r="A15" s="2">
        <v>14</v>
      </c>
      <c r="B15" s="16" t="s">
        <v>32</v>
      </c>
      <c r="C15" s="11" t="s">
        <v>92</v>
      </c>
      <c r="D15" s="11">
        <v>5</v>
      </c>
      <c r="E15" s="16" t="s">
        <v>66</v>
      </c>
      <c r="F15" s="20"/>
      <c r="G15" s="20">
        <f t="shared" si="0"/>
        <v>0</v>
      </c>
    </row>
    <row r="16" spans="1:7" s="1" customFormat="1" ht="28.9" customHeight="1" x14ac:dyDescent="0.25">
      <c r="A16" s="2">
        <v>15</v>
      </c>
      <c r="B16" s="16" t="s">
        <v>33</v>
      </c>
      <c r="C16" s="11" t="s">
        <v>92</v>
      </c>
      <c r="D16" s="11">
        <v>3</v>
      </c>
      <c r="E16" s="16" t="s">
        <v>67</v>
      </c>
      <c r="F16" s="20"/>
      <c r="G16" s="20">
        <f t="shared" si="0"/>
        <v>0</v>
      </c>
    </row>
    <row r="17" spans="1:7" ht="60" x14ac:dyDescent="0.25">
      <c r="A17" s="3">
        <v>16</v>
      </c>
      <c r="B17" s="16" t="s">
        <v>34</v>
      </c>
      <c r="C17" s="11" t="s">
        <v>93</v>
      </c>
      <c r="D17" s="11">
        <v>3</v>
      </c>
      <c r="E17" s="16" t="s">
        <v>68</v>
      </c>
      <c r="F17" s="20"/>
      <c r="G17" s="20">
        <f t="shared" si="0"/>
        <v>0</v>
      </c>
    </row>
    <row r="18" spans="1:7" ht="75" x14ac:dyDescent="0.25">
      <c r="A18" s="2">
        <v>17</v>
      </c>
      <c r="B18" s="16" t="s">
        <v>35</v>
      </c>
      <c r="C18" s="11" t="s">
        <v>94</v>
      </c>
      <c r="D18" s="11">
        <v>3</v>
      </c>
      <c r="E18" s="16" t="s">
        <v>69</v>
      </c>
      <c r="F18" s="20"/>
      <c r="G18" s="20">
        <f t="shared" si="0"/>
        <v>0</v>
      </c>
    </row>
    <row r="19" spans="1:7" ht="45" x14ac:dyDescent="0.25">
      <c r="A19" s="2">
        <v>18</v>
      </c>
      <c r="B19" s="16" t="s">
        <v>36</v>
      </c>
      <c r="C19" s="11" t="s">
        <v>95</v>
      </c>
      <c r="D19" s="11">
        <v>3</v>
      </c>
      <c r="E19" s="16" t="s">
        <v>70</v>
      </c>
      <c r="F19" s="20"/>
      <c r="G19" s="20">
        <f t="shared" si="0"/>
        <v>0</v>
      </c>
    </row>
    <row r="20" spans="1:7" ht="30" x14ac:dyDescent="0.25">
      <c r="A20" s="3">
        <v>19</v>
      </c>
      <c r="B20" s="16" t="s">
        <v>37</v>
      </c>
      <c r="C20" s="11" t="s">
        <v>96</v>
      </c>
      <c r="D20" s="11">
        <v>5</v>
      </c>
      <c r="E20" s="16" t="s">
        <v>71</v>
      </c>
      <c r="F20" s="20"/>
      <c r="G20" s="20">
        <f t="shared" si="0"/>
        <v>0</v>
      </c>
    </row>
    <row r="21" spans="1:7" ht="45" x14ac:dyDescent="0.25">
      <c r="A21" s="2">
        <v>20</v>
      </c>
      <c r="B21" s="16" t="s">
        <v>38</v>
      </c>
      <c r="C21" s="11" t="s">
        <v>97</v>
      </c>
      <c r="D21" s="11">
        <v>6</v>
      </c>
      <c r="E21" s="16" t="s">
        <v>72</v>
      </c>
      <c r="F21" s="20"/>
      <c r="G21" s="20">
        <f t="shared" si="0"/>
        <v>0</v>
      </c>
    </row>
    <row r="22" spans="1:7" ht="60" x14ac:dyDescent="0.25">
      <c r="A22" s="2">
        <v>21</v>
      </c>
      <c r="B22" s="16" t="s">
        <v>39</v>
      </c>
      <c r="C22" s="11" t="s">
        <v>97</v>
      </c>
      <c r="D22" s="11">
        <v>5</v>
      </c>
      <c r="E22" s="16" t="s">
        <v>73</v>
      </c>
      <c r="F22" s="20"/>
      <c r="G22" s="20">
        <f t="shared" si="0"/>
        <v>0</v>
      </c>
    </row>
    <row r="23" spans="1:7" ht="75" x14ac:dyDescent="0.25">
      <c r="A23" s="3">
        <v>22</v>
      </c>
      <c r="B23" s="16" t="s">
        <v>40</v>
      </c>
      <c r="C23" s="11" t="s">
        <v>97</v>
      </c>
      <c r="D23" s="11">
        <v>5</v>
      </c>
      <c r="E23" s="16" t="s">
        <v>74</v>
      </c>
      <c r="F23" s="20"/>
      <c r="G23" s="20">
        <f t="shared" si="0"/>
        <v>0</v>
      </c>
    </row>
    <row r="24" spans="1:7" ht="30" x14ac:dyDescent="0.25">
      <c r="A24" s="2">
        <v>23</v>
      </c>
      <c r="B24" s="16" t="s">
        <v>41</v>
      </c>
      <c r="C24" s="11" t="s">
        <v>98</v>
      </c>
      <c r="D24" s="11">
        <v>8</v>
      </c>
      <c r="E24" s="16" t="s">
        <v>75</v>
      </c>
      <c r="F24" s="20"/>
      <c r="G24" s="20">
        <f t="shared" si="0"/>
        <v>0</v>
      </c>
    </row>
    <row r="25" spans="1:7" ht="45" x14ac:dyDescent="0.25">
      <c r="A25" s="2">
        <v>24</v>
      </c>
      <c r="B25" s="16" t="s">
        <v>42</v>
      </c>
      <c r="C25" s="11" t="s">
        <v>97</v>
      </c>
      <c r="D25" s="11">
        <v>5</v>
      </c>
      <c r="E25" s="16" t="s">
        <v>76</v>
      </c>
      <c r="F25" s="20"/>
      <c r="G25" s="20">
        <f t="shared" si="0"/>
        <v>0</v>
      </c>
    </row>
    <row r="26" spans="1:7" ht="30" x14ac:dyDescent="0.25">
      <c r="A26" s="3">
        <v>25</v>
      </c>
      <c r="B26" s="16" t="s">
        <v>43</v>
      </c>
      <c r="C26" s="11" t="s">
        <v>16</v>
      </c>
      <c r="D26" s="11">
        <v>8</v>
      </c>
      <c r="E26" s="16" t="s">
        <v>77</v>
      </c>
      <c r="F26" s="20"/>
      <c r="G26" s="20">
        <f t="shared" si="0"/>
        <v>0</v>
      </c>
    </row>
    <row r="27" spans="1:7" ht="30" x14ac:dyDescent="0.25">
      <c r="A27" s="2">
        <v>26</v>
      </c>
      <c r="B27" s="16" t="s">
        <v>44</v>
      </c>
      <c r="C27" s="11" t="s">
        <v>11</v>
      </c>
      <c r="D27" s="11">
        <v>10</v>
      </c>
      <c r="E27" s="16" t="s">
        <v>44</v>
      </c>
      <c r="F27" s="20"/>
      <c r="G27" s="20">
        <f t="shared" si="0"/>
        <v>0</v>
      </c>
    </row>
    <row r="28" spans="1:7" ht="75" x14ac:dyDescent="0.25">
      <c r="A28" s="2">
        <v>27</v>
      </c>
      <c r="B28" s="16" t="s">
        <v>45</v>
      </c>
      <c r="C28" s="11" t="s">
        <v>11</v>
      </c>
      <c r="D28" s="11">
        <v>15</v>
      </c>
      <c r="E28" s="16" t="s">
        <v>78</v>
      </c>
      <c r="F28" s="20"/>
      <c r="G28" s="20">
        <f t="shared" si="0"/>
        <v>0</v>
      </c>
    </row>
    <row r="29" spans="1:7" x14ac:dyDescent="0.25">
      <c r="A29" s="3">
        <v>28</v>
      </c>
      <c r="B29" s="16" t="s">
        <v>46</v>
      </c>
      <c r="C29" s="11" t="s">
        <v>15</v>
      </c>
      <c r="D29" s="11">
        <v>14</v>
      </c>
      <c r="E29" s="16" t="s">
        <v>79</v>
      </c>
      <c r="F29" s="20"/>
      <c r="G29" s="20">
        <f t="shared" si="0"/>
        <v>0</v>
      </c>
    </row>
    <row r="30" spans="1:7" ht="30" x14ac:dyDescent="0.25">
      <c r="A30" s="2">
        <v>29</v>
      </c>
      <c r="B30" s="16" t="s">
        <v>47</v>
      </c>
      <c r="C30" s="11" t="s">
        <v>15</v>
      </c>
      <c r="D30" s="11">
        <v>5</v>
      </c>
      <c r="E30" s="16" t="s">
        <v>80</v>
      </c>
      <c r="F30" s="20"/>
      <c r="G30" s="20">
        <f t="shared" si="0"/>
        <v>0</v>
      </c>
    </row>
    <row r="31" spans="1:7" ht="45" x14ac:dyDescent="0.25">
      <c r="A31" s="2">
        <v>30</v>
      </c>
      <c r="B31" s="16" t="s">
        <v>48</v>
      </c>
      <c r="C31" s="11" t="s">
        <v>99</v>
      </c>
      <c r="D31" s="11">
        <v>7</v>
      </c>
      <c r="E31" s="16" t="s">
        <v>81</v>
      </c>
      <c r="F31" s="20"/>
      <c r="G31" s="20">
        <f t="shared" si="0"/>
        <v>0</v>
      </c>
    </row>
    <row r="32" spans="1:7" ht="30" x14ac:dyDescent="0.25">
      <c r="A32" s="3">
        <v>31</v>
      </c>
      <c r="B32" s="16" t="s">
        <v>49</v>
      </c>
      <c r="C32" s="11" t="s">
        <v>10</v>
      </c>
      <c r="D32" s="11">
        <v>6</v>
      </c>
      <c r="E32" s="16" t="s">
        <v>49</v>
      </c>
      <c r="F32" s="20"/>
      <c r="G32" s="20">
        <f t="shared" si="0"/>
        <v>0</v>
      </c>
    </row>
    <row r="33" spans="1:7" ht="30" x14ac:dyDescent="0.25">
      <c r="A33" s="2">
        <v>32</v>
      </c>
      <c r="B33" s="16" t="s">
        <v>50</v>
      </c>
      <c r="C33" s="11" t="s">
        <v>10</v>
      </c>
      <c r="D33" s="11">
        <v>6</v>
      </c>
      <c r="E33" s="16" t="s">
        <v>82</v>
      </c>
      <c r="F33" s="20"/>
      <c r="G33" s="20">
        <f t="shared" si="0"/>
        <v>0</v>
      </c>
    </row>
    <row r="34" spans="1:7" x14ac:dyDescent="0.25">
      <c r="A34" s="2">
        <v>33</v>
      </c>
      <c r="B34" s="16" t="s">
        <v>51</v>
      </c>
      <c r="C34" s="11" t="s">
        <v>100</v>
      </c>
      <c r="D34" s="11">
        <v>4</v>
      </c>
      <c r="E34" s="16" t="s">
        <v>83</v>
      </c>
      <c r="F34" s="20"/>
      <c r="G34" s="20">
        <f t="shared" si="0"/>
        <v>0</v>
      </c>
    </row>
    <row r="35" spans="1:7" ht="60" x14ac:dyDescent="0.25">
      <c r="A35" s="3">
        <v>34</v>
      </c>
      <c r="B35" s="16" t="s">
        <v>52</v>
      </c>
      <c r="C35" s="11" t="s">
        <v>11</v>
      </c>
      <c r="D35" s="11">
        <v>10</v>
      </c>
      <c r="E35" s="16" t="s">
        <v>84</v>
      </c>
      <c r="F35" s="20"/>
      <c r="G35" s="20">
        <f t="shared" si="0"/>
        <v>0</v>
      </c>
    </row>
    <row r="36" spans="1:7" ht="30.75" thickBot="1" x14ac:dyDescent="0.3">
      <c r="A36" s="2">
        <v>35</v>
      </c>
      <c r="B36" s="16" t="s">
        <v>53</v>
      </c>
      <c r="C36" s="11" t="s">
        <v>98</v>
      </c>
      <c r="D36" s="11">
        <v>3</v>
      </c>
      <c r="E36" s="16" t="s">
        <v>85</v>
      </c>
      <c r="F36" s="20"/>
      <c r="G36" s="20">
        <f t="shared" si="0"/>
        <v>0</v>
      </c>
    </row>
    <row r="37" spans="1:7" ht="15.75" thickBot="1" x14ac:dyDescent="0.3">
      <c r="A37" s="25" t="s">
        <v>9</v>
      </c>
      <c r="B37" s="26"/>
      <c r="C37" s="26"/>
      <c r="D37" s="26"/>
      <c r="E37" s="26"/>
      <c r="F37" s="27"/>
      <c r="G37" s="19">
        <f>SUM(G3:G36)</f>
        <v>0</v>
      </c>
    </row>
  </sheetData>
  <mergeCells count="2">
    <mergeCell ref="A1:G1"/>
    <mergeCell ref="A37:F3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9"/>
  <sheetViews>
    <sheetView topLeftCell="A37" zoomScale="85" zoomScaleNormal="85" workbookViewId="0">
      <selection activeCell="R4" sqref="R4"/>
    </sheetView>
  </sheetViews>
  <sheetFormatPr defaultColWidth="9.140625" defaultRowHeight="15" x14ac:dyDescent="0.25"/>
  <cols>
    <col min="1" max="1" width="4.42578125" style="12" bestFit="1" customWidth="1"/>
    <col min="2" max="2" width="37.85546875" style="12" customWidth="1"/>
    <col min="3" max="3" width="10.85546875" style="12" customWidth="1"/>
    <col min="4" max="4" width="10.28515625" style="12" customWidth="1"/>
    <col min="5" max="5" width="59.42578125" style="12" customWidth="1"/>
    <col min="6" max="6" width="15.42578125" style="12" customWidth="1"/>
    <col min="7" max="7" width="14.140625" style="12" customWidth="1"/>
    <col min="8" max="16384" width="9.140625" style="12"/>
  </cols>
  <sheetData>
    <row r="1" spans="1:7" s="1" customFormat="1" ht="19.5" thickBot="1" x14ac:dyDescent="0.3">
      <c r="A1" s="23" t="s">
        <v>17</v>
      </c>
      <c r="B1" s="24"/>
      <c r="C1" s="24"/>
      <c r="D1" s="24"/>
      <c r="E1" s="24"/>
      <c r="F1" s="24"/>
      <c r="G1" s="24"/>
    </row>
    <row r="2" spans="1:7" s="1" customFormat="1" ht="45" x14ac:dyDescent="0.25">
      <c r="A2" s="8" t="s">
        <v>1</v>
      </c>
      <c r="B2" s="8" t="s">
        <v>6</v>
      </c>
      <c r="C2" s="8" t="s">
        <v>3</v>
      </c>
      <c r="D2" s="9" t="s">
        <v>4</v>
      </c>
      <c r="E2" s="9" t="s">
        <v>5</v>
      </c>
      <c r="F2" s="8" t="s">
        <v>7</v>
      </c>
      <c r="G2" s="8" t="s">
        <v>8</v>
      </c>
    </row>
    <row r="3" spans="1:7" ht="90" x14ac:dyDescent="0.25">
      <c r="A3" s="7">
        <v>1</v>
      </c>
      <c r="B3" s="16" t="s">
        <v>101</v>
      </c>
      <c r="C3" s="11" t="s">
        <v>2</v>
      </c>
      <c r="D3" s="17">
        <v>5</v>
      </c>
      <c r="E3" s="16" t="s">
        <v>132</v>
      </c>
      <c r="F3" s="18"/>
      <c r="G3" s="18">
        <f>F3*D3</f>
        <v>0</v>
      </c>
    </row>
    <row r="4" spans="1:7" ht="150" x14ac:dyDescent="0.25">
      <c r="A4" s="6">
        <v>2</v>
      </c>
      <c r="B4" s="16" t="s">
        <v>102</v>
      </c>
      <c r="C4" s="11" t="s">
        <v>2</v>
      </c>
      <c r="D4" s="17">
        <v>3</v>
      </c>
      <c r="E4" s="16" t="s">
        <v>133</v>
      </c>
      <c r="F4" s="18"/>
      <c r="G4" s="18">
        <f t="shared" ref="G4:G38" si="0">F4*D4</f>
        <v>0</v>
      </c>
    </row>
    <row r="5" spans="1:7" ht="75" x14ac:dyDescent="0.25">
      <c r="A5" s="7">
        <v>3</v>
      </c>
      <c r="B5" s="16" t="s">
        <v>103</v>
      </c>
      <c r="C5" s="11" t="s">
        <v>2</v>
      </c>
      <c r="D5" s="17">
        <v>5</v>
      </c>
      <c r="E5" s="16" t="s">
        <v>134</v>
      </c>
      <c r="F5" s="18"/>
      <c r="G5" s="18">
        <f t="shared" si="0"/>
        <v>0</v>
      </c>
    </row>
    <row r="6" spans="1:7" ht="105" x14ac:dyDescent="0.25">
      <c r="A6" s="6">
        <v>4</v>
      </c>
      <c r="B6" s="16" t="s">
        <v>103</v>
      </c>
      <c r="C6" s="11" t="s">
        <v>2</v>
      </c>
      <c r="D6" s="17">
        <v>5</v>
      </c>
      <c r="E6" s="16" t="s">
        <v>135</v>
      </c>
      <c r="F6" s="18"/>
      <c r="G6" s="18">
        <f t="shared" si="0"/>
        <v>0</v>
      </c>
    </row>
    <row r="7" spans="1:7" ht="165" x14ac:dyDescent="0.25">
      <c r="A7" s="7">
        <v>5</v>
      </c>
      <c r="B7" s="16" t="s">
        <v>104</v>
      </c>
      <c r="C7" s="11" t="s">
        <v>2</v>
      </c>
      <c r="D7" s="17">
        <v>3</v>
      </c>
      <c r="E7" s="16" t="s">
        <v>136</v>
      </c>
      <c r="F7" s="18"/>
      <c r="G7" s="18">
        <f t="shared" si="0"/>
        <v>0</v>
      </c>
    </row>
    <row r="8" spans="1:7" ht="105" x14ac:dyDescent="0.25">
      <c r="A8" s="6">
        <v>6</v>
      </c>
      <c r="B8" s="16" t="s">
        <v>105</v>
      </c>
      <c r="C8" s="11" t="s">
        <v>2</v>
      </c>
      <c r="D8" s="17">
        <v>5</v>
      </c>
      <c r="E8" s="16" t="s">
        <v>137</v>
      </c>
      <c r="F8" s="18"/>
      <c r="G8" s="18">
        <f t="shared" si="0"/>
        <v>0</v>
      </c>
    </row>
    <row r="9" spans="1:7" ht="150" x14ac:dyDescent="0.25">
      <c r="A9" s="7">
        <v>7</v>
      </c>
      <c r="B9" s="16" t="s">
        <v>106</v>
      </c>
      <c r="C9" s="11" t="s">
        <v>2</v>
      </c>
      <c r="D9" s="17">
        <v>5</v>
      </c>
      <c r="E9" s="16" t="s">
        <v>138</v>
      </c>
      <c r="F9" s="18"/>
      <c r="G9" s="18">
        <f t="shared" si="0"/>
        <v>0</v>
      </c>
    </row>
    <row r="10" spans="1:7" ht="120" x14ac:dyDescent="0.25">
      <c r="A10" s="6">
        <v>8</v>
      </c>
      <c r="B10" s="16" t="s">
        <v>107</v>
      </c>
      <c r="C10" s="11" t="s">
        <v>2</v>
      </c>
      <c r="D10" s="17">
        <v>5</v>
      </c>
      <c r="E10" s="16" t="s">
        <v>139</v>
      </c>
      <c r="F10" s="18"/>
      <c r="G10" s="18">
        <f t="shared" si="0"/>
        <v>0</v>
      </c>
    </row>
    <row r="11" spans="1:7" ht="135" x14ac:dyDescent="0.25">
      <c r="A11" s="7">
        <v>9</v>
      </c>
      <c r="B11" s="16" t="s">
        <v>108</v>
      </c>
      <c r="C11" s="11" t="s">
        <v>2</v>
      </c>
      <c r="D11" s="17">
        <v>2</v>
      </c>
      <c r="E11" s="16" t="s">
        <v>140</v>
      </c>
      <c r="F11" s="18"/>
      <c r="G11" s="18">
        <f t="shared" si="0"/>
        <v>0</v>
      </c>
    </row>
    <row r="12" spans="1:7" ht="255" x14ac:dyDescent="0.25">
      <c r="A12" s="6">
        <v>10</v>
      </c>
      <c r="B12" s="16" t="s">
        <v>109</v>
      </c>
      <c r="C12" s="11" t="s">
        <v>2</v>
      </c>
      <c r="D12" s="17">
        <v>2</v>
      </c>
      <c r="E12" s="16" t="s">
        <v>141</v>
      </c>
      <c r="F12" s="18"/>
      <c r="G12" s="18">
        <f t="shared" si="0"/>
        <v>0</v>
      </c>
    </row>
    <row r="13" spans="1:7" ht="210" x14ac:dyDescent="0.25">
      <c r="A13" s="7">
        <v>11</v>
      </c>
      <c r="B13" s="16" t="s">
        <v>110</v>
      </c>
      <c r="C13" s="11" t="s">
        <v>2</v>
      </c>
      <c r="D13" s="17">
        <v>2</v>
      </c>
      <c r="E13" s="16" t="s">
        <v>142</v>
      </c>
      <c r="F13" s="18"/>
      <c r="G13" s="18">
        <f t="shared" si="0"/>
        <v>0</v>
      </c>
    </row>
    <row r="14" spans="1:7" ht="105" x14ac:dyDescent="0.25">
      <c r="A14" s="6">
        <v>12</v>
      </c>
      <c r="B14" s="16" t="s">
        <v>111</v>
      </c>
      <c r="C14" s="11" t="s">
        <v>2</v>
      </c>
      <c r="D14" s="17">
        <v>7</v>
      </c>
      <c r="E14" s="16" t="s">
        <v>143</v>
      </c>
      <c r="F14" s="18"/>
      <c r="G14" s="18">
        <f t="shared" si="0"/>
        <v>0</v>
      </c>
    </row>
    <row r="15" spans="1:7" ht="180" x14ac:dyDescent="0.25">
      <c r="A15" s="7">
        <v>13</v>
      </c>
      <c r="B15" s="16" t="s">
        <v>112</v>
      </c>
      <c r="C15" s="11" t="s">
        <v>2</v>
      </c>
      <c r="D15" s="17">
        <v>5</v>
      </c>
      <c r="E15" s="16" t="s">
        <v>144</v>
      </c>
      <c r="F15" s="18"/>
      <c r="G15" s="18">
        <f t="shared" si="0"/>
        <v>0</v>
      </c>
    </row>
    <row r="16" spans="1:7" ht="90" x14ac:dyDescent="0.25">
      <c r="A16" s="6">
        <v>14</v>
      </c>
      <c r="B16" s="16" t="s">
        <v>113</v>
      </c>
      <c r="C16" s="11" t="s">
        <v>2</v>
      </c>
      <c r="D16" s="17">
        <v>5</v>
      </c>
      <c r="E16" s="16" t="s">
        <v>145</v>
      </c>
      <c r="F16" s="18"/>
      <c r="G16" s="18">
        <f t="shared" si="0"/>
        <v>0</v>
      </c>
    </row>
    <row r="17" spans="1:7" ht="90" x14ac:dyDescent="0.25">
      <c r="A17" s="7">
        <v>15</v>
      </c>
      <c r="B17" s="16" t="s">
        <v>114</v>
      </c>
      <c r="C17" s="11" t="s">
        <v>2</v>
      </c>
      <c r="D17" s="17">
        <v>5</v>
      </c>
      <c r="E17" s="16" t="s">
        <v>146</v>
      </c>
      <c r="F17" s="18"/>
      <c r="G17" s="18">
        <f t="shared" si="0"/>
        <v>0</v>
      </c>
    </row>
    <row r="18" spans="1:7" ht="90" x14ac:dyDescent="0.25">
      <c r="A18" s="6">
        <v>16</v>
      </c>
      <c r="B18" s="16" t="s">
        <v>115</v>
      </c>
      <c r="C18" s="11" t="s">
        <v>2</v>
      </c>
      <c r="D18" s="17">
        <v>5</v>
      </c>
      <c r="E18" s="16" t="s">
        <v>147</v>
      </c>
      <c r="F18" s="18"/>
      <c r="G18" s="18">
        <f t="shared" si="0"/>
        <v>0</v>
      </c>
    </row>
    <row r="19" spans="1:7" ht="90" x14ac:dyDescent="0.25">
      <c r="A19" s="7">
        <v>17</v>
      </c>
      <c r="B19" s="16" t="s">
        <v>116</v>
      </c>
      <c r="C19" s="11" t="s">
        <v>2</v>
      </c>
      <c r="D19" s="17">
        <v>5</v>
      </c>
      <c r="E19" s="16" t="s">
        <v>148</v>
      </c>
      <c r="F19" s="18"/>
      <c r="G19" s="18">
        <f t="shared" si="0"/>
        <v>0</v>
      </c>
    </row>
    <row r="20" spans="1:7" ht="255" x14ac:dyDescent="0.25">
      <c r="A20" s="6">
        <v>18</v>
      </c>
      <c r="B20" s="16" t="s">
        <v>117</v>
      </c>
      <c r="C20" s="11" t="s">
        <v>2</v>
      </c>
      <c r="D20" s="17">
        <v>4</v>
      </c>
      <c r="E20" s="16" t="s">
        <v>149</v>
      </c>
      <c r="F20" s="18"/>
      <c r="G20" s="18">
        <f t="shared" si="0"/>
        <v>0</v>
      </c>
    </row>
    <row r="21" spans="1:7" ht="255" x14ac:dyDescent="0.25">
      <c r="A21" s="7">
        <v>19</v>
      </c>
      <c r="B21" s="16" t="s">
        <v>117</v>
      </c>
      <c r="C21" s="11" t="s">
        <v>2</v>
      </c>
      <c r="D21" s="17">
        <v>2</v>
      </c>
      <c r="E21" s="16" t="s">
        <v>150</v>
      </c>
      <c r="F21" s="18"/>
      <c r="G21" s="18">
        <f t="shared" si="0"/>
        <v>0</v>
      </c>
    </row>
    <row r="22" spans="1:7" ht="285" x14ac:dyDescent="0.25">
      <c r="A22" s="6">
        <v>20</v>
      </c>
      <c r="B22" s="16" t="s">
        <v>118</v>
      </c>
      <c r="C22" s="11" t="s">
        <v>2</v>
      </c>
      <c r="D22" s="17">
        <v>4</v>
      </c>
      <c r="E22" s="16" t="s">
        <v>151</v>
      </c>
      <c r="F22" s="18"/>
      <c r="G22" s="18">
        <f t="shared" si="0"/>
        <v>0</v>
      </c>
    </row>
    <row r="23" spans="1:7" ht="285" x14ac:dyDescent="0.25">
      <c r="A23" s="7">
        <v>21</v>
      </c>
      <c r="B23" s="16" t="s">
        <v>118</v>
      </c>
      <c r="C23" s="11" t="s">
        <v>2</v>
      </c>
      <c r="D23" s="17">
        <v>2</v>
      </c>
      <c r="E23" s="16" t="s">
        <v>152</v>
      </c>
      <c r="F23" s="18"/>
      <c r="G23" s="18">
        <f t="shared" si="0"/>
        <v>0</v>
      </c>
    </row>
    <row r="24" spans="1:7" ht="165" x14ac:dyDescent="0.25">
      <c r="A24" s="6">
        <v>22</v>
      </c>
      <c r="B24" s="16" t="s">
        <v>22</v>
      </c>
      <c r="C24" s="11" t="s">
        <v>2</v>
      </c>
      <c r="D24" s="17">
        <v>7</v>
      </c>
      <c r="E24" s="16" t="s">
        <v>153</v>
      </c>
      <c r="F24" s="18"/>
      <c r="G24" s="18">
        <f t="shared" si="0"/>
        <v>0</v>
      </c>
    </row>
    <row r="25" spans="1:7" ht="150" x14ac:dyDescent="0.25">
      <c r="A25" s="7">
        <v>23</v>
      </c>
      <c r="B25" s="16" t="s">
        <v>119</v>
      </c>
      <c r="C25" s="11" t="s">
        <v>0</v>
      </c>
      <c r="D25" s="17">
        <v>30</v>
      </c>
      <c r="E25" s="16" t="s">
        <v>154</v>
      </c>
      <c r="F25" s="18"/>
      <c r="G25" s="18">
        <f t="shared" si="0"/>
        <v>0</v>
      </c>
    </row>
    <row r="26" spans="1:7" ht="150" x14ac:dyDescent="0.25">
      <c r="A26" s="6">
        <v>24</v>
      </c>
      <c r="B26" s="16" t="s">
        <v>119</v>
      </c>
      <c r="C26" s="11" t="s">
        <v>0</v>
      </c>
      <c r="D26" s="17">
        <v>30</v>
      </c>
      <c r="E26" s="16" t="s">
        <v>155</v>
      </c>
      <c r="F26" s="18"/>
      <c r="G26" s="18">
        <f t="shared" si="0"/>
        <v>0</v>
      </c>
    </row>
    <row r="27" spans="1:7" ht="225" x14ac:dyDescent="0.25">
      <c r="A27" s="7">
        <v>25</v>
      </c>
      <c r="B27" s="16" t="s">
        <v>120</v>
      </c>
      <c r="C27" s="11" t="s">
        <v>2</v>
      </c>
      <c r="D27" s="17">
        <v>5</v>
      </c>
      <c r="E27" s="16" t="s">
        <v>156</v>
      </c>
      <c r="F27" s="18"/>
      <c r="G27" s="18">
        <f t="shared" si="0"/>
        <v>0</v>
      </c>
    </row>
    <row r="28" spans="1:7" ht="300" x14ac:dyDescent="0.25">
      <c r="A28" s="6">
        <v>26</v>
      </c>
      <c r="B28" s="16" t="s">
        <v>121</v>
      </c>
      <c r="C28" s="11" t="s">
        <v>2</v>
      </c>
      <c r="D28" s="17">
        <v>7</v>
      </c>
      <c r="E28" s="16" t="s">
        <v>157</v>
      </c>
      <c r="F28" s="18"/>
      <c r="G28" s="18">
        <f t="shared" si="0"/>
        <v>0</v>
      </c>
    </row>
    <row r="29" spans="1:7" ht="135" x14ac:dyDescent="0.25">
      <c r="A29" s="7">
        <v>27</v>
      </c>
      <c r="B29" s="16" t="s">
        <v>122</v>
      </c>
      <c r="C29" s="11" t="s">
        <v>2</v>
      </c>
      <c r="D29" s="17">
        <v>5</v>
      </c>
      <c r="E29" s="16" t="s">
        <v>158</v>
      </c>
      <c r="F29" s="18"/>
      <c r="G29" s="18">
        <f t="shared" si="0"/>
        <v>0</v>
      </c>
    </row>
    <row r="30" spans="1:7" ht="135" x14ac:dyDescent="0.25">
      <c r="A30" s="6">
        <v>28</v>
      </c>
      <c r="B30" s="16" t="s">
        <v>123</v>
      </c>
      <c r="C30" s="11" t="s">
        <v>2</v>
      </c>
      <c r="D30" s="17">
        <v>2</v>
      </c>
      <c r="E30" s="16" t="s">
        <v>159</v>
      </c>
      <c r="F30" s="18"/>
      <c r="G30" s="18">
        <f t="shared" si="0"/>
        <v>0</v>
      </c>
    </row>
    <row r="31" spans="1:7" ht="135" x14ac:dyDescent="0.25">
      <c r="A31" s="7">
        <v>29</v>
      </c>
      <c r="B31" s="16" t="s">
        <v>124</v>
      </c>
      <c r="C31" s="11" t="s">
        <v>2</v>
      </c>
      <c r="D31" s="17">
        <v>2</v>
      </c>
      <c r="E31" s="16" t="s">
        <v>160</v>
      </c>
      <c r="F31" s="18"/>
      <c r="G31" s="18">
        <f t="shared" si="0"/>
        <v>0</v>
      </c>
    </row>
    <row r="32" spans="1:7" ht="120" x14ac:dyDescent="0.25">
      <c r="A32" s="6">
        <v>30</v>
      </c>
      <c r="B32" s="16" t="s">
        <v>125</v>
      </c>
      <c r="C32" s="11" t="s">
        <v>2</v>
      </c>
      <c r="D32" s="17">
        <v>2</v>
      </c>
      <c r="E32" s="16" t="s">
        <v>161</v>
      </c>
      <c r="F32" s="18"/>
      <c r="G32" s="18">
        <f t="shared" si="0"/>
        <v>0</v>
      </c>
    </row>
    <row r="33" spans="1:7" ht="90" x14ac:dyDescent="0.25">
      <c r="A33" s="7">
        <v>31</v>
      </c>
      <c r="B33" s="16" t="s">
        <v>126</v>
      </c>
      <c r="C33" s="11" t="s">
        <v>2</v>
      </c>
      <c r="D33" s="17">
        <v>2</v>
      </c>
      <c r="E33" s="16" t="s">
        <v>162</v>
      </c>
      <c r="F33" s="18"/>
      <c r="G33" s="18">
        <f t="shared" si="0"/>
        <v>0</v>
      </c>
    </row>
    <row r="34" spans="1:7" ht="195" x14ac:dyDescent="0.25">
      <c r="A34" s="6">
        <v>32</v>
      </c>
      <c r="B34" s="16" t="s">
        <v>127</v>
      </c>
      <c r="C34" s="11" t="s">
        <v>2</v>
      </c>
      <c r="D34" s="17">
        <v>2</v>
      </c>
      <c r="E34" s="16" t="s">
        <v>163</v>
      </c>
      <c r="F34" s="18"/>
      <c r="G34" s="18">
        <f t="shared" si="0"/>
        <v>0</v>
      </c>
    </row>
    <row r="35" spans="1:7" ht="210" x14ac:dyDescent="0.25">
      <c r="A35" s="7">
        <v>33</v>
      </c>
      <c r="B35" s="16" t="s">
        <v>128</v>
      </c>
      <c r="C35" s="11" t="s">
        <v>2</v>
      </c>
      <c r="D35" s="17">
        <v>2</v>
      </c>
      <c r="E35" s="16" t="s">
        <v>164</v>
      </c>
      <c r="F35" s="18"/>
      <c r="G35" s="18">
        <f t="shared" si="0"/>
        <v>0</v>
      </c>
    </row>
    <row r="36" spans="1:7" ht="180" x14ac:dyDescent="0.25">
      <c r="A36" s="6">
        <v>34</v>
      </c>
      <c r="B36" s="16" t="s">
        <v>129</v>
      </c>
      <c r="C36" s="11" t="s">
        <v>2</v>
      </c>
      <c r="D36" s="17">
        <v>2</v>
      </c>
      <c r="E36" s="16" t="s">
        <v>165</v>
      </c>
      <c r="F36" s="18"/>
      <c r="G36" s="18">
        <f t="shared" si="0"/>
        <v>0</v>
      </c>
    </row>
    <row r="37" spans="1:7" ht="180" x14ac:dyDescent="0.25">
      <c r="A37" s="7">
        <v>35</v>
      </c>
      <c r="B37" s="16" t="s">
        <v>130</v>
      </c>
      <c r="C37" s="11" t="s">
        <v>2</v>
      </c>
      <c r="D37" s="17">
        <v>2</v>
      </c>
      <c r="E37" s="16" t="s">
        <v>166</v>
      </c>
      <c r="F37" s="18"/>
      <c r="G37" s="18">
        <f t="shared" si="0"/>
        <v>0</v>
      </c>
    </row>
    <row r="38" spans="1:7" ht="165.75" thickBot="1" x14ac:dyDescent="0.3">
      <c r="A38" s="6">
        <v>36</v>
      </c>
      <c r="B38" s="16" t="s">
        <v>131</v>
      </c>
      <c r="C38" s="11" t="s">
        <v>2</v>
      </c>
      <c r="D38" s="17">
        <v>2</v>
      </c>
      <c r="E38" s="16" t="s">
        <v>167</v>
      </c>
      <c r="F38" s="18"/>
      <c r="G38" s="18">
        <f t="shared" si="0"/>
        <v>0</v>
      </c>
    </row>
    <row r="39" spans="1:7" ht="15.75" thickBot="1" x14ac:dyDescent="0.3">
      <c r="A39" s="25" t="s">
        <v>9</v>
      </c>
      <c r="B39" s="26"/>
      <c r="C39" s="26"/>
      <c r="D39" s="26"/>
      <c r="E39" s="26"/>
      <c r="F39" s="27"/>
      <c r="G39" s="19">
        <f>SUM(G3:G38)</f>
        <v>0</v>
      </c>
    </row>
  </sheetData>
  <mergeCells count="2">
    <mergeCell ref="A1:G1"/>
    <mergeCell ref="A39:F39"/>
  </mergeCells>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Súhrn</vt:lpstr>
      <vt:lpstr>Projet xy kity</vt:lpstr>
      <vt:lpstr>Projekt xz kity</vt:lpstr>
      <vt:lpstr>Súhrn!_Hlk62741197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2022-03-02T12:10:15Z</dcterms:modified>
</cp:coreProperties>
</file>