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DD832F1A-29D9-4BF3-9E2D-BB7D2FE57CAA}" xr6:coauthVersionLast="47" xr6:coauthVersionMax="47" xr10:uidLastSave="{00000000-0000-0000-0000-000000000000}"/>
  <bookViews>
    <workbookView xWindow="-120" yWindow="-120" windowWidth="38640" windowHeight="21240" activeTab="1" xr2:uid="{702EC09E-7304-4854-805E-D72E2AE8D84C}"/>
  </bookViews>
  <sheets>
    <sheet name="Zima" sheetId="1" r:id="rId1"/>
    <sheet name="Leto" sheetId="2" r:id="rId2"/>
    <sheet name="sumár"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6" i="2" l="1"/>
  <c r="C8" i="3"/>
  <c r="C9" i="3"/>
  <c r="C10" i="3"/>
  <c r="C11" i="3"/>
  <c r="C12" i="3"/>
  <c r="C7" i="3"/>
  <c r="H16" i="2"/>
  <c r="H17" i="2"/>
  <c r="H18" i="2"/>
  <c r="H19" i="2"/>
  <c r="H20" i="2"/>
  <c r="H21" i="2"/>
  <c r="H22" i="2"/>
  <c r="H23" i="2"/>
  <c r="H24" i="2"/>
  <c r="H25" i="2"/>
  <c r="H27" i="2"/>
  <c r="H28" i="2"/>
  <c r="H29" i="2"/>
  <c r="H30" i="2"/>
  <c r="H31" i="2"/>
  <c r="H32" i="2"/>
  <c r="H33" i="2"/>
  <c r="H34" i="2"/>
  <c r="H35" i="2"/>
  <c r="H36" i="2"/>
  <c r="H37" i="2"/>
  <c r="H38" i="2"/>
  <c r="H39" i="2"/>
  <c r="H40" i="2"/>
  <c r="H41" i="2"/>
  <c r="H42" i="2"/>
  <c r="H43" i="2"/>
  <c r="H44" i="2"/>
  <c r="H45" i="2"/>
  <c r="H46" i="2"/>
  <c r="H47" i="2"/>
  <c r="H48" i="2"/>
  <c r="H49" i="2"/>
  <c r="H15" i="2"/>
  <c r="G15" i="2"/>
  <c r="I15" i="2" s="1"/>
  <c r="H16" i="1" l="1"/>
  <c r="H17" i="1"/>
  <c r="H18" i="1"/>
  <c r="H19" i="1"/>
  <c r="H20" i="1"/>
  <c r="H21" i="1"/>
  <c r="H22" i="1"/>
  <c r="H23" i="1"/>
  <c r="H24" i="1"/>
  <c r="H25" i="1"/>
  <c r="H26" i="1"/>
  <c r="H27" i="1"/>
  <c r="H28" i="1"/>
  <c r="H29" i="1"/>
  <c r="H30" i="1"/>
  <c r="H31" i="1"/>
  <c r="H32" i="1"/>
  <c r="H33" i="1"/>
  <c r="H34" i="1"/>
  <c r="H35" i="1"/>
  <c r="H36" i="1"/>
  <c r="H37" i="1"/>
  <c r="H38" i="1"/>
  <c r="H39" i="1"/>
  <c r="H40" i="1"/>
  <c r="H41" i="1"/>
  <c r="H42" i="1"/>
  <c r="H43" i="1"/>
  <c r="H15" i="1"/>
  <c r="G16" i="1"/>
  <c r="I16" i="1" s="1"/>
  <c r="G17" i="1"/>
  <c r="I17" i="1" s="1"/>
  <c r="G18" i="1"/>
  <c r="I18" i="1" s="1"/>
  <c r="G19" i="1"/>
  <c r="I19" i="1" s="1"/>
  <c r="G20" i="1"/>
  <c r="I20" i="1" s="1"/>
  <c r="G21" i="1"/>
  <c r="I21" i="1" s="1"/>
  <c r="G22" i="1"/>
  <c r="I22" i="1" s="1"/>
  <c r="G23" i="1"/>
  <c r="I23" i="1" s="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15" i="1"/>
  <c r="I15" i="1" s="1"/>
  <c r="I44" i="1" l="1"/>
  <c r="F15" i="3" s="1"/>
  <c r="G49" i="2"/>
  <c r="I49" i="2" s="1"/>
  <c r="G48" i="2"/>
  <c r="I48" i="2" s="1"/>
  <c r="G47" i="2"/>
  <c r="I47" i="2" s="1"/>
  <c r="G46" i="2"/>
  <c r="I46" i="2" s="1"/>
  <c r="G45" i="2"/>
  <c r="I45" i="2" s="1"/>
  <c r="G44" i="2"/>
  <c r="I44" i="2" s="1"/>
  <c r="G43" i="2"/>
  <c r="I43" i="2" s="1"/>
  <c r="G42" i="2"/>
  <c r="I42" i="2" s="1"/>
  <c r="G41" i="2"/>
  <c r="I41" i="2" s="1"/>
  <c r="G40" i="2"/>
  <c r="I40" i="2" s="1"/>
  <c r="G39" i="2"/>
  <c r="I39" i="2" s="1"/>
  <c r="G38" i="2"/>
  <c r="I38" i="2" s="1"/>
  <c r="G37" i="2"/>
  <c r="I37" i="2" s="1"/>
  <c r="G36" i="2"/>
  <c r="I36" i="2" s="1"/>
  <c r="G35" i="2"/>
  <c r="I35" i="2" s="1"/>
  <c r="G34" i="2"/>
  <c r="I34" i="2" s="1"/>
  <c r="G33" i="2"/>
  <c r="I33" i="2" s="1"/>
  <c r="G32" i="2"/>
  <c r="I32" i="2" s="1"/>
  <c r="G31" i="2"/>
  <c r="I31" i="2" s="1"/>
  <c r="G30" i="2"/>
  <c r="I30" i="2" s="1"/>
  <c r="G29" i="2"/>
  <c r="I29" i="2" s="1"/>
  <c r="G28" i="2"/>
  <c r="I28" i="2" s="1"/>
  <c r="G27" i="2"/>
  <c r="I27" i="2" s="1"/>
  <c r="G26" i="2"/>
  <c r="I26" i="2" s="1"/>
  <c r="G25" i="2"/>
  <c r="I25" i="2" s="1"/>
  <c r="G24" i="2"/>
  <c r="I24" i="2" s="1"/>
  <c r="G23" i="2"/>
  <c r="I23" i="2" s="1"/>
  <c r="G22" i="2"/>
  <c r="I22" i="2" s="1"/>
  <c r="G21" i="2"/>
  <c r="I21" i="2" s="1"/>
  <c r="G20" i="2"/>
  <c r="I20" i="2" s="1"/>
  <c r="G19" i="2"/>
  <c r="I19" i="2" s="1"/>
  <c r="G18" i="2"/>
  <c r="I18" i="2" s="1"/>
  <c r="G17" i="2"/>
  <c r="I17" i="2" s="1"/>
  <c r="G16" i="2"/>
  <c r="I16" i="2" s="1"/>
  <c r="I50" i="2" l="1"/>
  <c r="F16" i="3" s="1"/>
  <c r="F17" i="3" s="1"/>
  <c r="H44" i="1"/>
  <c r="C15" i="3" s="1"/>
  <c r="H50" i="2"/>
  <c r="C16" i="3" s="1"/>
  <c r="C17" i="3" l="1"/>
</calcChain>
</file>

<file path=xl/sharedStrings.xml><?xml version="1.0" encoding="utf-8"?>
<sst xmlns="http://schemas.openxmlformats.org/spreadsheetml/2006/main" count="237" uniqueCount="98">
  <si>
    <t>Názov zákazky: Potraviny pre PNPP</t>
  </si>
  <si>
    <t xml:space="preserve">Názov </t>
  </si>
  <si>
    <t>merná jednotka</t>
  </si>
  <si>
    <t>DPH v %</t>
  </si>
  <si>
    <t>množstvo</t>
  </si>
  <si>
    <t xml:space="preserve">celková cena v € bez DPH </t>
  </si>
  <si>
    <t>Mrkva praná voľná, kaliber 100 - 300 mm</t>
  </si>
  <si>
    <t>kg</t>
  </si>
  <si>
    <t>Petržlen praný voľný, 100 +</t>
  </si>
  <si>
    <t>Zeler koreň voľný, 45 +</t>
  </si>
  <si>
    <t>Cvikla</t>
  </si>
  <si>
    <t>Kapusta hlávková biela</t>
  </si>
  <si>
    <t>Kapusta hlávková červená</t>
  </si>
  <si>
    <t>Kapusta čínska</t>
  </si>
  <si>
    <t xml:space="preserve">Kapusta kvasená </t>
  </si>
  <si>
    <t>Šalát ľadový, 400 +</t>
  </si>
  <si>
    <t>ks</t>
  </si>
  <si>
    <t>Pór</t>
  </si>
  <si>
    <t>Hliva ustricová voľná</t>
  </si>
  <si>
    <t>Šampióňy voľné</t>
  </si>
  <si>
    <t>Paradajky voľné, M</t>
  </si>
  <si>
    <t>Paprika PCR voľná, G/GG</t>
  </si>
  <si>
    <t>Cuketa</t>
  </si>
  <si>
    <t>Uhorky hadovky, 8/9 alebo poľné</t>
  </si>
  <si>
    <t>Cibuľa žltá, 60/80</t>
  </si>
  <si>
    <t>Cesnak, 55 +</t>
  </si>
  <si>
    <t>Kel hlávkový</t>
  </si>
  <si>
    <t>Jablká, 60 / 70</t>
  </si>
  <si>
    <t>Hrušky, 60 +</t>
  </si>
  <si>
    <t>Pomaranče, 1 - 2</t>
  </si>
  <si>
    <t>Citróny, 48-57 mm</t>
  </si>
  <si>
    <t>Grapefruit, 35 / 45</t>
  </si>
  <si>
    <t>Hrozno biele</t>
  </si>
  <si>
    <t>Hrozno červené</t>
  </si>
  <si>
    <t>Mandarínky</t>
  </si>
  <si>
    <t>Banány</t>
  </si>
  <si>
    <t>Kaleráb neskorý</t>
  </si>
  <si>
    <t>Tekvica -  hokaido</t>
  </si>
  <si>
    <t>šalát hlávkový</t>
  </si>
  <si>
    <t>broskyne</t>
  </si>
  <si>
    <t xml:space="preserve">cibuľka jarná </t>
  </si>
  <si>
    <t>zväzok</t>
  </si>
  <si>
    <t xml:space="preserve">reďkovka červená </t>
  </si>
  <si>
    <t>nektarinky</t>
  </si>
  <si>
    <t>Červená cibuľa</t>
  </si>
  <si>
    <t>spolu</t>
  </si>
  <si>
    <t>Časť: 03b_Ovocie a zelenina</t>
  </si>
  <si>
    <t>Názov tovaru</t>
  </si>
  <si>
    <t>MJ</t>
  </si>
  <si>
    <t>sadzba DPH v %</t>
  </si>
  <si>
    <t>Časť: 03a_Ovocie a zelenina</t>
  </si>
  <si>
    <t>Obdobie: 2.5.-30.6.2022</t>
  </si>
  <si>
    <t>Obchodné meno uchádzača:</t>
  </si>
  <si>
    <t>Sídlo uchádzača</t>
  </si>
  <si>
    <t>IČO:</t>
  </si>
  <si>
    <t>DIČ:</t>
  </si>
  <si>
    <t>email:</t>
  </si>
  <si>
    <t>telefonický kontakt:</t>
  </si>
  <si>
    <t>Obstarávateľ : Psychiatrická nemocnica Philippa Pinela</t>
  </si>
  <si>
    <t>jednotková cena v € s DPH</t>
  </si>
  <si>
    <t>celková cena s DPH</t>
  </si>
  <si>
    <t>*vyplní uchádzač</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</si>
  <si>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</si>
  <si>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</si>
  <si>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</si>
  <si>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</si>
  <si>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</si>
  <si>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</si>
  <si>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r>
      <t xml:space="preserve">jednotková cena v € bez DPH </t>
    </r>
    <r>
      <rPr>
        <b/>
        <sz val="14"/>
        <color rgb="FFFF0000"/>
        <rFont val="Calibri"/>
        <family val="2"/>
        <charset val="238"/>
      </rPr>
      <t>*</t>
    </r>
  </si>
  <si>
    <t>Obdobie: 22.11.-1.5.2022</t>
  </si>
  <si>
    <t xml:space="preserve">Minimálne požiadavky na predmet zákazky v zmysle Potravinového kódexu:  </t>
  </si>
  <si>
    <t>1. Minimálne požiadavky na kvalitu</t>
  </si>
  <si>
    <t>S výnimkou povolených odchýlok sú výrobky:</t>
  </si>
  <si>
    <t>— neporušené,</t>
  </si>
  <si>
    <t>— zdravé; vylúčené sú výrobky napadnuté hnilobou alebo inak poškodené tak, že nie sú vhodné na spotrebu,</t>
  </si>
  <si>
    <t>— čisté, prakticky bez akýchkoľvek viditeľných cudzích látok,</t>
  </si>
  <si>
    <t>— prakticky bez škodcov,</t>
  </si>
  <si>
    <t>— prakticky bez poškodení spôsobených škodcami, ktorí ovplyvňujú dužinu,</t>
  </si>
  <si>
    <t>— bez nadmernej povrchovej vlhkosti,</t>
  </si>
  <si>
    <t>— bez cudzieho pachu a/alebo chuti.</t>
  </si>
  <si>
    <t>Výrobky musia byť v takom stave, ktorý im umožňuje:</t>
  </si>
  <si>
    <t>— znášať prepravu a manipuláciu,</t>
  </si>
  <si>
    <t>— doručenie na miesto určenia vo vyhovujúcom stave.</t>
  </si>
  <si>
    <t>2. Minimálne požiadavky na zrelosť</t>
  </si>
  <si>
    <t>Výrobky musia byť dostatočne vyvinuté, ale nie nadmerne, a ovocie musí vykazovať uspokojujúcu zrelosť a nesmie byť prezrelé.</t>
  </si>
  <si>
    <t>Vývoj a stav zrelosti výrobkov musí byť taký, aby im umožnil pokračovať v procese zrenia a dosiahnuť uspokojivý stupeň zrelosti.</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</si>
  <si>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</si>
  <si>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</si>
  <si>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</si>
  <si>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</si>
  <si>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t>
  </si>
  <si>
    <t>.....................................................</t>
  </si>
  <si>
    <t>Ovocie a zelenina - Zima spolu</t>
  </si>
  <si>
    <t>Ovocie a zelenina - Leto spolu</t>
  </si>
  <si>
    <t xml:space="preserve">spolu </t>
  </si>
  <si>
    <t>celková cena bez DPH v €</t>
  </si>
  <si>
    <t>celková cena s DPH v €</t>
  </si>
  <si>
    <t>Časť: 03sumar_Ovocie a zelenina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</si>
</sst>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27" x14ac:knownFonts="1">
    <font>
      <sz val="11"/>
      <color theme="1"/>
      <name val="Calibri"/>
      <family val="2"/>
      <charset val="238"/>
      <scheme val="minor"/>
    </font>
    <font>
      <b/>
      <sz val="11"/>
      <color rgb="FF000000"/>
      <name val="Calibri"/>
      <family val="2"/>
      <charset val="238"/>
    </font>
    <font>
      <sz val="12"/>
      <color theme="1"/>
      <name val="Calibri"/>
      <family val="2"/>
      <charset val="238"/>
      <scheme val="minor"/>
    </font>
    <font>
      <b/>
      <sz val="12"/>
      <color theme="1"/>
      <name val="Calibri"/>
      <family val="2"/>
      <charset val="238"/>
      <scheme val="minor"/>
    </font>
    <font>
      <b/>
      <sz val="12"/>
      <name val="Calibri"/>
      <family val="2"/>
      <charset val="238"/>
    </font>
    <font>
      <sz val="11"/>
      <color theme="1"/>
      <name val="Calibri"/>
      <family val="2"/>
      <charset val="238"/>
    </font>
    <font>
      <b/>
      <sz val="12"/>
      <color theme="1"/>
      <name val="Calibri"/>
      <family val="2"/>
      <charset val="238"/>
    </font>
    <font>
      <b/>
      <sz val="12"/>
      <color rgb="FF333333"/>
      <name val="Calibri"/>
      <family val="2"/>
      <charset val="238"/>
      <scheme val="minor"/>
    </font>
    <font>
      <b/>
      <sz val="11"/>
      <color theme="1"/>
      <name val="Calibri"/>
      <family val="2"/>
      <charset val="238"/>
      <scheme val="minor"/>
    </font>
    <font>
      <b/>
      <sz val="14"/>
      <color theme="1"/>
      <name val="Calibri"/>
      <family val="2"/>
      <charset val="238"/>
      <scheme val="minor"/>
    </font>
    <font>
      <sz val="10"/>
      <name val="Calibri"/>
      <family val="2"/>
      <charset val="238"/>
      <scheme val="minor"/>
    </font>
    <font>
      <sz val="10"/>
      <color theme="1"/>
      <name val="Calibri"/>
      <family val="2"/>
      <charset val="238"/>
      <scheme val="minor"/>
    </font>
    <font>
      <sz val="11"/>
      <color theme="1"/>
      <name val="Calibri"/>
      <family val="2"/>
      <scheme val="minor"/>
    </font>
    <font>
      <sz val="11"/>
      <color rgb="FF333333"/>
      <name val="Calibri"/>
      <family val="2"/>
      <charset val="238"/>
    </font>
    <font>
      <b/>
      <sz val="14"/>
      <color rgb="FFFF0000"/>
      <name val="Calibri"/>
      <family val="2"/>
      <charset val="238"/>
    </font>
    <font>
      <u/>
      <sz val="11"/>
      <color theme="10"/>
      <name val="Calibri"/>
      <family val="2"/>
      <scheme val="minor"/>
    </font>
    <font>
      <b/>
      <sz val="12"/>
      <name val="Calibri"/>
      <family val="2"/>
      <charset val="238"/>
      <scheme val="minor"/>
    </font>
    <font>
      <b/>
      <sz val="10"/>
      <name val="Calibri"/>
      <family val="2"/>
      <charset val="238"/>
      <scheme val="minor"/>
    </font>
    <font>
      <sz val="11"/>
      <color rgb="FFFFEFE7"/>
      <name val="Calibri"/>
      <family val="2"/>
      <charset val="238"/>
      <scheme val="minor"/>
    </font>
    <font>
      <sz val="11"/>
      <color rgb="FFFF0000"/>
      <name val="Calibri"/>
      <family val="2"/>
      <charset val="238"/>
      <scheme val="minor"/>
    </font>
    <font>
      <b/>
      <u/>
      <sz val="10"/>
      <color theme="1"/>
      <name val="Calibri"/>
      <family val="2"/>
      <charset val="238"/>
      <scheme val="minor"/>
    </font>
    <font>
      <b/>
      <sz val="10"/>
      <color rgb="FF333333"/>
      <name val="Calibri"/>
      <family val="2"/>
      <charset val="238"/>
      <scheme val="minor"/>
    </font>
    <font>
      <b/>
      <sz val="10"/>
      <color theme="1"/>
      <name val="Calibri"/>
      <family val="2"/>
      <charset val="238"/>
      <scheme val="minor"/>
    </font>
    <font>
      <sz val="10"/>
      <color rgb="FF333333"/>
      <name val="Calibri"/>
      <family val="2"/>
      <charset val="238"/>
    </font>
    <font>
      <sz val="11"/>
      <color rgb="FFFF0000"/>
      <name val="Calibri"/>
      <family val="2"/>
      <charset val="238"/>
    </font>
    <font>
      <b/>
      <sz val="12"/>
      <color rgb="FF000000"/>
      <name val="Calibri"/>
      <family val="2"/>
      <charset val="238"/>
    </font>
    <font>
      <sz val="11"/>
      <color rgb="FF000000"/>
      <name val="Calibri"/>
      <family val="2"/>
      <charset val="238"/>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s>
  <cellStyleXfs count="3">
    <xf numFmtId="0" fontId="0" fillId="0" borderId="0"/>
    <xf numFmtId="0" fontId="12" fillId="0" borderId="0">
      <alignment vertical="center"/>
    </xf>
    <xf numFmtId="0" fontId="15" fillId="0" borderId="0" applyNumberFormat="0" applyFill="0" applyBorder="0" applyAlignment="0" applyProtection="0">
      <alignment vertical="center"/>
    </xf>
  </cellStyleXfs>
  <cellXfs count="165">
    <xf numFmtId="0" fontId="0" fillId="0" borderId="0" xfId="0"/>
    <xf numFmtId="0" fontId="0" fillId="0" borderId="0" xfId="0"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11" xfId="0" applyFont="1" applyBorder="1" applyAlignment="1" applyProtection="1">
      <alignment horizontal="center"/>
      <protection locked="0"/>
    </xf>
    <xf numFmtId="0" fontId="0" fillId="0" borderId="13" xfId="0" applyBorder="1" applyProtection="1">
      <protection locked="0"/>
    </xf>
    <xf numFmtId="0" fontId="1" fillId="0" borderId="17" xfId="0" applyFont="1" applyBorder="1" applyProtection="1">
      <protection locked="0"/>
    </xf>
    <xf numFmtId="0" fontId="1" fillId="0" borderId="18" xfId="0" applyFont="1" applyBorder="1" applyProtection="1">
      <protection locked="0"/>
    </xf>
    <xf numFmtId="0" fontId="1" fillId="0" borderId="18" xfId="0" applyFont="1" applyBorder="1" applyAlignment="1" applyProtection="1">
      <alignment horizontal="center"/>
      <protection locked="0"/>
    </xf>
    <xf numFmtId="0" fontId="0" fillId="0" borderId="19" xfId="0" applyBorder="1"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2" borderId="6" xfId="0" applyFont="1" applyFill="1" applyBorder="1" applyProtection="1">
      <protection locked="0"/>
    </xf>
    <xf numFmtId="0" fontId="1" fillId="2" borderId="10" xfId="0" applyFont="1" applyFill="1" applyBorder="1" applyProtection="1">
      <protection locked="0"/>
    </xf>
    <xf numFmtId="0" fontId="1" fillId="2" borderId="17" xfId="0" applyFont="1" applyFill="1" applyBorder="1" applyProtection="1">
      <protection locked="0"/>
    </xf>
    <xf numFmtId="0" fontId="14" fillId="0" borderId="0" xfId="0" applyFont="1" applyProtection="1">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protection locked="0"/>
    </xf>
    <xf numFmtId="0" fontId="1" fillId="0" borderId="33" xfId="0" applyFont="1" applyFill="1" applyBorder="1" applyAlignment="1" applyProtection="1">
      <alignment vertical="center" wrapText="1"/>
      <protection locked="0"/>
    </xf>
    <xf numFmtId="0" fontId="1" fillId="0" borderId="4" xfId="0" applyFont="1" applyFill="1" applyBorder="1" applyAlignment="1" applyProtection="1">
      <alignment vertical="center" wrapText="1"/>
      <protection locked="0"/>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wrapText="1"/>
      <protection locked="0"/>
    </xf>
    <xf numFmtId="0" fontId="0" fillId="0" borderId="7" xfId="0" applyFont="1" applyFill="1" applyBorder="1" applyAlignment="1" applyProtection="1">
      <alignment horizontal="center" vertical="center"/>
      <protection locked="0"/>
    </xf>
    <xf numFmtId="164" fontId="19" fillId="0" borderId="6" xfId="0" applyNumberFormat="1" applyFont="1" applyFill="1" applyBorder="1" applyAlignment="1" applyProtection="1">
      <alignment horizontal="center" vertical="center"/>
      <protection locked="0"/>
    </xf>
    <xf numFmtId="0" fontId="0" fillId="0" borderId="10" xfId="0" applyFont="1" applyFill="1" applyBorder="1" applyAlignment="1" applyProtection="1">
      <alignment wrapText="1"/>
      <protection locked="0"/>
    </xf>
    <xf numFmtId="0" fontId="0" fillId="0" borderId="11" xfId="0" applyFont="1" applyFill="1" applyBorder="1" applyAlignment="1" applyProtection="1">
      <alignment horizontal="center" vertical="center"/>
      <protection locked="0"/>
    </xf>
    <xf numFmtId="164" fontId="19" fillId="0" borderId="10" xfId="0" applyNumberFormat="1" applyFont="1" applyFill="1" applyBorder="1" applyAlignment="1" applyProtection="1">
      <alignment horizontal="center" vertical="center"/>
      <protection locked="0"/>
    </xf>
    <xf numFmtId="164" fontId="19" fillId="0" borderId="17"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wrapText="1"/>
      <protection locked="0"/>
    </xf>
    <xf numFmtId="4" fontId="2" fillId="0" borderId="2" xfId="0" applyNumberFormat="1" applyFont="1" applyFill="1" applyBorder="1" applyAlignment="1" applyProtection="1">
      <alignment horizontal="center" vertical="center"/>
      <protection locked="0"/>
    </xf>
    <xf numFmtId="4" fontId="2" fillId="0" borderId="21" xfId="0" applyNumberFormat="1" applyFont="1" applyFill="1" applyBorder="1" applyAlignment="1" applyProtection="1">
      <alignment horizontal="center" vertical="center"/>
      <protection locked="0"/>
    </xf>
    <xf numFmtId="4" fontId="2" fillId="0" borderId="22" xfId="0" applyNumberFormat="1" applyFont="1" applyFill="1" applyBorder="1" applyAlignment="1" applyProtection="1">
      <alignment vertical="center"/>
      <protection locked="0"/>
    </xf>
    <xf numFmtId="4" fontId="7" fillId="0" borderId="0" xfId="0" applyNumberFormat="1" applyFont="1" applyFill="1" applyBorder="1" applyAlignment="1" applyProtection="1">
      <alignment wrapText="1"/>
      <protection locked="0"/>
    </xf>
    <xf numFmtId="4" fontId="2" fillId="0" borderId="0" xfId="0" applyNumberFormat="1" applyFont="1" applyFill="1" applyBorder="1" applyAlignment="1" applyProtection="1">
      <alignment horizontal="center" vertical="center"/>
      <protection locked="0"/>
    </xf>
    <xf numFmtId="4" fontId="2" fillId="0" borderId="0" xfId="0" applyNumberFormat="1" applyFont="1" applyFill="1" applyBorder="1" applyAlignment="1" applyProtection="1">
      <alignment vertical="center"/>
      <protection locked="0"/>
    </xf>
    <xf numFmtId="4" fontId="3" fillId="0" borderId="0" xfId="0" applyNumberFormat="1" applyFont="1" applyFill="1" applyBorder="1" applyAlignment="1" applyProtection="1">
      <alignment vertical="center"/>
      <protection locked="0"/>
    </xf>
    <xf numFmtId="0" fontId="0" fillId="0" borderId="0" xfId="0" applyFill="1" applyBorder="1" applyProtection="1">
      <protection locked="0"/>
    </xf>
    <xf numFmtId="0" fontId="11" fillId="0" borderId="0" xfId="0" applyFont="1" applyAlignment="1" applyProtection="1">
      <alignment vertical="center"/>
      <protection locked="0"/>
    </xf>
    <xf numFmtId="0" fontId="17" fillId="0" borderId="0" xfId="2" applyFont="1" applyFill="1" applyBorder="1" applyAlignment="1" applyProtection="1">
      <alignment horizontal="right" vertical="center" wrapText="1"/>
      <protection locked="0"/>
    </xf>
    <xf numFmtId="0" fontId="16" fillId="0" borderId="0" xfId="2" applyFont="1" applyFill="1" applyBorder="1" applyAlignment="1" applyProtection="1">
      <alignment horizontal="right" vertical="center" wrapText="1"/>
      <protection locked="0"/>
    </xf>
    <xf numFmtId="0" fontId="18" fillId="0" borderId="0" xfId="0" applyFont="1" applyAlignment="1" applyProtection="1">
      <alignment horizontal="center" vertical="center"/>
      <protection locked="0"/>
    </xf>
    <xf numFmtId="0" fontId="0" fillId="0" borderId="0" xfId="0" applyAlignment="1" applyProtection="1">
      <alignment vertical="center"/>
      <protection locked="0"/>
    </xf>
    <xf numFmtId="0" fontId="1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0" fillId="0" borderId="0" xfId="0" applyAlignment="1" applyProtection="1">
      <alignment horizontal="center" vertical="center" wrapText="1"/>
      <protection locked="0"/>
    </xf>
    <xf numFmtId="4" fontId="21" fillId="0" borderId="0" xfId="0" applyNumberFormat="1" applyFont="1" applyFill="1" applyBorder="1" applyAlignment="1" applyProtection="1">
      <alignment wrapText="1"/>
      <protection locked="0"/>
    </xf>
    <xf numFmtId="4" fontId="11" fillId="0" borderId="0" xfId="0" applyNumberFormat="1" applyFont="1" applyFill="1" applyBorder="1" applyAlignment="1" applyProtection="1">
      <alignment horizontal="center" vertical="center"/>
      <protection locked="0"/>
    </xf>
    <xf numFmtId="4" fontId="11" fillId="0" borderId="0" xfId="0" applyNumberFormat="1" applyFont="1" applyFill="1" applyBorder="1" applyAlignment="1" applyProtection="1">
      <alignment vertical="center"/>
      <protection locked="0"/>
    </xf>
    <xf numFmtId="4" fontId="22" fillId="0" borderId="0" xfId="0" applyNumberFormat="1" applyFont="1" applyFill="1" applyBorder="1" applyAlignment="1" applyProtection="1">
      <alignment vertical="center"/>
      <protection locked="0"/>
    </xf>
    <xf numFmtId="0" fontId="11" fillId="0" borderId="0" xfId="0" applyFont="1" applyFill="1" applyBorder="1" applyProtection="1">
      <protection locked="0"/>
    </xf>
    <xf numFmtId="0" fontId="11" fillId="0" borderId="0" xfId="0" applyFont="1" applyAlignment="1" applyProtection="1">
      <alignment vertical="top"/>
      <protection locked="0"/>
    </xf>
    <xf numFmtId="0" fontId="10" fillId="0" borderId="0" xfId="0" applyFont="1" applyBorder="1" applyAlignment="1" applyProtection="1">
      <alignment horizontal="left" vertical="top" wrapText="1"/>
      <protection locked="0"/>
    </xf>
    <xf numFmtId="0" fontId="11" fillId="0" borderId="0" xfId="1" applyFont="1" applyAlignment="1" applyProtection="1">
      <alignment wrapText="1"/>
      <protection locked="0"/>
    </xf>
    <xf numFmtId="0" fontId="23" fillId="0" borderId="0" xfId="0" applyFont="1" applyBorder="1" applyAlignment="1" applyProtection="1">
      <alignment wrapText="1"/>
      <protection locked="0"/>
    </xf>
    <xf numFmtId="0" fontId="11" fillId="0" borderId="0" xfId="0" applyFont="1" applyBorder="1" applyProtection="1">
      <protection locked="0"/>
    </xf>
    <xf numFmtId="0" fontId="11" fillId="0" borderId="0" xfId="0" applyFont="1" applyProtection="1">
      <protection locked="0"/>
    </xf>
    <xf numFmtId="0" fontId="13" fillId="0" borderId="0" xfId="0" applyFont="1" applyBorder="1" applyAlignment="1" applyProtection="1">
      <alignment wrapText="1"/>
      <protection locked="0"/>
    </xf>
    <xf numFmtId="0" fontId="0" fillId="0" borderId="0" xfId="0" applyBorder="1" applyProtection="1">
      <protection locked="0"/>
    </xf>
    <xf numFmtId="0" fontId="13" fillId="0" borderId="0" xfId="0" applyFont="1" applyBorder="1" applyAlignment="1" applyProtection="1">
      <alignment horizont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vertical="top"/>
      <protection locked="0"/>
    </xf>
    <xf numFmtId="1" fontId="0" fillId="0" borderId="8" xfId="0" applyNumberFormat="1" applyFont="1" applyFill="1" applyBorder="1" applyAlignment="1" applyProtection="1">
      <alignment horizontal="center" vertical="center"/>
    </xf>
    <xf numFmtId="1" fontId="0" fillId="0" borderId="12"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wrapText="1"/>
      <protection locked="0"/>
    </xf>
    <xf numFmtId="0" fontId="5" fillId="0" borderId="7" xfId="0" applyFont="1" applyFill="1" applyBorder="1" applyAlignment="1" applyProtection="1">
      <alignment horizontal="center" vertical="center"/>
      <protection locked="0"/>
    </xf>
    <xf numFmtId="164" fontId="24" fillId="0" borderId="6"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wrapText="1"/>
      <protection locked="0"/>
    </xf>
    <xf numFmtId="0" fontId="5" fillId="0" borderId="11" xfId="0" applyFont="1" applyFill="1" applyBorder="1" applyAlignment="1" applyProtection="1">
      <alignment horizontal="center" vertical="center"/>
      <protection locked="0"/>
    </xf>
    <xf numFmtId="164" fontId="24" fillId="0" borderId="10"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wrapText="1"/>
      <protection locked="0"/>
    </xf>
    <xf numFmtId="0" fontId="5" fillId="0" borderId="15" xfId="0" applyFont="1" applyFill="1" applyBorder="1" applyAlignment="1" applyProtection="1">
      <alignment horizontal="center" vertical="center"/>
      <protection locked="0"/>
    </xf>
    <xf numFmtId="164" fontId="24" fillId="0" borderId="14"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wrapText="1"/>
      <protection locked="0"/>
    </xf>
    <xf numFmtId="4" fontId="6" fillId="0" borderId="2" xfId="0" applyNumberFormat="1" applyFont="1" applyFill="1" applyBorder="1" applyAlignment="1" applyProtection="1">
      <alignment horizontal="center" vertical="center"/>
      <protection locked="0"/>
    </xf>
    <xf numFmtId="4" fontId="6" fillId="0" borderId="21" xfId="0" applyNumberFormat="1" applyFont="1" applyFill="1" applyBorder="1" applyAlignment="1" applyProtection="1">
      <alignment horizontal="center" vertical="center"/>
      <protection locked="0"/>
    </xf>
    <xf numFmtId="4" fontId="6" fillId="0" borderId="1" xfId="0" applyNumberFormat="1" applyFont="1" applyFill="1" applyBorder="1" applyAlignment="1" applyProtection="1">
      <alignment vertical="center"/>
      <protection locked="0"/>
    </xf>
    <xf numFmtId="0" fontId="23" fillId="0" borderId="0" xfId="0" applyFont="1" applyBorder="1" applyAlignment="1" applyProtection="1">
      <alignment horizontal="center" wrapText="1"/>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horizontal="left" vertical="top"/>
      <protection locked="0"/>
    </xf>
    <xf numFmtId="1" fontId="5" fillId="0" borderId="8" xfId="0" applyNumberFormat="1" applyFont="1" applyFill="1" applyBorder="1" applyAlignment="1" applyProtection="1">
      <alignment horizontal="center" vertical="center"/>
    </xf>
    <xf numFmtId="1" fontId="5" fillId="0" borderId="12" xfId="0" applyNumberFormat="1" applyFont="1" applyFill="1" applyBorder="1" applyAlignment="1" applyProtection="1">
      <alignment horizontal="center" vertical="center"/>
    </xf>
    <xf numFmtId="1" fontId="5" fillId="0" borderId="16" xfId="0" applyNumberFormat="1" applyFont="1" applyFill="1" applyBorder="1" applyAlignment="1" applyProtection="1">
      <alignment horizontal="center" vertical="center"/>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 fillId="2" borderId="7"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3"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1" fillId="2" borderId="18"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center"/>
      <protection locked="0"/>
    </xf>
    <xf numFmtId="0" fontId="9" fillId="3" borderId="6" xfId="0" applyFont="1" applyFill="1" applyBorder="1" applyAlignment="1" applyProtection="1">
      <alignment horizontal="left"/>
      <protection locked="0"/>
    </xf>
    <xf numFmtId="0" fontId="9" fillId="3" borderId="7"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10" fillId="0" borderId="0" xfId="0" applyFont="1" applyBorder="1" applyAlignment="1" applyProtection="1">
      <alignment horizontal="left" vertical="top" wrapText="1"/>
      <protection locked="0"/>
    </xf>
    <xf numFmtId="0" fontId="10" fillId="0" borderId="0" xfId="1"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11"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top" wrapText="1"/>
      <protection locked="0"/>
    </xf>
    <xf numFmtId="0" fontId="9" fillId="3" borderId="30" xfId="0" applyFont="1" applyFill="1" applyBorder="1" applyAlignment="1" applyProtection="1">
      <alignment horizontal="left"/>
      <protection locked="0"/>
    </xf>
    <xf numFmtId="0" fontId="9" fillId="3" borderId="31" xfId="0" applyFont="1" applyFill="1" applyBorder="1" applyAlignment="1" applyProtection="1">
      <alignment horizontal="left"/>
      <protection locked="0"/>
    </xf>
    <xf numFmtId="0" fontId="9" fillId="3" borderId="32"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4" xfId="0" applyFont="1" applyFill="1" applyBorder="1" applyAlignment="1" applyProtection="1">
      <alignment horizontal="left"/>
      <protection locked="0"/>
    </xf>
    <xf numFmtId="0" fontId="1" fillId="3" borderId="25"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0" fillId="0" borderId="0" xfId="0" applyFont="1" applyBorder="1" applyAlignment="1" applyProtection="1">
      <alignment horizontal="center"/>
      <protection locked="0"/>
    </xf>
    <xf numFmtId="0" fontId="25" fillId="4" borderId="17" xfId="0" applyFont="1" applyFill="1" applyBorder="1" applyProtection="1">
      <protection locked="0"/>
    </xf>
    <xf numFmtId="0" fontId="8" fillId="5" borderId="6" xfId="0" applyFont="1" applyFill="1" applyBorder="1"/>
    <xf numFmtId="0" fontId="8" fillId="5" borderId="7" xfId="0" applyFont="1" applyFill="1" applyBorder="1" applyAlignment="1">
      <alignment horizontal="center"/>
    </xf>
    <xf numFmtId="0" fontId="8" fillId="5" borderId="9" xfId="0" applyFont="1" applyFill="1" applyBorder="1" applyAlignment="1">
      <alignment horizontal="center"/>
    </xf>
    <xf numFmtId="0" fontId="26" fillId="5" borderId="10" xfId="0" applyFont="1" applyFill="1" applyBorder="1" applyProtection="1">
      <protection locked="0"/>
    </xf>
    <xf numFmtId="0" fontId="1" fillId="0" borderId="26"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2" borderId="30" xfId="0" applyFont="1" applyFill="1" applyBorder="1" applyProtection="1">
      <protection locked="0"/>
    </xf>
    <xf numFmtId="0" fontId="1" fillId="2" borderId="26" xfId="0" applyFont="1" applyFill="1" applyBorder="1" applyProtection="1">
      <protection locked="0"/>
    </xf>
    <xf numFmtId="0" fontId="1" fillId="2" borderId="27" xfId="0" applyFont="1" applyFill="1" applyBorder="1" applyProtection="1">
      <protection locked="0"/>
    </xf>
    <xf numFmtId="0" fontId="1" fillId="2" borderId="6"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165" fontId="0" fillId="5" borderId="11" xfId="0" applyNumberFormat="1" applyFont="1" applyFill="1" applyBorder="1" applyAlignment="1">
      <alignment horizontal="center"/>
    </xf>
    <xf numFmtId="165" fontId="0" fillId="5" borderId="13" xfId="0" applyNumberFormat="1" applyFont="1" applyFill="1" applyBorder="1" applyAlignment="1">
      <alignment horizontal="center"/>
    </xf>
    <xf numFmtId="165" fontId="3" fillId="4" borderId="18" xfId="0" applyNumberFormat="1" applyFont="1" applyFill="1" applyBorder="1" applyAlignment="1">
      <alignment horizontal="center"/>
    </xf>
    <xf numFmtId="165" fontId="3" fillId="4" borderId="19" xfId="0" applyNumberFormat="1" applyFont="1" applyFill="1" applyBorder="1" applyAlignment="1">
      <alignment horizontal="center"/>
    </xf>
    <xf numFmtId="165" fontId="5" fillId="0" borderId="7" xfId="0" applyNumberFormat="1" applyFont="1" applyFill="1" applyBorder="1" applyAlignment="1" applyProtection="1">
      <alignment vertical="center"/>
      <protection locked="0"/>
    </xf>
    <xf numFmtId="165" fontId="5" fillId="0" borderId="7" xfId="0" applyNumberFormat="1" applyFont="1" applyFill="1" applyBorder="1" applyAlignment="1" applyProtection="1">
      <alignment horizontal="right" vertical="center"/>
      <protection locked="0"/>
    </xf>
    <xf numFmtId="165" fontId="0" fillId="0" borderId="9" xfId="0" applyNumberFormat="1" applyFill="1" applyBorder="1" applyAlignment="1" applyProtection="1">
      <alignment vertical="center"/>
      <protection locked="0"/>
    </xf>
    <xf numFmtId="165" fontId="5" fillId="0" borderId="11" xfId="0" applyNumberFormat="1" applyFont="1" applyFill="1" applyBorder="1" applyAlignment="1" applyProtection="1">
      <alignment vertical="center"/>
      <protection locked="0"/>
    </xf>
    <xf numFmtId="165" fontId="5" fillId="0" borderId="11" xfId="0" applyNumberFormat="1" applyFont="1" applyFill="1" applyBorder="1" applyAlignment="1" applyProtection="1">
      <alignment horizontal="right" vertical="center"/>
      <protection locked="0"/>
    </xf>
    <xf numFmtId="165" fontId="0" fillId="0" borderId="13" xfId="0" applyNumberFormat="1" applyFill="1" applyBorder="1" applyAlignment="1" applyProtection="1">
      <alignment vertical="center"/>
      <protection locked="0"/>
    </xf>
    <xf numFmtId="165" fontId="5" fillId="0" borderId="15" xfId="0" applyNumberFormat="1" applyFont="1" applyFill="1" applyBorder="1" applyAlignment="1" applyProtection="1">
      <alignment vertical="center"/>
      <protection locked="0"/>
    </xf>
    <xf numFmtId="165" fontId="5" fillId="0" borderId="15" xfId="0" applyNumberFormat="1" applyFont="1" applyFill="1" applyBorder="1" applyAlignment="1" applyProtection="1">
      <alignment horizontal="right" vertical="center"/>
      <protection locked="0"/>
    </xf>
    <xf numFmtId="165" fontId="0" fillId="0" borderId="34" xfId="0" applyNumberFormat="1" applyFill="1" applyBorder="1" applyAlignment="1" applyProtection="1">
      <alignment vertical="center"/>
      <protection locked="0"/>
    </xf>
    <xf numFmtId="165" fontId="6" fillId="0" borderId="2" xfId="0" applyNumberFormat="1" applyFont="1" applyFill="1" applyBorder="1" applyAlignment="1" applyProtection="1">
      <alignment vertical="center"/>
      <protection locked="0"/>
    </xf>
    <xf numFmtId="165" fontId="3" fillId="0" borderId="3" xfId="0" applyNumberFormat="1" applyFont="1" applyFill="1" applyBorder="1" applyAlignment="1" applyProtection="1">
      <alignment vertical="center"/>
      <protection locked="0"/>
    </xf>
    <xf numFmtId="165" fontId="0" fillId="0" borderId="7" xfId="0" applyNumberFormat="1" applyFont="1" applyFill="1" applyBorder="1" applyAlignment="1" applyProtection="1">
      <alignment vertical="center"/>
      <protection locked="0"/>
    </xf>
    <xf numFmtId="165" fontId="0" fillId="0" borderId="7" xfId="0" applyNumberFormat="1" applyFont="1" applyFill="1" applyBorder="1" applyAlignment="1" applyProtection="1">
      <alignment horizontal="right" vertical="center"/>
      <protection locked="0"/>
    </xf>
    <xf numFmtId="165" fontId="0" fillId="0" borderId="11" xfId="0" applyNumberFormat="1" applyFont="1" applyFill="1" applyBorder="1" applyAlignment="1" applyProtection="1">
      <alignment vertical="center"/>
      <protection locked="0"/>
    </xf>
    <xf numFmtId="165" fontId="0" fillId="0" borderId="11" xfId="0" applyNumberFormat="1" applyFont="1" applyFill="1" applyBorder="1" applyAlignment="1" applyProtection="1">
      <alignment horizontal="right" vertical="center"/>
      <protection locked="0"/>
    </xf>
    <xf numFmtId="165" fontId="0" fillId="0" borderId="18" xfId="0" applyNumberFormat="1" applyFont="1" applyFill="1" applyBorder="1" applyAlignment="1" applyProtection="1">
      <alignment vertical="center"/>
      <protection locked="0"/>
    </xf>
    <xf numFmtId="165" fontId="0" fillId="0" borderId="18" xfId="0" applyNumberFormat="1" applyFont="1" applyFill="1" applyBorder="1" applyAlignment="1" applyProtection="1">
      <alignment horizontal="right" vertical="center"/>
      <protection locked="0"/>
    </xf>
    <xf numFmtId="165" fontId="0" fillId="0" borderId="19" xfId="0" applyNumberFormat="1" applyFill="1" applyBorder="1" applyAlignment="1" applyProtection="1">
      <alignment vertical="center"/>
      <protection locked="0"/>
    </xf>
    <xf numFmtId="165" fontId="2" fillId="0" borderId="23" xfId="0" applyNumberFormat="1" applyFont="1" applyFill="1" applyBorder="1" applyAlignment="1" applyProtection="1">
      <alignment vertical="center"/>
      <protection locked="0"/>
    </xf>
    <xf numFmtId="165" fontId="3" fillId="0" borderId="23" xfId="0" applyNumberFormat="1" applyFont="1" applyFill="1" applyBorder="1" applyAlignment="1" applyProtection="1">
      <alignment vertical="center"/>
      <protection locked="0"/>
    </xf>
    <xf numFmtId="165" fontId="3" fillId="0" borderId="20" xfId="0" applyNumberFormat="1" applyFont="1" applyFill="1" applyBorder="1" applyProtection="1">
      <protection locked="0"/>
    </xf>
  </cellXfs>
  <cellStyles count="3">
    <cellStyle name="Hypertextové prepojenie" xfId="2" builtinId="8"/>
    <cellStyle name="Normálna" xfId="0" builtinId="0"/>
    <cellStyle name="Normálna 4" xfId="1" xr:uid="{BB65ED49-C19A-4DC9-A273-A9244DE290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A3C3A-30DB-46C8-9ADE-53641C1DD202}">
  <sheetPr>
    <pageSetUpPr fitToPage="1"/>
  </sheetPr>
  <dimension ref="B1:X79"/>
  <sheetViews>
    <sheetView workbookViewId="0">
      <selection activeCell="U50" sqref="U50"/>
    </sheetView>
  </sheetViews>
  <sheetFormatPr defaultRowHeight="15" x14ac:dyDescent="0.25"/>
  <cols>
    <col min="1" max="1" width="2.7109375" style="1" customWidth="1"/>
    <col min="2" max="2" width="30.140625" style="1" customWidth="1"/>
    <col min="3" max="7" width="9.140625" style="1"/>
    <col min="8" max="8" width="10.7109375" style="1" customWidth="1"/>
    <col min="9" max="16384" width="9.140625" style="1"/>
  </cols>
  <sheetData>
    <row r="1" spans="2:9" ht="15.75" thickBot="1" x14ac:dyDescent="0.3"/>
    <row r="2" spans="2:9" ht="18.75" x14ac:dyDescent="0.3">
      <c r="B2" s="102" t="s">
        <v>58</v>
      </c>
      <c r="C2" s="103"/>
      <c r="D2" s="103"/>
      <c r="E2" s="103"/>
      <c r="F2" s="103"/>
      <c r="G2" s="103"/>
      <c r="H2" s="103"/>
      <c r="I2" s="104"/>
    </row>
    <row r="3" spans="2:9" x14ac:dyDescent="0.25">
      <c r="B3" s="2" t="s">
        <v>0</v>
      </c>
      <c r="C3" s="3"/>
      <c r="D3" s="3"/>
      <c r="E3" s="4"/>
      <c r="F3" s="3"/>
      <c r="G3" s="3"/>
      <c r="H3" s="3"/>
      <c r="I3" s="5"/>
    </row>
    <row r="4" spans="2:9" x14ac:dyDescent="0.25">
      <c r="B4" s="2" t="s">
        <v>50</v>
      </c>
      <c r="C4" s="3"/>
      <c r="D4" s="3"/>
      <c r="E4" s="4"/>
      <c r="F4" s="3"/>
      <c r="G4" s="3"/>
      <c r="H4" s="3"/>
      <c r="I4" s="5"/>
    </row>
    <row r="5" spans="2:9" ht="15.75" thickBot="1" x14ac:dyDescent="0.3">
      <c r="B5" s="6" t="s">
        <v>69</v>
      </c>
      <c r="C5" s="7"/>
      <c r="D5" s="7"/>
      <c r="E5" s="8"/>
      <c r="F5" s="7"/>
      <c r="G5" s="7"/>
      <c r="H5" s="7"/>
      <c r="I5" s="9"/>
    </row>
    <row r="6" spans="2:9" ht="15.75" thickBot="1" x14ac:dyDescent="0.3">
      <c r="B6" s="10"/>
      <c r="C6" s="10"/>
      <c r="D6" s="10"/>
      <c r="E6" s="11"/>
      <c r="F6" s="10"/>
      <c r="G6" s="10"/>
      <c r="H6" s="10"/>
    </row>
    <row r="7" spans="2:9" x14ac:dyDescent="0.25">
      <c r="B7" s="12" t="s">
        <v>52</v>
      </c>
      <c r="C7" s="91"/>
      <c r="D7" s="91"/>
      <c r="E7" s="91"/>
      <c r="F7" s="91"/>
      <c r="G7" s="91"/>
      <c r="H7" s="91"/>
      <c r="I7" s="92"/>
    </row>
    <row r="8" spans="2:9" x14ac:dyDescent="0.25">
      <c r="B8" s="13" t="s">
        <v>53</v>
      </c>
      <c r="C8" s="93"/>
      <c r="D8" s="93"/>
      <c r="E8" s="93"/>
      <c r="F8" s="93"/>
      <c r="G8" s="93"/>
      <c r="H8" s="93"/>
      <c r="I8" s="94"/>
    </row>
    <row r="9" spans="2:9" x14ac:dyDescent="0.25">
      <c r="B9" s="13" t="s">
        <v>54</v>
      </c>
      <c r="C9" s="93"/>
      <c r="D9" s="93"/>
      <c r="E9" s="93"/>
      <c r="F9" s="93"/>
      <c r="G9" s="93"/>
      <c r="H9" s="93"/>
      <c r="I9" s="94"/>
    </row>
    <row r="10" spans="2:9" x14ac:dyDescent="0.25">
      <c r="B10" s="13" t="s">
        <v>55</v>
      </c>
      <c r="C10" s="95"/>
      <c r="D10" s="96"/>
      <c r="E10" s="96"/>
      <c r="F10" s="96"/>
      <c r="G10" s="96"/>
      <c r="H10" s="96"/>
      <c r="I10" s="97"/>
    </row>
    <row r="11" spans="2:9" x14ac:dyDescent="0.25">
      <c r="B11" s="13" t="s">
        <v>56</v>
      </c>
      <c r="C11" s="93"/>
      <c r="D11" s="93"/>
      <c r="E11" s="93"/>
      <c r="F11" s="93"/>
      <c r="G11" s="93"/>
      <c r="H11" s="93"/>
      <c r="I11" s="94"/>
    </row>
    <row r="12" spans="2:9" ht="15.75" thickBot="1" x14ac:dyDescent="0.3">
      <c r="B12" s="14" t="s">
        <v>57</v>
      </c>
      <c r="C12" s="98"/>
      <c r="D12" s="98"/>
      <c r="E12" s="98"/>
      <c r="F12" s="98"/>
      <c r="G12" s="98"/>
      <c r="H12" s="98"/>
      <c r="I12" s="99"/>
    </row>
    <row r="13" spans="2:9" ht="19.5" thickBot="1" x14ac:dyDescent="0.35">
      <c r="B13" s="15" t="s">
        <v>61</v>
      </c>
      <c r="C13" s="10"/>
      <c r="D13" s="10"/>
      <c r="E13" s="11"/>
      <c r="F13" s="10"/>
      <c r="G13" s="10"/>
      <c r="H13" s="10"/>
    </row>
    <row r="14" spans="2:9" ht="64.5" thickBot="1" x14ac:dyDescent="0.3">
      <c r="B14" s="16" t="s">
        <v>1</v>
      </c>
      <c r="C14" s="17" t="s">
        <v>2</v>
      </c>
      <c r="D14" s="17" t="s">
        <v>3</v>
      </c>
      <c r="E14" s="18" t="s">
        <v>4</v>
      </c>
      <c r="F14" s="19" t="s">
        <v>68</v>
      </c>
      <c r="G14" s="20" t="s">
        <v>59</v>
      </c>
      <c r="H14" s="21" t="s">
        <v>5</v>
      </c>
      <c r="I14" s="22" t="s">
        <v>60</v>
      </c>
    </row>
    <row r="15" spans="2:9" ht="30" x14ac:dyDescent="0.25">
      <c r="B15" s="23" t="s">
        <v>6</v>
      </c>
      <c r="C15" s="24" t="s">
        <v>7</v>
      </c>
      <c r="D15" s="24">
        <v>20</v>
      </c>
      <c r="E15" s="65">
        <v>1162</v>
      </c>
      <c r="F15" s="25">
        <v>0</v>
      </c>
      <c r="G15" s="155">
        <f>F15*(1+D15/100)</f>
        <v>0</v>
      </c>
      <c r="H15" s="156">
        <f>E15*F15</f>
        <v>0</v>
      </c>
      <c r="I15" s="146">
        <f>E15*G15</f>
        <v>0</v>
      </c>
    </row>
    <row r="16" spans="2:9" ht="15" customHeight="1" x14ac:dyDescent="0.25">
      <c r="B16" s="26" t="s">
        <v>8</v>
      </c>
      <c r="C16" s="27" t="s">
        <v>7</v>
      </c>
      <c r="D16" s="27">
        <v>20</v>
      </c>
      <c r="E16" s="66">
        <v>372</v>
      </c>
      <c r="F16" s="28">
        <v>0</v>
      </c>
      <c r="G16" s="157">
        <f t="shared" ref="G16:G43" si="0">F16*(1+D16/100)</f>
        <v>0</v>
      </c>
      <c r="H16" s="158">
        <f t="shared" ref="H16:H43" si="1">E16*F16</f>
        <v>0</v>
      </c>
      <c r="I16" s="149">
        <f t="shared" ref="I16:I43" si="2">E16*G16</f>
        <v>0</v>
      </c>
    </row>
    <row r="17" spans="2:9" x14ac:dyDescent="0.25">
      <c r="B17" s="26" t="s">
        <v>9</v>
      </c>
      <c r="C17" s="27" t="s">
        <v>7</v>
      </c>
      <c r="D17" s="27">
        <v>20</v>
      </c>
      <c r="E17" s="66">
        <v>444</v>
      </c>
      <c r="F17" s="28">
        <v>0</v>
      </c>
      <c r="G17" s="157">
        <f t="shared" si="0"/>
        <v>0</v>
      </c>
      <c r="H17" s="158">
        <f t="shared" si="1"/>
        <v>0</v>
      </c>
      <c r="I17" s="149">
        <f t="shared" si="2"/>
        <v>0</v>
      </c>
    </row>
    <row r="18" spans="2:9" x14ac:dyDescent="0.25">
      <c r="B18" s="26" t="s">
        <v>10</v>
      </c>
      <c r="C18" s="27" t="s">
        <v>7</v>
      </c>
      <c r="D18" s="27">
        <v>20</v>
      </c>
      <c r="E18" s="66">
        <v>2072</v>
      </c>
      <c r="F18" s="28">
        <v>0</v>
      </c>
      <c r="G18" s="157">
        <f t="shared" si="0"/>
        <v>0</v>
      </c>
      <c r="H18" s="158">
        <f t="shared" si="1"/>
        <v>0</v>
      </c>
      <c r="I18" s="149">
        <f t="shared" si="2"/>
        <v>0</v>
      </c>
    </row>
    <row r="19" spans="2:9" x14ac:dyDescent="0.25">
      <c r="B19" s="26" t="s">
        <v>11</v>
      </c>
      <c r="C19" s="27" t="s">
        <v>7</v>
      </c>
      <c r="D19" s="27">
        <v>10</v>
      </c>
      <c r="E19" s="66">
        <v>1056</v>
      </c>
      <c r="F19" s="28">
        <v>0</v>
      </c>
      <c r="G19" s="157">
        <f t="shared" si="0"/>
        <v>0</v>
      </c>
      <c r="H19" s="158">
        <f t="shared" si="1"/>
        <v>0</v>
      </c>
      <c r="I19" s="149">
        <f t="shared" si="2"/>
        <v>0</v>
      </c>
    </row>
    <row r="20" spans="2:9" ht="15" customHeight="1" x14ac:dyDescent="0.25">
      <c r="B20" s="26" t="s">
        <v>12</v>
      </c>
      <c r="C20" s="27" t="s">
        <v>7</v>
      </c>
      <c r="D20" s="27">
        <v>10</v>
      </c>
      <c r="E20" s="66">
        <v>240</v>
      </c>
      <c r="F20" s="28">
        <v>0</v>
      </c>
      <c r="G20" s="157">
        <f t="shared" si="0"/>
        <v>0</v>
      </c>
      <c r="H20" s="158">
        <f t="shared" si="1"/>
        <v>0</v>
      </c>
      <c r="I20" s="149">
        <f t="shared" si="2"/>
        <v>0</v>
      </c>
    </row>
    <row r="21" spans="2:9" x14ac:dyDescent="0.25">
      <c r="B21" s="26" t="s">
        <v>13</v>
      </c>
      <c r="C21" s="27" t="s">
        <v>7</v>
      </c>
      <c r="D21" s="27">
        <v>10</v>
      </c>
      <c r="E21" s="66">
        <v>1984</v>
      </c>
      <c r="F21" s="28">
        <v>0</v>
      </c>
      <c r="G21" s="157">
        <f t="shared" si="0"/>
        <v>0</v>
      </c>
      <c r="H21" s="158">
        <f t="shared" si="1"/>
        <v>0</v>
      </c>
      <c r="I21" s="149">
        <f t="shared" si="2"/>
        <v>0</v>
      </c>
    </row>
    <row r="22" spans="2:9" x14ac:dyDescent="0.25">
      <c r="B22" s="26" t="s">
        <v>14</v>
      </c>
      <c r="C22" s="27" t="s">
        <v>7</v>
      </c>
      <c r="D22" s="27">
        <v>20</v>
      </c>
      <c r="E22" s="66">
        <v>593</v>
      </c>
      <c r="F22" s="28">
        <v>0</v>
      </c>
      <c r="G22" s="157">
        <f t="shared" si="0"/>
        <v>0</v>
      </c>
      <c r="H22" s="158">
        <f t="shared" si="1"/>
        <v>0</v>
      </c>
      <c r="I22" s="149">
        <f t="shared" si="2"/>
        <v>0</v>
      </c>
    </row>
    <row r="23" spans="2:9" x14ac:dyDescent="0.25">
      <c r="B23" s="26" t="s">
        <v>15</v>
      </c>
      <c r="C23" s="27" t="s">
        <v>16</v>
      </c>
      <c r="D23" s="27">
        <v>10</v>
      </c>
      <c r="E23" s="66">
        <v>2865</v>
      </c>
      <c r="F23" s="28">
        <v>0</v>
      </c>
      <c r="G23" s="157">
        <f t="shared" si="0"/>
        <v>0</v>
      </c>
      <c r="H23" s="158">
        <f t="shared" si="1"/>
        <v>0</v>
      </c>
      <c r="I23" s="149">
        <f t="shared" si="2"/>
        <v>0</v>
      </c>
    </row>
    <row r="24" spans="2:9" x14ac:dyDescent="0.25">
      <c r="B24" s="26" t="s">
        <v>17</v>
      </c>
      <c r="C24" s="27" t="s">
        <v>7</v>
      </c>
      <c r="D24" s="27">
        <v>10</v>
      </c>
      <c r="E24" s="66">
        <v>212</v>
      </c>
      <c r="F24" s="28">
        <v>0</v>
      </c>
      <c r="G24" s="157">
        <f t="shared" si="0"/>
        <v>0</v>
      </c>
      <c r="H24" s="158">
        <f t="shared" si="1"/>
        <v>0</v>
      </c>
      <c r="I24" s="149">
        <f t="shared" si="2"/>
        <v>0</v>
      </c>
    </row>
    <row r="25" spans="2:9" x14ac:dyDescent="0.25">
      <c r="B25" s="26" t="s">
        <v>18</v>
      </c>
      <c r="C25" s="27" t="s">
        <v>7</v>
      </c>
      <c r="D25" s="27">
        <v>10</v>
      </c>
      <c r="E25" s="66">
        <v>64</v>
      </c>
      <c r="F25" s="28">
        <v>0</v>
      </c>
      <c r="G25" s="157">
        <f t="shared" si="0"/>
        <v>0</v>
      </c>
      <c r="H25" s="158">
        <f t="shared" si="1"/>
        <v>0</v>
      </c>
      <c r="I25" s="149">
        <f t="shared" si="2"/>
        <v>0</v>
      </c>
    </row>
    <row r="26" spans="2:9" x14ac:dyDescent="0.25">
      <c r="B26" s="26" t="s">
        <v>19</v>
      </c>
      <c r="C26" s="27" t="s">
        <v>7</v>
      </c>
      <c r="D26" s="27">
        <v>10</v>
      </c>
      <c r="E26" s="66">
        <v>360</v>
      </c>
      <c r="F26" s="28">
        <v>0</v>
      </c>
      <c r="G26" s="157">
        <f t="shared" si="0"/>
        <v>0</v>
      </c>
      <c r="H26" s="158">
        <f t="shared" si="1"/>
        <v>0</v>
      </c>
      <c r="I26" s="149">
        <f t="shared" si="2"/>
        <v>0</v>
      </c>
    </row>
    <row r="27" spans="2:9" x14ac:dyDescent="0.25">
      <c r="B27" s="26" t="s">
        <v>20</v>
      </c>
      <c r="C27" s="27" t="s">
        <v>7</v>
      </c>
      <c r="D27" s="27">
        <v>10</v>
      </c>
      <c r="E27" s="66">
        <v>111</v>
      </c>
      <c r="F27" s="28">
        <v>0</v>
      </c>
      <c r="G27" s="157">
        <f t="shared" si="0"/>
        <v>0</v>
      </c>
      <c r="H27" s="158">
        <f t="shared" si="1"/>
        <v>0</v>
      </c>
      <c r="I27" s="149">
        <f t="shared" si="2"/>
        <v>0</v>
      </c>
    </row>
    <row r="28" spans="2:9" ht="15" customHeight="1" x14ac:dyDescent="0.25">
      <c r="B28" s="26" t="s">
        <v>21</v>
      </c>
      <c r="C28" s="27" t="s">
        <v>7</v>
      </c>
      <c r="D28" s="27">
        <v>10</v>
      </c>
      <c r="E28" s="66">
        <v>66</v>
      </c>
      <c r="F28" s="28">
        <v>0</v>
      </c>
      <c r="G28" s="157">
        <f t="shared" si="0"/>
        <v>0</v>
      </c>
      <c r="H28" s="158">
        <f t="shared" si="1"/>
        <v>0</v>
      </c>
      <c r="I28" s="149">
        <f t="shared" si="2"/>
        <v>0</v>
      </c>
    </row>
    <row r="29" spans="2:9" ht="15" customHeight="1" x14ac:dyDescent="0.25">
      <c r="B29" s="26" t="s">
        <v>22</v>
      </c>
      <c r="C29" s="27" t="s">
        <v>7</v>
      </c>
      <c r="D29" s="27">
        <v>10</v>
      </c>
      <c r="E29" s="66">
        <v>60</v>
      </c>
      <c r="F29" s="28">
        <v>0</v>
      </c>
      <c r="G29" s="157">
        <f t="shared" si="0"/>
        <v>0</v>
      </c>
      <c r="H29" s="158">
        <f t="shared" si="1"/>
        <v>0</v>
      </c>
      <c r="I29" s="149">
        <f t="shared" si="2"/>
        <v>0</v>
      </c>
    </row>
    <row r="30" spans="2:9" ht="15" customHeight="1" x14ac:dyDescent="0.25">
      <c r="B30" s="26" t="s">
        <v>23</v>
      </c>
      <c r="C30" s="27" t="s">
        <v>7</v>
      </c>
      <c r="D30" s="27">
        <v>10</v>
      </c>
      <c r="E30" s="66">
        <v>44</v>
      </c>
      <c r="F30" s="28">
        <v>0</v>
      </c>
      <c r="G30" s="157">
        <f t="shared" si="0"/>
        <v>0</v>
      </c>
      <c r="H30" s="158">
        <f t="shared" si="1"/>
        <v>0</v>
      </c>
      <c r="I30" s="149">
        <f t="shared" si="2"/>
        <v>0</v>
      </c>
    </row>
    <row r="31" spans="2:9" ht="15" customHeight="1" x14ac:dyDescent="0.25">
      <c r="B31" s="26" t="s">
        <v>24</v>
      </c>
      <c r="C31" s="27" t="s">
        <v>7</v>
      </c>
      <c r="D31" s="27">
        <v>10</v>
      </c>
      <c r="E31" s="66">
        <v>660</v>
      </c>
      <c r="F31" s="28">
        <v>0</v>
      </c>
      <c r="G31" s="157">
        <f t="shared" si="0"/>
        <v>0</v>
      </c>
      <c r="H31" s="158">
        <f t="shared" si="1"/>
        <v>0</v>
      </c>
      <c r="I31" s="149">
        <f t="shared" si="2"/>
        <v>0</v>
      </c>
    </row>
    <row r="32" spans="2:9" ht="15" customHeight="1" x14ac:dyDescent="0.25">
      <c r="B32" s="26" t="s">
        <v>25</v>
      </c>
      <c r="C32" s="27" t="s">
        <v>7</v>
      </c>
      <c r="D32" s="27">
        <v>10</v>
      </c>
      <c r="E32" s="66">
        <v>17</v>
      </c>
      <c r="F32" s="28">
        <v>0</v>
      </c>
      <c r="G32" s="157">
        <f t="shared" si="0"/>
        <v>0</v>
      </c>
      <c r="H32" s="158">
        <f t="shared" si="1"/>
        <v>0</v>
      </c>
      <c r="I32" s="149">
        <f t="shared" si="2"/>
        <v>0</v>
      </c>
    </row>
    <row r="33" spans="2:24" ht="15" customHeight="1" x14ac:dyDescent="0.25">
      <c r="B33" s="26" t="s">
        <v>26</v>
      </c>
      <c r="C33" s="27" t="s">
        <v>7</v>
      </c>
      <c r="D33" s="27">
        <v>10</v>
      </c>
      <c r="E33" s="66">
        <v>124</v>
      </c>
      <c r="F33" s="28">
        <v>0</v>
      </c>
      <c r="G33" s="157">
        <f t="shared" si="0"/>
        <v>0</v>
      </c>
      <c r="H33" s="158">
        <f t="shared" si="1"/>
        <v>0</v>
      </c>
      <c r="I33" s="149">
        <f t="shared" si="2"/>
        <v>0</v>
      </c>
    </row>
    <row r="34" spans="2:24" ht="15" customHeight="1" x14ac:dyDescent="0.25">
      <c r="B34" s="26" t="s">
        <v>27</v>
      </c>
      <c r="C34" s="27" t="s">
        <v>7</v>
      </c>
      <c r="D34" s="27">
        <v>10</v>
      </c>
      <c r="E34" s="66">
        <v>2500</v>
      </c>
      <c r="F34" s="28">
        <v>0</v>
      </c>
      <c r="G34" s="157">
        <f t="shared" si="0"/>
        <v>0</v>
      </c>
      <c r="H34" s="158">
        <f t="shared" si="1"/>
        <v>0</v>
      </c>
      <c r="I34" s="149">
        <f t="shared" si="2"/>
        <v>0</v>
      </c>
    </row>
    <row r="35" spans="2:24" ht="15" customHeight="1" x14ac:dyDescent="0.25">
      <c r="B35" s="26" t="s">
        <v>28</v>
      </c>
      <c r="C35" s="27" t="s">
        <v>7</v>
      </c>
      <c r="D35" s="27">
        <v>10</v>
      </c>
      <c r="E35" s="66">
        <v>1500</v>
      </c>
      <c r="F35" s="28">
        <v>0</v>
      </c>
      <c r="G35" s="157">
        <f t="shared" si="0"/>
        <v>0</v>
      </c>
      <c r="H35" s="158">
        <f t="shared" si="1"/>
        <v>0</v>
      </c>
      <c r="I35" s="149">
        <f t="shared" si="2"/>
        <v>0</v>
      </c>
    </row>
    <row r="36" spans="2:24" ht="15" customHeight="1" x14ac:dyDescent="0.25">
      <c r="B36" s="26" t="s">
        <v>29</v>
      </c>
      <c r="C36" s="27" t="s">
        <v>7</v>
      </c>
      <c r="D36" s="27">
        <v>20</v>
      </c>
      <c r="E36" s="66">
        <v>2500</v>
      </c>
      <c r="F36" s="28">
        <v>0</v>
      </c>
      <c r="G36" s="157">
        <f t="shared" si="0"/>
        <v>0</v>
      </c>
      <c r="H36" s="158">
        <f t="shared" si="1"/>
        <v>0</v>
      </c>
      <c r="I36" s="149">
        <f t="shared" si="2"/>
        <v>0</v>
      </c>
    </row>
    <row r="37" spans="2:24" ht="15" customHeight="1" x14ac:dyDescent="0.25">
      <c r="B37" s="26" t="s">
        <v>30</v>
      </c>
      <c r="C37" s="27" t="s">
        <v>7</v>
      </c>
      <c r="D37" s="27">
        <v>20</v>
      </c>
      <c r="E37" s="66">
        <v>5</v>
      </c>
      <c r="F37" s="28">
        <v>0</v>
      </c>
      <c r="G37" s="157">
        <f t="shared" si="0"/>
        <v>0</v>
      </c>
      <c r="H37" s="158">
        <f t="shared" si="1"/>
        <v>0</v>
      </c>
      <c r="I37" s="149">
        <f t="shared" si="2"/>
        <v>0</v>
      </c>
    </row>
    <row r="38" spans="2:24" x14ac:dyDescent="0.25">
      <c r="B38" s="26" t="s">
        <v>31</v>
      </c>
      <c r="C38" s="27" t="s">
        <v>7</v>
      </c>
      <c r="D38" s="27">
        <v>20</v>
      </c>
      <c r="E38" s="66">
        <v>500</v>
      </c>
      <c r="F38" s="28">
        <v>0</v>
      </c>
      <c r="G38" s="157">
        <f t="shared" si="0"/>
        <v>0</v>
      </c>
      <c r="H38" s="158">
        <f t="shared" si="1"/>
        <v>0</v>
      </c>
      <c r="I38" s="149">
        <f t="shared" si="2"/>
        <v>0</v>
      </c>
    </row>
    <row r="39" spans="2:24" x14ac:dyDescent="0.25">
      <c r="B39" s="26" t="s">
        <v>32</v>
      </c>
      <c r="C39" s="27" t="s">
        <v>7</v>
      </c>
      <c r="D39" s="27">
        <v>20</v>
      </c>
      <c r="E39" s="66">
        <v>33</v>
      </c>
      <c r="F39" s="28">
        <v>0</v>
      </c>
      <c r="G39" s="157">
        <f t="shared" si="0"/>
        <v>0</v>
      </c>
      <c r="H39" s="158">
        <f t="shared" si="1"/>
        <v>0</v>
      </c>
      <c r="I39" s="149">
        <f t="shared" si="2"/>
        <v>0</v>
      </c>
    </row>
    <row r="40" spans="2:24" x14ac:dyDescent="0.25">
      <c r="B40" s="26" t="s">
        <v>33</v>
      </c>
      <c r="C40" s="27" t="s">
        <v>7</v>
      </c>
      <c r="D40" s="27">
        <v>20</v>
      </c>
      <c r="E40" s="66">
        <v>33</v>
      </c>
      <c r="F40" s="28">
        <v>0</v>
      </c>
      <c r="G40" s="157">
        <f t="shared" si="0"/>
        <v>0</v>
      </c>
      <c r="H40" s="158">
        <f t="shared" si="1"/>
        <v>0</v>
      </c>
      <c r="I40" s="149">
        <f t="shared" si="2"/>
        <v>0</v>
      </c>
    </row>
    <row r="41" spans="2:24" x14ac:dyDescent="0.25">
      <c r="B41" s="26" t="s">
        <v>34</v>
      </c>
      <c r="C41" s="27" t="s">
        <v>7</v>
      </c>
      <c r="D41" s="27">
        <v>20</v>
      </c>
      <c r="E41" s="66">
        <v>2000</v>
      </c>
      <c r="F41" s="28">
        <v>0</v>
      </c>
      <c r="G41" s="157">
        <f t="shared" si="0"/>
        <v>0</v>
      </c>
      <c r="H41" s="158">
        <f t="shared" si="1"/>
        <v>0</v>
      </c>
      <c r="I41" s="149">
        <f t="shared" si="2"/>
        <v>0</v>
      </c>
    </row>
    <row r="42" spans="2:24" x14ac:dyDescent="0.25">
      <c r="B42" s="26" t="s">
        <v>35</v>
      </c>
      <c r="C42" s="27" t="s">
        <v>7</v>
      </c>
      <c r="D42" s="27">
        <v>20</v>
      </c>
      <c r="E42" s="66">
        <v>1831.5</v>
      </c>
      <c r="F42" s="28">
        <v>0</v>
      </c>
      <c r="G42" s="157">
        <f t="shared" si="0"/>
        <v>0</v>
      </c>
      <c r="H42" s="158">
        <f t="shared" si="1"/>
        <v>0</v>
      </c>
      <c r="I42" s="149">
        <f t="shared" si="2"/>
        <v>0</v>
      </c>
    </row>
    <row r="43" spans="2:24" ht="15.75" thickBot="1" x14ac:dyDescent="0.3">
      <c r="B43" s="26" t="s">
        <v>36</v>
      </c>
      <c r="C43" s="27" t="s">
        <v>7</v>
      </c>
      <c r="D43" s="27">
        <v>10</v>
      </c>
      <c r="E43" s="66">
        <v>234</v>
      </c>
      <c r="F43" s="29">
        <v>0</v>
      </c>
      <c r="G43" s="159">
        <f t="shared" si="0"/>
        <v>0</v>
      </c>
      <c r="H43" s="160">
        <f t="shared" si="1"/>
        <v>0</v>
      </c>
      <c r="I43" s="161">
        <f t="shared" si="2"/>
        <v>0</v>
      </c>
    </row>
    <row r="44" spans="2:24" ht="16.5" thickBot="1" x14ac:dyDescent="0.3">
      <c r="B44" s="30" t="s">
        <v>45</v>
      </c>
      <c r="C44" s="31"/>
      <c r="D44" s="31"/>
      <c r="E44" s="32"/>
      <c r="F44" s="33"/>
      <c r="G44" s="162"/>
      <c r="H44" s="163">
        <f>SUM(H15:H43)</f>
        <v>0</v>
      </c>
      <c r="I44" s="164">
        <f>SUM(I15:I43)</f>
        <v>0</v>
      </c>
    </row>
    <row r="45" spans="2:24" ht="15.75" x14ac:dyDescent="0.25">
      <c r="B45" s="34"/>
      <c r="C45" s="35"/>
      <c r="D45" s="35"/>
      <c r="E45" s="35"/>
      <c r="F45" s="36"/>
      <c r="G45" s="36"/>
      <c r="H45" s="37"/>
      <c r="I45" s="38"/>
    </row>
    <row r="46" spans="2:24" ht="15.75" x14ac:dyDescent="0.25">
      <c r="B46" s="39" t="s">
        <v>70</v>
      </c>
      <c r="C46" s="39"/>
      <c r="D46" s="39"/>
      <c r="E46" s="39"/>
      <c r="F46" s="40"/>
      <c r="G46" s="40"/>
      <c r="H46" s="40"/>
      <c r="I46" s="40"/>
      <c r="J46" s="41"/>
      <c r="K46" s="42"/>
      <c r="L46" s="43"/>
      <c r="M46" s="44"/>
      <c r="N46" s="43"/>
      <c r="O46" s="45"/>
      <c r="P46" s="44"/>
      <c r="Q46" s="43"/>
      <c r="R46" s="43"/>
      <c r="S46" s="43"/>
      <c r="T46" s="43"/>
      <c r="U46" s="43"/>
      <c r="V46" s="43"/>
      <c r="W46" s="43"/>
      <c r="X46" s="43"/>
    </row>
    <row r="47" spans="2:24" x14ac:dyDescent="0.25">
      <c r="B47" s="46" t="s">
        <v>71</v>
      </c>
      <c r="C47" s="39"/>
      <c r="D47" s="39"/>
      <c r="E47" s="39"/>
      <c r="F47" s="39"/>
      <c r="G47" s="39"/>
      <c r="H47" s="39"/>
      <c r="I47" s="39"/>
      <c r="J47" s="43"/>
      <c r="K47" s="44"/>
      <c r="L47" s="43"/>
      <c r="M47" s="44"/>
      <c r="N47" s="43"/>
      <c r="O47" s="45"/>
      <c r="P47" s="44"/>
      <c r="Q47" s="43"/>
      <c r="R47" s="43"/>
      <c r="S47" s="43"/>
      <c r="T47" s="43"/>
      <c r="U47" s="43"/>
      <c r="V47" s="43"/>
      <c r="W47" s="43"/>
      <c r="X47" s="43"/>
    </row>
    <row r="48" spans="2:24" x14ac:dyDescent="0.25">
      <c r="B48" s="89" t="s">
        <v>72</v>
      </c>
      <c r="C48" s="89"/>
      <c r="D48" s="89"/>
      <c r="E48" s="89"/>
      <c r="F48" s="89"/>
      <c r="G48" s="89"/>
      <c r="H48" s="89"/>
      <c r="I48" s="89"/>
      <c r="J48" s="43"/>
      <c r="K48" s="44"/>
      <c r="L48" s="43"/>
      <c r="M48" s="44"/>
      <c r="N48" s="43"/>
      <c r="O48" s="45"/>
      <c r="P48" s="44"/>
      <c r="Q48" s="43"/>
      <c r="R48" s="43"/>
      <c r="S48" s="43"/>
      <c r="T48" s="43"/>
      <c r="U48" s="43"/>
      <c r="V48" s="43"/>
      <c r="W48" s="43"/>
      <c r="X48" s="43"/>
    </row>
    <row r="49" spans="2:24" x14ac:dyDescent="0.25">
      <c r="B49" s="89" t="s">
        <v>73</v>
      </c>
      <c r="C49" s="89"/>
      <c r="D49" s="89"/>
      <c r="E49" s="89"/>
      <c r="F49" s="89"/>
      <c r="G49" s="89"/>
      <c r="H49" s="89"/>
      <c r="I49" s="89"/>
      <c r="J49" s="43"/>
      <c r="K49" s="44"/>
      <c r="L49" s="43"/>
      <c r="M49" s="44"/>
      <c r="N49" s="43"/>
      <c r="O49" s="45"/>
      <c r="P49" s="44"/>
      <c r="Q49" s="43"/>
      <c r="R49" s="43"/>
      <c r="S49" s="43"/>
      <c r="T49" s="43"/>
      <c r="U49" s="43"/>
      <c r="V49" s="43"/>
      <c r="W49" s="43"/>
      <c r="X49" s="43"/>
    </row>
    <row r="50" spans="2:24" x14ac:dyDescent="0.25">
      <c r="B50" s="90" t="s">
        <v>74</v>
      </c>
      <c r="C50" s="90"/>
      <c r="D50" s="90"/>
      <c r="E50" s="90"/>
      <c r="F50" s="90"/>
      <c r="G50" s="90"/>
      <c r="H50" s="90"/>
      <c r="I50" s="90"/>
      <c r="J50" s="43"/>
      <c r="K50" s="44"/>
      <c r="L50" s="43"/>
      <c r="M50" s="44"/>
      <c r="N50" s="43"/>
      <c r="O50" s="45"/>
      <c r="P50" s="44"/>
      <c r="Q50" s="43"/>
      <c r="R50" s="43"/>
      <c r="S50" s="43"/>
      <c r="T50" s="43"/>
      <c r="U50" s="43"/>
      <c r="V50" s="43"/>
      <c r="W50" s="43"/>
      <c r="X50" s="43"/>
    </row>
    <row r="51" spans="2:24" x14ac:dyDescent="0.25">
      <c r="B51" s="89" t="s">
        <v>75</v>
      </c>
      <c r="C51" s="89"/>
      <c r="D51" s="89"/>
      <c r="E51" s="89"/>
      <c r="F51" s="89"/>
      <c r="G51" s="89"/>
      <c r="H51" s="89"/>
      <c r="I51" s="89"/>
      <c r="J51" s="43"/>
      <c r="K51" s="44"/>
      <c r="L51" s="43"/>
      <c r="M51" s="44"/>
      <c r="N51" s="43"/>
      <c r="O51" s="45"/>
      <c r="P51" s="44"/>
      <c r="Q51" s="43"/>
      <c r="R51" s="43"/>
      <c r="S51" s="43"/>
      <c r="T51" s="43"/>
      <c r="U51" s="43"/>
      <c r="V51" s="43"/>
      <c r="W51" s="43"/>
      <c r="X51" s="43"/>
    </row>
    <row r="52" spans="2:24" x14ac:dyDescent="0.25">
      <c r="B52" s="89" t="s">
        <v>76</v>
      </c>
      <c r="C52" s="89"/>
      <c r="D52" s="89"/>
      <c r="E52" s="89"/>
      <c r="F52" s="89"/>
      <c r="G52" s="89"/>
      <c r="H52" s="89"/>
      <c r="I52" s="89"/>
      <c r="J52" s="43"/>
      <c r="K52" s="44"/>
      <c r="L52" s="43"/>
      <c r="M52" s="44"/>
      <c r="N52" s="43"/>
      <c r="O52" s="45"/>
      <c r="P52" s="44"/>
      <c r="Q52" s="43"/>
      <c r="R52" s="43"/>
      <c r="S52" s="43"/>
      <c r="T52" s="43"/>
      <c r="U52" s="43"/>
      <c r="V52" s="43"/>
      <c r="W52" s="43"/>
      <c r="X52" s="43"/>
    </row>
    <row r="53" spans="2:24" x14ac:dyDescent="0.25">
      <c r="B53" s="89" t="s">
        <v>77</v>
      </c>
      <c r="C53" s="89"/>
      <c r="D53" s="89"/>
      <c r="E53" s="89"/>
      <c r="F53" s="89"/>
      <c r="G53" s="89"/>
      <c r="H53" s="89"/>
      <c r="I53" s="89"/>
      <c r="J53" s="43"/>
      <c r="K53" s="44"/>
      <c r="L53" s="43"/>
      <c r="M53" s="44"/>
      <c r="N53" s="43"/>
      <c r="O53" s="45"/>
      <c r="P53" s="44"/>
      <c r="Q53" s="43"/>
      <c r="R53" s="43"/>
      <c r="S53" s="43"/>
      <c r="T53" s="43"/>
      <c r="U53" s="43"/>
      <c r="V53" s="43"/>
      <c r="W53" s="43"/>
      <c r="X53" s="43"/>
    </row>
    <row r="54" spans="2:24" x14ac:dyDescent="0.25">
      <c r="B54" s="89" t="s">
        <v>78</v>
      </c>
      <c r="C54" s="89"/>
      <c r="D54" s="89"/>
      <c r="E54" s="89"/>
      <c r="F54" s="89"/>
      <c r="G54" s="89"/>
      <c r="H54" s="89"/>
      <c r="I54" s="89"/>
      <c r="J54" s="43"/>
      <c r="K54" s="44"/>
      <c r="L54" s="43"/>
      <c r="M54" s="44"/>
      <c r="N54" s="43"/>
      <c r="O54" s="45"/>
      <c r="P54" s="44"/>
      <c r="Q54" s="43"/>
      <c r="R54" s="43"/>
      <c r="S54" s="43"/>
      <c r="T54" s="43"/>
      <c r="U54" s="43"/>
      <c r="V54" s="43"/>
      <c r="W54" s="43"/>
      <c r="X54" s="43"/>
    </row>
    <row r="55" spans="2:24" x14ac:dyDescent="0.25">
      <c r="B55" s="89" t="s">
        <v>79</v>
      </c>
      <c r="C55" s="89"/>
      <c r="D55" s="89"/>
      <c r="E55" s="89"/>
      <c r="F55" s="89"/>
      <c r="G55" s="89"/>
      <c r="H55" s="89"/>
      <c r="I55" s="89"/>
      <c r="J55" s="43"/>
      <c r="K55" s="44"/>
      <c r="L55" s="43"/>
      <c r="M55" s="44"/>
      <c r="N55" s="43"/>
      <c r="O55" s="45"/>
      <c r="P55" s="44"/>
      <c r="Q55" s="43"/>
      <c r="R55" s="43"/>
      <c r="S55" s="43"/>
      <c r="T55" s="43"/>
      <c r="U55" s="43"/>
      <c r="V55" s="43"/>
      <c r="W55" s="43"/>
      <c r="X55" s="43"/>
    </row>
    <row r="56" spans="2:24" x14ac:dyDescent="0.25">
      <c r="B56" s="89" t="s">
        <v>80</v>
      </c>
      <c r="C56" s="89"/>
      <c r="D56" s="89"/>
      <c r="E56" s="89"/>
      <c r="F56" s="89"/>
      <c r="G56" s="89"/>
      <c r="H56" s="89"/>
      <c r="I56" s="89"/>
      <c r="J56" s="43"/>
      <c r="K56" s="44"/>
      <c r="L56" s="43"/>
      <c r="M56" s="44"/>
      <c r="N56" s="43"/>
      <c r="O56" s="45"/>
      <c r="P56" s="44"/>
      <c r="Q56" s="43"/>
      <c r="R56" s="43"/>
      <c r="S56" s="43"/>
      <c r="T56" s="43"/>
      <c r="U56" s="43"/>
      <c r="V56" s="43"/>
      <c r="W56" s="43"/>
      <c r="X56" s="43"/>
    </row>
    <row r="57" spans="2:24" x14ac:dyDescent="0.25">
      <c r="B57" s="89" t="s">
        <v>81</v>
      </c>
      <c r="C57" s="89"/>
      <c r="D57" s="89"/>
      <c r="E57" s="89"/>
      <c r="F57" s="89"/>
      <c r="G57" s="89"/>
      <c r="H57" s="89"/>
      <c r="I57" s="89"/>
      <c r="J57" s="43"/>
      <c r="K57" s="44"/>
      <c r="L57" s="43"/>
      <c r="M57" s="44"/>
      <c r="N57" s="43"/>
      <c r="O57" s="45"/>
      <c r="P57" s="44"/>
      <c r="Q57" s="43"/>
      <c r="R57" s="43"/>
      <c r="S57" s="43"/>
      <c r="T57" s="43"/>
      <c r="U57" s="43"/>
      <c r="V57" s="43"/>
      <c r="W57" s="43"/>
      <c r="X57" s="43"/>
    </row>
    <row r="58" spans="2:24" x14ac:dyDescent="0.25">
      <c r="B58" s="89" t="s">
        <v>82</v>
      </c>
      <c r="C58" s="89"/>
      <c r="D58" s="89"/>
      <c r="E58" s="89"/>
      <c r="F58" s="89"/>
      <c r="G58" s="89"/>
      <c r="H58" s="89"/>
      <c r="I58" s="89"/>
      <c r="J58" s="43"/>
      <c r="K58" s="44"/>
      <c r="L58" s="43"/>
      <c r="M58" s="44"/>
      <c r="N58" s="43"/>
      <c r="O58" s="45"/>
      <c r="P58" s="44"/>
      <c r="Q58" s="43"/>
      <c r="R58" s="43"/>
      <c r="S58" s="43"/>
      <c r="T58" s="43"/>
      <c r="U58" s="43"/>
      <c r="V58" s="43"/>
      <c r="W58" s="43"/>
      <c r="X58" s="43"/>
    </row>
    <row r="59" spans="2:24" x14ac:dyDescent="0.25">
      <c r="B59" s="109" t="s">
        <v>83</v>
      </c>
      <c r="C59" s="109"/>
      <c r="D59" s="109"/>
      <c r="E59" s="109"/>
      <c r="F59" s="109"/>
      <c r="G59" s="109"/>
      <c r="H59" s="109"/>
      <c r="I59" s="109"/>
      <c r="J59" s="43"/>
      <c r="K59" s="44"/>
      <c r="L59" s="43"/>
      <c r="M59" s="44"/>
      <c r="N59" s="43"/>
      <c r="O59" s="45"/>
      <c r="P59" s="44"/>
      <c r="Q59" s="43"/>
      <c r="R59" s="43"/>
      <c r="S59" s="43"/>
      <c r="T59" s="43"/>
      <c r="U59" s="43"/>
      <c r="V59" s="43"/>
      <c r="W59" s="43"/>
      <c r="X59" s="43"/>
    </row>
    <row r="60" spans="2:24" ht="25.5" customHeight="1" x14ac:dyDescent="0.25">
      <c r="B60" s="108" t="s">
        <v>84</v>
      </c>
      <c r="C60" s="108"/>
      <c r="D60" s="108"/>
      <c r="E60" s="108"/>
      <c r="F60" s="108"/>
      <c r="G60" s="108"/>
      <c r="H60" s="108"/>
      <c r="I60" s="108"/>
      <c r="J60" s="47"/>
      <c r="K60" s="43"/>
      <c r="L60" s="43"/>
      <c r="M60" s="44"/>
      <c r="N60" s="43"/>
      <c r="O60" s="45"/>
      <c r="P60" s="44"/>
      <c r="Q60" s="43"/>
      <c r="R60" s="43"/>
      <c r="S60" s="43"/>
      <c r="T60" s="43"/>
      <c r="U60" s="43"/>
      <c r="V60" s="43"/>
      <c r="W60" s="43"/>
      <c r="X60" s="43"/>
    </row>
    <row r="61" spans="2:24" ht="30" customHeight="1" x14ac:dyDescent="0.25">
      <c r="B61" s="108" t="s">
        <v>85</v>
      </c>
      <c r="C61" s="108"/>
      <c r="D61" s="108"/>
      <c r="E61" s="108"/>
      <c r="F61" s="108"/>
      <c r="G61" s="108"/>
      <c r="H61" s="108"/>
      <c r="I61" s="108"/>
      <c r="J61" s="43"/>
      <c r="K61" s="44"/>
      <c r="L61" s="43"/>
      <c r="M61" s="44"/>
      <c r="N61" s="43"/>
      <c r="O61" s="45"/>
      <c r="P61" s="44"/>
      <c r="Q61" s="43"/>
      <c r="R61" s="43"/>
      <c r="S61" s="43"/>
      <c r="T61" s="43"/>
      <c r="U61" s="43"/>
      <c r="V61" s="43"/>
      <c r="W61" s="43"/>
      <c r="X61" s="43"/>
    </row>
    <row r="62" spans="2:24" x14ac:dyDescent="0.25">
      <c r="B62" s="109" t="s">
        <v>86</v>
      </c>
      <c r="C62" s="109"/>
      <c r="D62" s="109"/>
      <c r="E62" s="109"/>
      <c r="F62" s="109"/>
      <c r="G62" s="109"/>
      <c r="H62" s="109"/>
      <c r="I62" s="109"/>
      <c r="J62" s="43"/>
      <c r="K62" s="44"/>
      <c r="L62" s="43"/>
      <c r="M62" s="44"/>
      <c r="N62" s="43"/>
      <c r="O62" s="45"/>
      <c r="P62" s="44"/>
      <c r="Q62" s="43"/>
      <c r="R62" s="43"/>
      <c r="S62" s="43"/>
      <c r="T62" s="43"/>
      <c r="U62" s="43"/>
      <c r="V62" s="43"/>
      <c r="W62" s="43"/>
      <c r="X62" s="43"/>
    </row>
    <row r="63" spans="2:24" ht="45" customHeight="1" x14ac:dyDescent="0.25">
      <c r="B63" s="108" t="s">
        <v>87</v>
      </c>
      <c r="C63" s="108"/>
      <c r="D63" s="108"/>
      <c r="E63" s="108"/>
      <c r="F63" s="108"/>
      <c r="G63" s="108"/>
      <c r="H63" s="108"/>
      <c r="I63" s="108"/>
      <c r="J63" s="43"/>
      <c r="K63" s="44"/>
      <c r="L63" s="43"/>
      <c r="M63" s="44"/>
      <c r="N63" s="43"/>
      <c r="O63" s="45"/>
      <c r="P63" s="44"/>
      <c r="Q63" s="43"/>
      <c r="R63" s="43"/>
      <c r="S63" s="43"/>
      <c r="T63" s="43"/>
      <c r="U63" s="43"/>
      <c r="V63" s="43"/>
      <c r="W63" s="43"/>
      <c r="X63" s="43"/>
    </row>
    <row r="64" spans="2:24" x14ac:dyDescent="0.25">
      <c r="B64" s="109" t="s">
        <v>88</v>
      </c>
      <c r="C64" s="109"/>
      <c r="D64" s="109"/>
      <c r="E64" s="109"/>
      <c r="F64" s="109"/>
      <c r="G64" s="109"/>
      <c r="H64" s="109"/>
      <c r="I64" s="109"/>
      <c r="J64" s="43"/>
      <c r="K64" s="44"/>
      <c r="L64" s="43"/>
      <c r="M64" s="44"/>
      <c r="N64" s="43"/>
      <c r="O64" s="45"/>
      <c r="P64" s="44"/>
      <c r="Q64" s="43"/>
      <c r="R64" s="43"/>
      <c r="S64" s="43"/>
      <c r="T64" s="43"/>
      <c r="U64" s="43"/>
      <c r="V64" s="43"/>
      <c r="W64" s="43"/>
      <c r="X64" s="43"/>
    </row>
    <row r="65" spans="2:24" ht="42" customHeight="1" x14ac:dyDescent="0.25">
      <c r="B65" s="110" t="s">
        <v>89</v>
      </c>
      <c r="C65" s="110"/>
      <c r="D65" s="110"/>
      <c r="E65" s="110"/>
      <c r="F65" s="110"/>
      <c r="G65" s="110"/>
      <c r="H65" s="110"/>
      <c r="I65" s="110"/>
      <c r="J65" s="43"/>
      <c r="K65" s="44"/>
      <c r="L65" s="43"/>
      <c r="M65" s="44"/>
      <c r="N65" s="43"/>
      <c r="O65" s="45"/>
      <c r="P65" s="44"/>
      <c r="Q65" s="43"/>
      <c r="R65" s="43"/>
      <c r="S65" s="43"/>
      <c r="T65" s="43"/>
      <c r="U65" s="43"/>
      <c r="V65" s="43"/>
      <c r="W65" s="43"/>
      <c r="X65" s="43"/>
    </row>
    <row r="66" spans="2:24" x14ac:dyDescent="0.25">
      <c r="B66" s="48"/>
      <c r="C66" s="49"/>
      <c r="D66" s="49"/>
      <c r="E66" s="49"/>
      <c r="F66" s="50"/>
      <c r="G66" s="50"/>
      <c r="H66" s="51"/>
      <c r="I66" s="52"/>
    </row>
    <row r="67" spans="2:24" ht="77.25" customHeight="1" x14ac:dyDescent="0.25">
      <c r="B67" s="105" t="s">
        <v>62</v>
      </c>
      <c r="C67" s="105"/>
      <c r="D67" s="105"/>
      <c r="E67" s="105"/>
      <c r="F67" s="105"/>
      <c r="G67" s="105"/>
      <c r="H67" s="105"/>
      <c r="I67" s="105"/>
      <c r="J67" s="53"/>
      <c r="K67" s="53"/>
      <c r="L67" s="53"/>
    </row>
    <row r="68" spans="2:24" x14ac:dyDescent="0.25">
      <c r="B68" s="54"/>
      <c r="C68" s="54"/>
      <c r="D68" s="54"/>
      <c r="E68" s="54"/>
      <c r="F68" s="54"/>
      <c r="G68" s="54"/>
      <c r="H68" s="54"/>
      <c r="I68" s="54"/>
      <c r="J68" s="53"/>
      <c r="K68" s="53"/>
      <c r="L68" s="53"/>
    </row>
    <row r="69" spans="2:24" ht="15" customHeight="1" x14ac:dyDescent="0.25">
      <c r="B69" s="106" t="s">
        <v>63</v>
      </c>
      <c r="C69" s="106"/>
      <c r="D69" s="106"/>
      <c r="E69" s="106"/>
      <c r="F69" s="106"/>
      <c r="G69" s="106"/>
      <c r="H69" s="106"/>
      <c r="I69" s="106"/>
      <c r="J69" s="55"/>
      <c r="K69" s="55"/>
      <c r="L69" s="55"/>
    </row>
    <row r="70" spans="2:24" x14ac:dyDescent="0.25">
      <c r="B70" s="56"/>
      <c r="C70" s="56"/>
      <c r="D70" s="56"/>
      <c r="E70" s="56"/>
      <c r="F70" s="56"/>
      <c r="G70" s="56"/>
      <c r="H70" s="56"/>
      <c r="I70" s="57"/>
    </row>
    <row r="71" spans="2:24" x14ac:dyDescent="0.25">
      <c r="B71" s="107" t="s">
        <v>64</v>
      </c>
      <c r="C71" s="107"/>
      <c r="D71" s="107"/>
      <c r="E71" s="107"/>
      <c r="F71" s="107"/>
      <c r="G71" s="107"/>
      <c r="H71" s="107"/>
      <c r="I71" s="107"/>
      <c r="J71" s="58"/>
      <c r="K71" s="58"/>
      <c r="L71" s="58"/>
    </row>
    <row r="72" spans="2:24" x14ac:dyDescent="0.25">
      <c r="B72" s="59"/>
      <c r="C72" s="59"/>
      <c r="D72" s="59"/>
      <c r="E72" s="59"/>
      <c r="F72" s="59"/>
      <c r="G72" s="59"/>
      <c r="H72" s="59"/>
      <c r="I72" s="60"/>
    </row>
    <row r="73" spans="2:24" x14ac:dyDescent="0.25">
      <c r="B73" s="59"/>
      <c r="C73" s="59"/>
      <c r="D73" s="59"/>
      <c r="E73" s="61"/>
      <c r="F73" s="59"/>
      <c r="G73" s="59"/>
      <c r="H73" s="59"/>
      <c r="I73" s="60"/>
    </row>
    <row r="74" spans="2:24" x14ac:dyDescent="0.25">
      <c r="B74" s="59"/>
      <c r="C74" s="59"/>
      <c r="D74" s="59"/>
      <c r="E74" s="61"/>
      <c r="F74" s="59"/>
      <c r="G74" s="59"/>
      <c r="H74" s="59"/>
      <c r="I74" s="60"/>
    </row>
    <row r="75" spans="2:24" x14ac:dyDescent="0.25">
      <c r="B75" s="62" t="s">
        <v>65</v>
      </c>
      <c r="C75" s="63"/>
      <c r="D75" s="63"/>
      <c r="E75" s="60"/>
      <c r="F75" s="101" t="s">
        <v>90</v>
      </c>
      <c r="G75" s="101"/>
      <c r="H75" s="101"/>
      <c r="I75" s="60"/>
    </row>
    <row r="76" spans="2:24" ht="33.75" customHeight="1" x14ac:dyDescent="0.25">
      <c r="B76" s="64" t="s">
        <v>66</v>
      </c>
      <c r="C76" s="63"/>
      <c r="D76" s="63"/>
      <c r="E76" s="60"/>
      <c r="F76" s="100" t="s">
        <v>67</v>
      </c>
      <c r="G76" s="100"/>
      <c r="H76" s="100"/>
      <c r="I76" s="60"/>
    </row>
    <row r="77" spans="2:24" x14ac:dyDescent="0.25">
      <c r="B77" s="59"/>
      <c r="C77" s="59"/>
      <c r="D77" s="59"/>
      <c r="E77" s="61"/>
      <c r="F77" s="59"/>
      <c r="G77" s="59"/>
      <c r="H77" s="59"/>
      <c r="I77" s="60"/>
    </row>
    <row r="78" spans="2:24" x14ac:dyDescent="0.25">
      <c r="B78" s="60"/>
      <c r="C78" s="60"/>
      <c r="D78" s="60"/>
      <c r="E78" s="60"/>
      <c r="F78" s="60"/>
      <c r="G78" s="60"/>
      <c r="H78" s="60"/>
      <c r="I78" s="60"/>
    </row>
    <row r="79" spans="2:24" x14ac:dyDescent="0.25">
      <c r="B79" s="60"/>
      <c r="C79" s="60"/>
      <c r="D79" s="60"/>
      <c r="E79" s="60"/>
      <c r="F79" s="60"/>
      <c r="G79" s="60"/>
      <c r="H79" s="60"/>
      <c r="I79" s="60"/>
    </row>
  </sheetData>
  <sheetProtection algorithmName="SHA-512" hashValue="+iT9QkmT8T4WPYMWq6OV2R5CCuVO3ElIKJPEDJW5PRfdoKmQTZSeKzCQvvNtcWMxQFpEjTWGL+gIYXlmtrrHAg==" saltValue="Yz5sKwhpoMKKIJj+As4xIQ==" spinCount="100000" sheet="1" objects="1" scenarios="1"/>
  <mergeCells count="30">
    <mergeCell ref="B58:I58"/>
    <mergeCell ref="B59:I59"/>
    <mergeCell ref="B60:I60"/>
    <mergeCell ref="B61:I61"/>
    <mergeCell ref="B62:I62"/>
    <mergeCell ref="F76:H76"/>
    <mergeCell ref="F75:H75"/>
    <mergeCell ref="B56:I56"/>
    <mergeCell ref="B2:I2"/>
    <mergeCell ref="B67:I67"/>
    <mergeCell ref="B69:I69"/>
    <mergeCell ref="B71:I71"/>
    <mergeCell ref="B51:I51"/>
    <mergeCell ref="B52:I52"/>
    <mergeCell ref="B53:I53"/>
    <mergeCell ref="B54:I54"/>
    <mergeCell ref="B55:I55"/>
    <mergeCell ref="B63:I63"/>
    <mergeCell ref="B64:I64"/>
    <mergeCell ref="B65:I65"/>
    <mergeCell ref="B57:I57"/>
    <mergeCell ref="B48:I48"/>
    <mergeCell ref="B49:I49"/>
    <mergeCell ref="B50:I50"/>
    <mergeCell ref="C7:I7"/>
    <mergeCell ref="C8:I8"/>
    <mergeCell ref="C9:I9"/>
    <mergeCell ref="C10:I10"/>
    <mergeCell ref="C11:I11"/>
    <mergeCell ref="C12:I12"/>
  </mergeCells>
  <pageMargins left="0.25" right="0.25" top="0.75" bottom="0.75" header="0.3" footer="0.3"/>
  <pageSetup paperSize="9" fitToHeight="0" orientation="portrait" verticalDpi="0" r:id="rId1"/>
  <ignoredErrors>
    <ignoredError sqref="G15:I4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1106-2858-4D6D-9934-B23FA05B39C9}">
  <sheetPr>
    <pageSetUpPr fitToPage="1"/>
  </sheetPr>
  <dimension ref="A1:X85"/>
  <sheetViews>
    <sheetView tabSelected="1" topLeftCell="A3" zoomScaleNormal="100" workbookViewId="0">
      <selection activeCell="F15" sqref="F15"/>
    </sheetView>
  </sheetViews>
  <sheetFormatPr defaultRowHeight="15" x14ac:dyDescent="0.25"/>
  <cols>
    <col min="1" max="1" width="2.7109375" style="1" customWidth="1"/>
    <col min="2" max="2" width="28.42578125" style="1" customWidth="1"/>
    <col min="3" max="3" width="6.85546875" style="1" bestFit="1" customWidth="1"/>
    <col min="4" max="4" width="9.140625" style="1"/>
    <col min="5" max="5" width="9.85546875" style="1" customWidth="1"/>
    <col min="6" max="7" width="9.140625" style="1"/>
    <col min="8" max="8" width="12.140625" style="1" customWidth="1"/>
    <col min="9" max="16384" width="9.140625" style="1"/>
  </cols>
  <sheetData>
    <row r="1" spans="2:9" ht="15.75" thickBot="1" x14ac:dyDescent="0.3"/>
    <row r="2" spans="2:9" ht="18.75" x14ac:dyDescent="0.3">
      <c r="B2" s="112" t="s">
        <v>58</v>
      </c>
      <c r="C2" s="113"/>
      <c r="D2" s="113"/>
      <c r="E2" s="113"/>
      <c r="F2" s="113"/>
      <c r="G2" s="113"/>
      <c r="H2" s="113"/>
      <c r="I2" s="114"/>
    </row>
    <row r="3" spans="2:9" x14ac:dyDescent="0.25">
      <c r="B3" s="115" t="s">
        <v>0</v>
      </c>
      <c r="C3" s="116"/>
      <c r="D3" s="116"/>
      <c r="E3" s="116"/>
      <c r="F3" s="116"/>
      <c r="G3" s="116"/>
      <c r="H3" s="116"/>
      <c r="I3" s="117"/>
    </row>
    <row r="4" spans="2:9" x14ac:dyDescent="0.25">
      <c r="B4" s="115" t="s">
        <v>46</v>
      </c>
      <c r="C4" s="116"/>
      <c r="D4" s="116"/>
      <c r="E4" s="116"/>
      <c r="F4" s="116"/>
      <c r="G4" s="116"/>
      <c r="H4" s="116"/>
      <c r="I4" s="117"/>
    </row>
    <row r="5" spans="2:9" ht="15.75" thickBot="1" x14ac:dyDescent="0.3">
      <c r="B5" s="118" t="s">
        <v>51</v>
      </c>
      <c r="C5" s="119"/>
      <c r="D5" s="119"/>
      <c r="E5" s="119"/>
      <c r="F5" s="119"/>
      <c r="G5" s="119"/>
      <c r="H5" s="119"/>
      <c r="I5" s="120"/>
    </row>
    <row r="6" spans="2:9" ht="15.75" thickBot="1" x14ac:dyDescent="0.3">
      <c r="B6" s="10"/>
      <c r="C6" s="10"/>
      <c r="D6" s="10"/>
      <c r="E6" s="11"/>
      <c r="F6" s="10"/>
      <c r="G6" s="10"/>
      <c r="H6" s="10"/>
    </row>
    <row r="7" spans="2:9" x14ac:dyDescent="0.25">
      <c r="B7" s="12" t="s">
        <v>52</v>
      </c>
      <c r="C7" s="91"/>
      <c r="D7" s="91"/>
      <c r="E7" s="91"/>
      <c r="F7" s="91"/>
      <c r="G7" s="91"/>
      <c r="H7" s="91"/>
      <c r="I7" s="92"/>
    </row>
    <row r="8" spans="2:9" x14ac:dyDescent="0.25">
      <c r="B8" s="13" t="s">
        <v>53</v>
      </c>
      <c r="C8" s="93"/>
      <c r="D8" s="93"/>
      <c r="E8" s="93"/>
      <c r="F8" s="93"/>
      <c r="G8" s="93"/>
      <c r="H8" s="93"/>
      <c r="I8" s="94"/>
    </row>
    <row r="9" spans="2:9" x14ac:dyDescent="0.25">
      <c r="B9" s="13" t="s">
        <v>54</v>
      </c>
      <c r="C9" s="93"/>
      <c r="D9" s="93"/>
      <c r="E9" s="93"/>
      <c r="F9" s="93"/>
      <c r="G9" s="93"/>
      <c r="H9" s="93"/>
      <c r="I9" s="94"/>
    </row>
    <row r="10" spans="2:9" x14ac:dyDescent="0.25">
      <c r="B10" s="13" t="s">
        <v>55</v>
      </c>
      <c r="C10" s="95"/>
      <c r="D10" s="96"/>
      <c r="E10" s="96"/>
      <c r="F10" s="96"/>
      <c r="G10" s="96"/>
      <c r="H10" s="96"/>
      <c r="I10" s="97"/>
    </row>
    <row r="11" spans="2:9" x14ac:dyDescent="0.25">
      <c r="B11" s="13" t="s">
        <v>56</v>
      </c>
      <c r="C11" s="93"/>
      <c r="D11" s="93"/>
      <c r="E11" s="93"/>
      <c r="F11" s="93"/>
      <c r="G11" s="93"/>
      <c r="H11" s="93"/>
      <c r="I11" s="94"/>
    </row>
    <row r="12" spans="2:9" ht="15.75" thickBot="1" x14ac:dyDescent="0.3">
      <c r="B12" s="14" t="s">
        <v>57</v>
      </c>
      <c r="C12" s="98"/>
      <c r="D12" s="98"/>
      <c r="E12" s="98"/>
      <c r="F12" s="98"/>
      <c r="G12" s="98"/>
      <c r="H12" s="98"/>
      <c r="I12" s="99"/>
    </row>
    <row r="13" spans="2:9" ht="19.5" thickBot="1" x14ac:dyDescent="0.35">
      <c r="B13" s="15" t="s">
        <v>61</v>
      </c>
      <c r="C13" s="10"/>
      <c r="D13" s="10"/>
      <c r="E13" s="11"/>
      <c r="F13" s="10"/>
      <c r="G13" s="10"/>
      <c r="H13" s="10"/>
    </row>
    <row r="14" spans="2:9" ht="64.5" thickBot="1" x14ac:dyDescent="0.3">
      <c r="B14" s="67" t="s">
        <v>47</v>
      </c>
      <c r="C14" s="17" t="s">
        <v>48</v>
      </c>
      <c r="D14" s="17" t="s">
        <v>49</v>
      </c>
      <c r="E14" s="17" t="s">
        <v>4</v>
      </c>
      <c r="F14" s="19" t="s">
        <v>68</v>
      </c>
      <c r="G14" s="20" t="s">
        <v>59</v>
      </c>
      <c r="H14" s="21" t="s">
        <v>5</v>
      </c>
      <c r="I14" s="22" t="s">
        <v>60</v>
      </c>
    </row>
    <row r="15" spans="2:9" ht="30" x14ac:dyDescent="0.25">
      <c r="B15" s="68" t="s">
        <v>6</v>
      </c>
      <c r="C15" s="69" t="s">
        <v>7</v>
      </c>
      <c r="D15" s="69">
        <v>20</v>
      </c>
      <c r="E15" s="86">
        <v>467</v>
      </c>
      <c r="F15" s="70">
        <v>0</v>
      </c>
      <c r="G15" s="144">
        <f>F15*(1+D15/100)</f>
        <v>0</v>
      </c>
      <c r="H15" s="145">
        <f>E15*F15</f>
        <v>0</v>
      </c>
      <c r="I15" s="146">
        <f>E15*G15</f>
        <v>0</v>
      </c>
    </row>
    <row r="16" spans="2:9" x14ac:dyDescent="0.25">
      <c r="B16" s="71" t="s">
        <v>8</v>
      </c>
      <c r="C16" s="72" t="s">
        <v>7</v>
      </c>
      <c r="D16" s="72">
        <v>20</v>
      </c>
      <c r="E16" s="87">
        <v>130</v>
      </c>
      <c r="F16" s="73">
        <v>0</v>
      </c>
      <c r="G16" s="147">
        <f t="shared" ref="G16:G49" si="0">F16*1.1</f>
        <v>0</v>
      </c>
      <c r="H16" s="148">
        <f t="shared" ref="H16:H49" si="1">E16*F16</f>
        <v>0</v>
      </c>
      <c r="I16" s="149">
        <f t="shared" ref="I16:I49" si="2">E16*G16</f>
        <v>0</v>
      </c>
    </row>
    <row r="17" spans="2:9" x14ac:dyDescent="0.25">
      <c r="B17" s="71" t="s">
        <v>9</v>
      </c>
      <c r="C17" s="72" t="s">
        <v>7</v>
      </c>
      <c r="D17" s="72">
        <v>20</v>
      </c>
      <c r="E17" s="87">
        <v>160</v>
      </c>
      <c r="F17" s="73">
        <v>0</v>
      </c>
      <c r="G17" s="147">
        <f t="shared" si="0"/>
        <v>0</v>
      </c>
      <c r="H17" s="148">
        <f t="shared" si="1"/>
        <v>0</v>
      </c>
      <c r="I17" s="149">
        <f t="shared" si="2"/>
        <v>0</v>
      </c>
    </row>
    <row r="18" spans="2:9" x14ac:dyDescent="0.25">
      <c r="B18" s="71" t="s">
        <v>10</v>
      </c>
      <c r="C18" s="72" t="s">
        <v>7</v>
      </c>
      <c r="D18" s="72">
        <v>20</v>
      </c>
      <c r="E18" s="87">
        <v>8</v>
      </c>
      <c r="F18" s="73">
        <v>0</v>
      </c>
      <c r="G18" s="147">
        <f t="shared" si="0"/>
        <v>0</v>
      </c>
      <c r="H18" s="148">
        <f t="shared" si="1"/>
        <v>0</v>
      </c>
      <c r="I18" s="149">
        <f t="shared" si="2"/>
        <v>0</v>
      </c>
    </row>
    <row r="19" spans="2:9" x14ac:dyDescent="0.25">
      <c r="B19" s="71" t="s">
        <v>11</v>
      </c>
      <c r="C19" s="72" t="s">
        <v>7</v>
      </c>
      <c r="D19" s="72">
        <v>10</v>
      </c>
      <c r="E19" s="87">
        <v>176</v>
      </c>
      <c r="F19" s="73">
        <v>0</v>
      </c>
      <c r="G19" s="147">
        <f t="shared" si="0"/>
        <v>0</v>
      </c>
      <c r="H19" s="148">
        <f t="shared" si="1"/>
        <v>0</v>
      </c>
      <c r="I19" s="149">
        <f t="shared" si="2"/>
        <v>0</v>
      </c>
    </row>
    <row r="20" spans="2:9" x14ac:dyDescent="0.25">
      <c r="B20" s="71" t="s">
        <v>12</v>
      </c>
      <c r="C20" s="72" t="s">
        <v>7</v>
      </c>
      <c r="D20" s="72">
        <v>10</v>
      </c>
      <c r="E20" s="87">
        <v>40</v>
      </c>
      <c r="F20" s="73">
        <v>0</v>
      </c>
      <c r="G20" s="147">
        <f t="shared" si="0"/>
        <v>0</v>
      </c>
      <c r="H20" s="148">
        <f t="shared" si="1"/>
        <v>0</v>
      </c>
      <c r="I20" s="149">
        <f t="shared" si="2"/>
        <v>0</v>
      </c>
    </row>
    <row r="21" spans="2:9" x14ac:dyDescent="0.25">
      <c r="B21" s="71" t="s">
        <v>13</v>
      </c>
      <c r="C21" s="72" t="s">
        <v>7</v>
      </c>
      <c r="D21" s="72">
        <v>10</v>
      </c>
      <c r="E21" s="87">
        <v>500</v>
      </c>
      <c r="F21" s="73">
        <v>0</v>
      </c>
      <c r="G21" s="147">
        <f t="shared" si="0"/>
        <v>0</v>
      </c>
      <c r="H21" s="148">
        <f t="shared" si="1"/>
        <v>0</v>
      </c>
      <c r="I21" s="149">
        <f t="shared" si="2"/>
        <v>0</v>
      </c>
    </row>
    <row r="22" spans="2:9" x14ac:dyDescent="0.25">
      <c r="B22" s="71" t="s">
        <v>14</v>
      </c>
      <c r="C22" s="72" t="s">
        <v>7</v>
      </c>
      <c r="D22" s="72">
        <v>20</v>
      </c>
      <c r="E22" s="87">
        <v>12</v>
      </c>
      <c r="F22" s="73">
        <v>0</v>
      </c>
      <c r="G22" s="147">
        <f t="shared" si="0"/>
        <v>0</v>
      </c>
      <c r="H22" s="148">
        <f t="shared" si="1"/>
        <v>0</v>
      </c>
      <c r="I22" s="149">
        <f t="shared" si="2"/>
        <v>0</v>
      </c>
    </row>
    <row r="23" spans="2:9" x14ac:dyDescent="0.25">
      <c r="B23" s="71" t="s">
        <v>15</v>
      </c>
      <c r="C23" s="72" t="s">
        <v>16</v>
      </c>
      <c r="D23" s="72">
        <v>10</v>
      </c>
      <c r="E23" s="87">
        <v>130</v>
      </c>
      <c r="F23" s="73">
        <v>0</v>
      </c>
      <c r="G23" s="147">
        <f t="shared" si="0"/>
        <v>0</v>
      </c>
      <c r="H23" s="148">
        <f t="shared" si="1"/>
        <v>0</v>
      </c>
      <c r="I23" s="149">
        <f t="shared" si="2"/>
        <v>0</v>
      </c>
    </row>
    <row r="24" spans="2:9" x14ac:dyDescent="0.25">
      <c r="B24" s="71" t="s">
        <v>17</v>
      </c>
      <c r="C24" s="72" t="s">
        <v>7</v>
      </c>
      <c r="D24" s="72">
        <v>10</v>
      </c>
      <c r="E24" s="87">
        <v>86</v>
      </c>
      <c r="F24" s="73">
        <v>0</v>
      </c>
      <c r="G24" s="147">
        <f t="shared" si="0"/>
        <v>0</v>
      </c>
      <c r="H24" s="148">
        <f t="shared" si="1"/>
        <v>0</v>
      </c>
      <c r="I24" s="149">
        <f t="shared" si="2"/>
        <v>0</v>
      </c>
    </row>
    <row r="25" spans="2:9" x14ac:dyDescent="0.25">
      <c r="B25" s="71" t="s">
        <v>18</v>
      </c>
      <c r="C25" s="72" t="s">
        <v>7</v>
      </c>
      <c r="D25" s="72">
        <v>10</v>
      </c>
      <c r="E25" s="87">
        <v>16</v>
      </c>
      <c r="F25" s="73">
        <v>0</v>
      </c>
      <c r="G25" s="147">
        <f t="shared" si="0"/>
        <v>0</v>
      </c>
      <c r="H25" s="148">
        <f t="shared" si="1"/>
        <v>0</v>
      </c>
      <c r="I25" s="149">
        <f t="shared" si="2"/>
        <v>0</v>
      </c>
    </row>
    <row r="26" spans="2:9" x14ac:dyDescent="0.25">
      <c r="B26" s="71" t="s">
        <v>19</v>
      </c>
      <c r="C26" s="72" t="s">
        <v>7</v>
      </c>
      <c r="D26" s="72">
        <v>10</v>
      </c>
      <c r="E26" s="87">
        <v>112</v>
      </c>
      <c r="F26" s="73">
        <v>0</v>
      </c>
      <c r="G26" s="147">
        <f t="shared" si="0"/>
        <v>0</v>
      </c>
      <c r="H26" s="148">
        <f t="shared" si="1"/>
        <v>0</v>
      </c>
      <c r="I26" s="149">
        <f t="shared" si="2"/>
        <v>0</v>
      </c>
    </row>
    <row r="27" spans="2:9" x14ac:dyDescent="0.25">
      <c r="B27" s="71" t="s">
        <v>20</v>
      </c>
      <c r="C27" s="72" t="s">
        <v>7</v>
      </c>
      <c r="D27" s="72">
        <v>10</v>
      </c>
      <c r="E27" s="87">
        <v>1263</v>
      </c>
      <c r="F27" s="73">
        <v>0</v>
      </c>
      <c r="G27" s="147">
        <f t="shared" si="0"/>
        <v>0</v>
      </c>
      <c r="H27" s="148">
        <f t="shared" si="1"/>
        <v>0</v>
      </c>
      <c r="I27" s="149">
        <f t="shared" si="2"/>
        <v>0</v>
      </c>
    </row>
    <row r="28" spans="2:9" x14ac:dyDescent="0.25">
      <c r="B28" s="71" t="s">
        <v>21</v>
      </c>
      <c r="C28" s="72" t="s">
        <v>7</v>
      </c>
      <c r="D28" s="72">
        <v>10</v>
      </c>
      <c r="E28" s="87">
        <v>374</v>
      </c>
      <c r="F28" s="73">
        <v>0</v>
      </c>
      <c r="G28" s="147">
        <f t="shared" si="0"/>
        <v>0</v>
      </c>
      <c r="H28" s="148">
        <f t="shared" si="1"/>
        <v>0</v>
      </c>
      <c r="I28" s="149">
        <f t="shared" si="2"/>
        <v>0</v>
      </c>
    </row>
    <row r="29" spans="2:9" x14ac:dyDescent="0.25">
      <c r="B29" s="71" t="s">
        <v>22</v>
      </c>
      <c r="C29" s="72" t="s">
        <v>7</v>
      </c>
      <c r="D29" s="72">
        <v>10</v>
      </c>
      <c r="E29" s="87">
        <v>16</v>
      </c>
      <c r="F29" s="73">
        <v>0</v>
      </c>
      <c r="G29" s="147">
        <f t="shared" si="0"/>
        <v>0</v>
      </c>
      <c r="H29" s="148">
        <f t="shared" si="1"/>
        <v>0</v>
      </c>
      <c r="I29" s="149">
        <f t="shared" si="2"/>
        <v>0</v>
      </c>
    </row>
    <row r="30" spans="2:9" ht="30" x14ac:dyDescent="0.25">
      <c r="B30" s="71" t="s">
        <v>23</v>
      </c>
      <c r="C30" s="72" t="s">
        <v>7</v>
      </c>
      <c r="D30" s="72">
        <v>10</v>
      </c>
      <c r="E30" s="87">
        <v>550</v>
      </c>
      <c r="F30" s="73">
        <v>0</v>
      </c>
      <c r="G30" s="147">
        <f t="shared" si="0"/>
        <v>0</v>
      </c>
      <c r="H30" s="148">
        <f t="shared" si="1"/>
        <v>0</v>
      </c>
      <c r="I30" s="149">
        <f t="shared" si="2"/>
        <v>0</v>
      </c>
    </row>
    <row r="31" spans="2:9" x14ac:dyDescent="0.25">
      <c r="B31" s="71" t="s">
        <v>24</v>
      </c>
      <c r="C31" s="72" t="s">
        <v>7</v>
      </c>
      <c r="D31" s="72">
        <v>10</v>
      </c>
      <c r="E31" s="87">
        <v>240</v>
      </c>
      <c r="F31" s="73">
        <v>0</v>
      </c>
      <c r="G31" s="147">
        <f t="shared" si="0"/>
        <v>0</v>
      </c>
      <c r="H31" s="148">
        <f t="shared" si="1"/>
        <v>0</v>
      </c>
      <c r="I31" s="149">
        <f t="shared" si="2"/>
        <v>0</v>
      </c>
    </row>
    <row r="32" spans="2:9" x14ac:dyDescent="0.25">
      <c r="B32" s="71" t="s">
        <v>25</v>
      </c>
      <c r="C32" s="72" t="s">
        <v>7</v>
      </c>
      <c r="D32" s="72">
        <v>10</v>
      </c>
      <c r="E32" s="87">
        <v>8</v>
      </c>
      <c r="F32" s="73">
        <v>0</v>
      </c>
      <c r="G32" s="147">
        <f t="shared" si="0"/>
        <v>0</v>
      </c>
      <c r="H32" s="148">
        <f t="shared" si="1"/>
        <v>0</v>
      </c>
      <c r="I32" s="149">
        <f t="shared" si="2"/>
        <v>0</v>
      </c>
    </row>
    <row r="33" spans="2:9" x14ac:dyDescent="0.25">
      <c r="B33" s="71" t="s">
        <v>26</v>
      </c>
      <c r="C33" s="72" t="s">
        <v>7</v>
      </c>
      <c r="D33" s="72">
        <v>10</v>
      </c>
      <c r="E33" s="87">
        <v>31</v>
      </c>
      <c r="F33" s="73">
        <v>0</v>
      </c>
      <c r="G33" s="147">
        <f t="shared" si="0"/>
        <v>0</v>
      </c>
      <c r="H33" s="148">
        <f t="shared" si="1"/>
        <v>0</v>
      </c>
      <c r="I33" s="149">
        <f t="shared" si="2"/>
        <v>0</v>
      </c>
    </row>
    <row r="34" spans="2:9" x14ac:dyDescent="0.25">
      <c r="B34" s="71" t="s">
        <v>27</v>
      </c>
      <c r="C34" s="72" t="s">
        <v>7</v>
      </c>
      <c r="D34" s="72">
        <v>10</v>
      </c>
      <c r="E34" s="87">
        <v>1000</v>
      </c>
      <c r="F34" s="73">
        <v>0</v>
      </c>
      <c r="G34" s="147">
        <f t="shared" si="0"/>
        <v>0</v>
      </c>
      <c r="H34" s="148">
        <f t="shared" si="1"/>
        <v>0</v>
      </c>
      <c r="I34" s="149">
        <f t="shared" si="2"/>
        <v>0</v>
      </c>
    </row>
    <row r="35" spans="2:9" x14ac:dyDescent="0.25">
      <c r="B35" s="71" t="s">
        <v>28</v>
      </c>
      <c r="C35" s="72" t="s">
        <v>7</v>
      </c>
      <c r="D35" s="72">
        <v>10</v>
      </c>
      <c r="E35" s="87">
        <v>700</v>
      </c>
      <c r="F35" s="73">
        <v>0</v>
      </c>
      <c r="G35" s="147">
        <f t="shared" si="0"/>
        <v>0</v>
      </c>
      <c r="H35" s="148">
        <f t="shared" si="1"/>
        <v>0</v>
      </c>
      <c r="I35" s="149">
        <f t="shared" si="2"/>
        <v>0</v>
      </c>
    </row>
    <row r="36" spans="2:9" x14ac:dyDescent="0.25">
      <c r="B36" s="71" t="s">
        <v>29</v>
      </c>
      <c r="C36" s="72" t="s">
        <v>7</v>
      </c>
      <c r="D36" s="72">
        <v>20</v>
      </c>
      <c r="E36" s="87">
        <v>1000</v>
      </c>
      <c r="F36" s="73">
        <v>0</v>
      </c>
      <c r="G36" s="147">
        <f t="shared" si="0"/>
        <v>0</v>
      </c>
      <c r="H36" s="148">
        <f t="shared" si="1"/>
        <v>0</v>
      </c>
      <c r="I36" s="149">
        <f t="shared" si="2"/>
        <v>0</v>
      </c>
    </row>
    <row r="37" spans="2:9" x14ac:dyDescent="0.25">
      <c r="B37" s="71" t="s">
        <v>30</v>
      </c>
      <c r="C37" s="72" t="s">
        <v>7</v>
      </c>
      <c r="D37" s="72">
        <v>20</v>
      </c>
      <c r="E37" s="87">
        <v>5</v>
      </c>
      <c r="F37" s="73">
        <v>0</v>
      </c>
      <c r="G37" s="147">
        <f t="shared" si="0"/>
        <v>0</v>
      </c>
      <c r="H37" s="148">
        <f t="shared" si="1"/>
        <v>0</v>
      </c>
      <c r="I37" s="149">
        <f t="shared" si="2"/>
        <v>0</v>
      </c>
    </row>
    <row r="38" spans="2:9" x14ac:dyDescent="0.25">
      <c r="B38" s="71" t="s">
        <v>31</v>
      </c>
      <c r="C38" s="72" t="s">
        <v>7</v>
      </c>
      <c r="D38" s="72">
        <v>20</v>
      </c>
      <c r="E38" s="87">
        <v>200</v>
      </c>
      <c r="F38" s="73">
        <v>0</v>
      </c>
      <c r="G38" s="147">
        <f t="shared" si="0"/>
        <v>0</v>
      </c>
      <c r="H38" s="148">
        <f t="shared" si="1"/>
        <v>0</v>
      </c>
      <c r="I38" s="149">
        <f t="shared" si="2"/>
        <v>0</v>
      </c>
    </row>
    <row r="39" spans="2:9" x14ac:dyDescent="0.25">
      <c r="B39" s="71" t="s">
        <v>32</v>
      </c>
      <c r="C39" s="72" t="s">
        <v>7</v>
      </c>
      <c r="D39" s="72">
        <v>20</v>
      </c>
      <c r="E39" s="87">
        <v>12</v>
      </c>
      <c r="F39" s="73">
        <v>0</v>
      </c>
      <c r="G39" s="147">
        <f t="shared" si="0"/>
        <v>0</v>
      </c>
      <c r="H39" s="148">
        <f t="shared" si="1"/>
        <v>0</v>
      </c>
      <c r="I39" s="149">
        <f t="shared" si="2"/>
        <v>0</v>
      </c>
    </row>
    <row r="40" spans="2:9" x14ac:dyDescent="0.25">
      <c r="B40" s="71" t="s">
        <v>33</v>
      </c>
      <c r="C40" s="72" t="s">
        <v>7</v>
      </c>
      <c r="D40" s="72">
        <v>20</v>
      </c>
      <c r="E40" s="87">
        <v>12</v>
      </c>
      <c r="F40" s="73">
        <v>0</v>
      </c>
      <c r="G40" s="147">
        <f t="shared" si="0"/>
        <v>0</v>
      </c>
      <c r="H40" s="148">
        <f t="shared" si="1"/>
        <v>0</v>
      </c>
      <c r="I40" s="149">
        <f t="shared" si="2"/>
        <v>0</v>
      </c>
    </row>
    <row r="41" spans="2:9" x14ac:dyDescent="0.25">
      <c r="B41" s="71" t="s">
        <v>35</v>
      </c>
      <c r="C41" s="72" t="s">
        <v>7</v>
      </c>
      <c r="D41" s="72">
        <v>20</v>
      </c>
      <c r="E41" s="87">
        <v>666</v>
      </c>
      <c r="F41" s="73">
        <v>0</v>
      </c>
      <c r="G41" s="147">
        <f t="shared" si="0"/>
        <v>0</v>
      </c>
      <c r="H41" s="148">
        <f t="shared" si="1"/>
        <v>0</v>
      </c>
      <c r="I41" s="149">
        <f t="shared" si="2"/>
        <v>0</v>
      </c>
    </row>
    <row r="42" spans="2:9" x14ac:dyDescent="0.25">
      <c r="B42" s="71" t="s">
        <v>36</v>
      </c>
      <c r="C42" s="72" t="s">
        <v>7</v>
      </c>
      <c r="D42" s="72">
        <v>10</v>
      </c>
      <c r="E42" s="87">
        <v>80</v>
      </c>
      <c r="F42" s="73">
        <v>0</v>
      </c>
      <c r="G42" s="147">
        <f t="shared" si="0"/>
        <v>0</v>
      </c>
      <c r="H42" s="148">
        <f t="shared" si="1"/>
        <v>0</v>
      </c>
      <c r="I42" s="149">
        <f t="shared" si="2"/>
        <v>0</v>
      </c>
    </row>
    <row r="43" spans="2:9" x14ac:dyDescent="0.25">
      <c r="B43" s="71" t="s">
        <v>37</v>
      </c>
      <c r="C43" s="72" t="s">
        <v>7</v>
      </c>
      <c r="D43" s="72">
        <v>10</v>
      </c>
      <c r="E43" s="87">
        <v>5</v>
      </c>
      <c r="F43" s="73">
        <v>0</v>
      </c>
      <c r="G43" s="147">
        <f t="shared" si="0"/>
        <v>0</v>
      </c>
      <c r="H43" s="148">
        <f t="shared" si="1"/>
        <v>0</v>
      </c>
      <c r="I43" s="149">
        <f t="shared" si="2"/>
        <v>0</v>
      </c>
    </row>
    <row r="44" spans="2:9" x14ac:dyDescent="0.25">
      <c r="B44" s="74" t="s">
        <v>38</v>
      </c>
      <c r="C44" s="75" t="s">
        <v>16</v>
      </c>
      <c r="D44" s="75">
        <v>10</v>
      </c>
      <c r="E44" s="88">
        <v>670</v>
      </c>
      <c r="F44" s="73">
        <v>0</v>
      </c>
      <c r="G44" s="147">
        <f t="shared" si="0"/>
        <v>0</v>
      </c>
      <c r="H44" s="148">
        <f t="shared" si="1"/>
        <v>0</v>
      </c>
      <c r="I44" s="149">
        <f t="shared" si="2"/>
        <v>0</v>
      </c>
    </row>
    <row r="45" spans="2:9" x14ac:dyDescent="0.25">
      <c r="B45" s="74" t="s">
        <v>39</v>
      </c>
      <c r="C45" s="75" t="s">
        <v>7</v>
      </c>
      <c r="D45" s="75">
        <v>20</v>
      </c>
      <c r="E45" s="88">
        <v>160</v>
      </c>
      <c r="F45" s="73">
        <v>0</v>
      </c>
      <c r="G45" s="147">
        <f t="shared" si="0"/>
        <v>0</v>
      </c>
      <c r="H45" s="148">
        <f t="shared" si="1"/>
        <v>0</v>
      </c>
      <c r="I45" s="149">
        <f t="shared" si="2"/>
        <v>0</v>
      </c>
    </row>
    <row r="46" spans="2:9" x14ac:dyDescent="0.25">
      <c r="B46" s="74" t="s">
        <v>40</v>
      </c>
      <c r="C46" s="75" t="s">
        <v>41</v>
      </c>
      <c r="D46" s="75">
        <v>10</v>
      </c>
      <c r="E46" s="88">
        <v>200</v>
      </c>
      <c r="F46" s="73">
        <v>0</v>
      </c>
      <c r="G46" s="147">
        <f t="shared" si="0"/>
        <v>0</v>
      </c>
      <c r="H46" s="148">
        <f t="shared" si="1"/>
        <v>0</v>
      </c>
      <c r="I46" s="149">
        <f t="shared" si="2"/>
        <v>0</v>
      </c>
    </row>
    <row r="47" spans="2:9" x14ac:dyDescent="0.25">
      <c r="B47" s="74" t="s">
        <v>42</v>
      </c>
      <c r="C47" s="75" t="s">
        <v>41</v>
      </c>
      <c r="D47" s="75">
        <v>20</v>
      </c>
      <c r="E47" s="88">
        <v>300</v>
      </c>
      <c r="F47" s="73">
        <v>0</v>
      </c>
      <c r="G47" s="147">
        <f t="shared" si="0"/>
        <v>0</v>
      </c>
      <c r="H47" s="148">
        <f t="shared" si="1"/>
        <v>0</v>
      </c>
      <c r="I47" s="149">
        <f t="shared" si="2"/>
        <v>0</v>
      </c>
    </row>
    <row r="48" spans="2:9" x14ac:dyDescent="0.25">
      <c r="B48" s="74" t="s">
        <v>43</v>
      </c>
      <c r="C48" s="75" t="s">
        <v>7</v>
      </c>
      <c r="D48" s="75">
        <v>20</v>
      </c>
      <c r="E48" s="88">
        <v>160</v>
      </c>
      <c r="F48" s="73">
        <v>0</v>
      </c>
      <c r="G48" s="147">
        <f t="shared" si="0"/>
        <v>0</v>
      </c>
      <c r="H48" s="148">
        <f t="shared" si="1"/>
        <v>0</v>
      </c>
      <c r="I48" s="149">
        <f t="shared" si="2"/>
        <v>0</v>
      </c>
    </row>
    <row r="49" spans="2:24" ht="15.75" thickBot="1" x14ac:dyDescent="0.3">
      <c r="B49" s="74" t="s">
        <v>44</v>
      </c>
      <c r="C49" s="75" t="s">
        <v>7</v>
      </c>
      <c r="D49" s="75">
        <v>10</v>
      </c>
      <c r="E49" s="88">
        <v>2</v>
      </c>
      <c r="F49" s="76">
        <v>0</v>
      </c>
      <c r="G49" s="150">
        <f t="shared" si="0"/>
        <v>0</v>
      </c>
      <c r="H49" s="151">
        <f t="shared" si="1"/>
        <v>0</v>
      </c>
      <c r="I49" s="152">
        <f t="shared" si="2"/>
        <v>0</v>
      </c>
    </row>
    <row r="50" spans="2:24" ht="16.5" thickBot="1" x14ac:dyDescent="0.3">
      <c r="B50" s="77" t="s">
        <v>45</v>
      </c>
      <c r="C50" s="78"/>
      <c r="D50" s="78"/>
      <c r="E50" s="79"/>
      <c r="F50" s="80"/>
      <c r="G50" s="153"/>
      <c r="H50" s="153">
        <f>SUM(H15:H49)</f>
        <v>0</v>
      </c>
      <c r="I50" s="154">
        <f>SUM(I15:I49)</f>
        <v>0</v>
      </c>
    </row>
    <row r="52" spans="2:24" ht="15.75" x14ac:dyDescent="0.25">
      <c r="B52" s="39" t="s">
        <v>70</v>
      </c>
      <c r="C52" s="39"/>
      <c r="D52" s="39"/>
      <c r="E52" s="39"/>
      <c r="F52" s="40"/>
      <c r="G52" s="40"/>
      <c r="H52" s="40"/>
      <c r="I52" s="40"/>
      <c r="J52" s="41"/>
      <c r="K52" s="42"/>
      <c r="L52" s="43"/>
      <c r="M52" s="44"/>
      <c r="N52" s="43"/>
      <c r="O52" s="45"/>
      <c r="P52" s="44"/>
      <c r="Q52" s="43"/>
      <c r="R52" s="43"/>
      <c r="S52" s="43"/>
      <c r="T52" s="43"/>
      <c r="U52" s="43"/>
      <c r="V52" s="43"/>
      <c r="W52" s="43"/>
      <c r="X52" s="43"/>
    </row>
    <row r="53" spans="2:24" x14ac:dyDescent="0.25">
      <c r="B53" s="46" t="s">
        <v>71</v>
      </c>
      <c r="C53" s="39"/>
      <c r="D53" s="39"/>
      <c r="E53" s="39"/>
      <c r="F53" s="39"/>
      <c r="G53" s="39"/>
      <c r="H53" s="39"/>
      <c r="I53" s="39"/>
      <c r="J53" s="43"/>
      <c r="K53" s="44"/>
      <c r="L53" s="43"/>
      <c r="M53" s="44"/>
      <c r="N53" s="43"/>
      <c r="O53" s="45"/>
      <c r="P53" s="44"/>
      <c r="Q53" s="43"/>
      <c r="R53" s="43"/>
      <c r="S53" s="43"/>
      <c r="T53" s="43"/>
      <c r="U53" s="43"/>
      <c r="V53" s="43"/>
      <c r="W53" s="43"/>
      <c r="X53" s="43"/>
    </row>
    <row r="54" spans="2:24" x14ac:dyDescent="0.25">
      <c r="B54" s="89" t="s">
        <v>72</v>
      </c>
      <c r="C54" s="89"/>
      <c r="D54" s="89"/>
      <c r="E54" s="89"/>
      <c r="F54" s="89"/>
      <c r="G54" s="89"/>
      <c r="H54" s="89"/>
      <c r="I54" s="89"/>
      <c r="J54" s="43"/>
      <c r="K54" s="44"/>
      <c r="L54" s="43"/>
      <c r="M54" s="44"/>
      <c r="N54" s="43"/>
      <c r="O54" s="45"/>
      <c r="P54" s="44"/>
      <c r="Q54" s="43"/>
      <c r="R54" s="43"/>
      <c r="S54" s="43"/>
      <c r="T54" s="43"/>
      <c r="U54" s="43"/>
      <c r="V54" s="43"/>
      <c r="W54" s="43"/>
      <c r="X54" s="43"/>
    </row>
    <row r="55" spans="2:24" x14ac:dyDescent="0.25">
      <c r="B55" s="89" t="s">
        <v>73</v>
      </c>
      <c r="C55" s="89"/>
      <c r="D55" s="89"/>
      <c r="E55" s="89"/>
      <c r="F55" s="89"/>
      <c r="G55" s="89"/>
      <c r="H55" s="89"/>
      <c r="I55" s="89"/>
      <c r="J55" s="43"/>
      <c r="K55" s="44"/>
      <c r="L55" s="43"/>
      <c r="M55" s="44"/>
      <c r="N55" s="43"/>
      <c r="O55" s="45"/>
      <c r="P55" s="44"/>
      <c r="Q55" s="43"/>
      <c r="R55" s="43"/>
      <c r="S55" s="43"/>
      <c r="T55" s="43"/>
      <c r="U55" s="43"/>
      <c r="V55" s="43"/>
      <c r="W55" s="43"/>
      <c r="X55" s="43"/>
    </row>
    <row r="56" spans="2:24" x14ac:dyDescent="0.25">
      <c r="B56" s="90" t="s">
        <v>74</v>
      </c>
      <c r="C56" s="90"/>
      <c r="D56" s="90"/>
      <c r="E56" s="90"/>
      <c r="F56" s="90"/>
      <c r="G56" s="90"/>
      <c r="H56" s="90"/>
      <c r="I56" s="90"/>
      <c r="J56" s="43"/>
      <c r="K56" s="44"/>
      <c r="L56" s="43"/>
      <c r="M56" s="44"/>
      <c r="N56" s="43"/>
      <c r="O56" s="45"/>
      <c r="P56" s="44"/>
      <c r="Q56" s="43"/>
      <c r="R56" s="43"/>
      <c r="S56" s="43"/>
      <c r="T56" s="43"/>
      <c r="U56" s="43"/>
      <c r="V56" s="43"/>
      <c r="W56" s="43"/>
      <c r="X56" s="43"/>
    </row>
    <row r="57" spans="2:24" x14ac:dyDescent="0.25">
      <c r="B57" s="89" t="s">
        <v>75</v>
      </c>
      <c r="C57" s="89"/>
      <c r="D57" s="89"/>
      <c r="E57" s="89"/>
      <c r="F57" s="89"/>
      <c r="G57" s="89"/>
      <c r="H57" s="89"/>
      <c r="I57" s="89"/>
      <c r="J57" s="43"/>
      <c r="K57" s="44"/>
      <c r="L57" s="43"/>
      <c r="M57" s="44"/>
      <c r="N57" s="43"/>
      <c r="O57" s="45"/>
      <c r="P57" s="44"/>
      <c r="Q57" s="43"/>
      <c r="R57" s="43"/>
      <c r="S57" s="43"/>
      <c r="T57" s="43"/>
      <c r="U57" s="43"/>
      <c r="V57" s="43"/>
      <c r="W57" s="43"/>
      <c r="X57" s="43"/>
    </row>
    <row r="58" spans="2:24" x14ac:dyDescent="0.25">
      <c r="B58" s="89" t="s">
        <v>76</v>
      </c>
      <c r="C58" s="89"/>
      <c r="D58" s="89"/>
      <c r="E58" s="89"/>
      <c r="F58" s="89"/>
      <c r="G58" s="89"/>
      <c r="H58" s="89"/>
      <c r="I58" s="89"/>
      <c r="J58" s="43"/>
      <c r="K58" s="44"/>
      <c r="L58" s="43"/>
      <c r="M58" s="44"/>
      <c r="N58" s="43"/>
      <c r="O58" s="45"/>
      <c r="P58" s="44"/>
      <c r="Q58" s="43"/>
      <c r="R58" s="43"/>
      <c r="S58" s="43"/>
      <c r="T58" s="43"/>
      <c r="U58" s="43"/>
      <c r="V58" s="43"/>
      <c r="W58" s="43"/>
      <c r="X58" s="43"/>
    </row>
    <row r="59" spans="2:24" x14ac:dyDescent="0.25">
      <c r="B59" s="89" t="s">
        <v>77</v>
      </c>
      <c r="C59" s="89"/>
      <c r="D59" s="89"/>
      <c r="E59" s="89"/>
      <c r="F59" s="89"/>
      <c r="G59" s="89"/>
      <c r="H59" s="89"/>
      <c r="I59" s="89"/>
      <c r="J59" s="43"/>
      <c r="K59" s="44"/>
      <c r="L59" s="43"/>
      <c r="M59" s="44"/>
      <c r="N59" s="43"/>
      <c r="O59" s="45"/>
      <c r="P59" s="44"/>
      <c r="Q59" s="43"/>
      <c r="R59" s="43"/>
      <c r="S59" s="43"/>
      <c r="T59" s="43"/>
      <c r="U59" s="43"/>
      <c r="V59" s="43"/>
      <c r="W59" s="43"/>
      <c r="X59" s="43"/>
    </row>
    <row r="60" spans="2:24" x14ac:dyDescent="0.25">
      <c r="B60" s="89" t="s">
        <v>78</v>
      </c>
      <c r="C60" s="89"/>
      <c r="D60" s="89"/>
      <c r="E60" s="89"/>
      <c r="F60" s="89"/>
      <c r="G60" s="89"/>
      <c r="H60" s="89"/>
      <c r="I60" s="89"/>
      <c r="J60" s="43"/>
      <c r="K60" s="44"/>
      <c r="L60" s="43"/>
      <c r="M60" s="44"/>
      <c r="N60" s="43"/>
      <c r="O60" s="45"/>
      <c r="P60" s="44"/>
      <c r="Q60" s="43"/>
      <c r="R60" s="43"/>
      <c r="S60" s="43"/>
      <c r="T60" s="43"/>
      <c r="U60" s="43"/>
      <c r="V60" s="43"/>
      <c r="W60" s="43"/>
      <c r="X60" s="43"/>
    </row>
    <row r="61" spans="2:24" x14ac:dyDescent="0.25">
      <c r="B61" s="89" t="s">
        <v>79</v>
      </c>
      <c r="C61" s="89"/>
      <c r="D61" s="89"/>
      <c r="E61" s="89"/>
      <c r="F61" s="89"/>
      <c r="G61" s="89"/>
      <c r="H61" s="89"/>
      <c r="I61" s="89"/>
      <c r="J61" s="43"/>
      <c r="K61" s="44"/>
      <c r="L61" s="43"/>
      <c r="M61" s="44"/>
      <c r="N61" s="43"/>
      <c r="O61" s="45"/>
      <c r="P61" s="44"/>
      <c r="Q61" s="43"/>
      <c r="R61" s="43"/>
      <c r="S61" s="43"/>
      <c r="T61" s="43"/>
      <c r="U61" s="43"/>
      <c r="V61" s="43"/>
      <c r="W61" s="43"/>
      <c r="X61" s="43"/>
    </row>
    <row r="62" spans="2:24" x14ac:dyDescent="0.25">
      <c r="B62" s="89" t="s">
        <v>80</v>
      </c>
      <c r="C62" s="89"/>
      <c r="D62" s="89"/>
      <c r="E62" s="89"/>
      <c r="F62" s="89"/>
      <c r="G62" s="89"/>
      <c r="H62" s="89"/>
      <c r="I62" s="89"/>
      <c r="J62" s="43"/>
      <c r="K62" s="44"/>
      <c r="L62" s="43"/>
      <c r="M62" s="44"/>
      <c r="N62" s="43"/>
      <c r="O62" s="45"/>
      <c r="P62" s="44"/>
      <c r="Q62" s="43"/>
      <c r="R62" s="43"/>
      <c r="S62" s="43"/>
      <c r="T62" s="43"/>
      <c r="U62" s="43"/>
      <c r="V62" s="43"/>
      <c r="W62" s="43"/>
      <c r="X62" s="43"/>
    </row>
    <row r="63" spans="2:24" x14ac:dyDescent="0.25">
      <c r="B63" s="89" t="s">
        <v>81</v>
      </c>
      <c r="C63" s="89"/>
      <c r="D63" s="89"/>
      <c r="E63" s="89"/>
      <c r="F63" s="89"/>
      <c r="G63" s="89"/>
      <c r="H63" s="89"/>
      <c r="I63" s="89"/>
      <c r="J63" s="43"/>
      <c r="K63" s="44"/>
      <c r="L63" s="43"/>
      <c r="M63" s="44"/>
      <c r="N63" s="43"/>
      <c r="O63" s="45"/>
      <c r="P63" s="44"/>
      <c r="Q63" s="43"/>
      <c r="R63" s="43"/>
      <c r="S63" s="43"/>
      <c r="T63" s="43"/>
      <c r="U63" s="43"/>
      <c r="V63" s="43"/>
      <c r="W63" s="43"/>
      <c r="X63" s="43"/>
    </row>
    <row r="64" spans="2:24" x14ac:dyDescent="0.25">
      <c r="B64" s="89" t="s">
        <v>82</v>
      </c>
      <c r="C64" s="89"/>
      <c r="D64" s="89"/>
      <c r="E64" s="89"/>
      <c r="F64" s="89"/>
      <c r="G64" s="89"/>
      <c r="H64" s="89"/>
      <c r="I64" s="89"/>
      <c r="J64" s="43"/>
      <c r="K64" s="44"/>
      <c r="L64" s="43"/>
      <c r="M64" s="44"/>
      <c r="N64" s="43"/>
      <c r="O64" s="45"/>
      <c r="P64" s="44"/>
      <c r="Q64" s="43"/>
      <c r="R64" s="43"/>
      <c r="S64" s="43"/>
      <c r="T64" s="43"/>
      <c r="U64" s="43"/>
      <c r="V64" s="43"/>
      <c r="W64" s="43"/>
      <c r="X64" s="43"/>
    </row>
    <row r="65" spans="1:24" x14ac:dyDescent="0.25">
      <c r="B65" s="109" t="s">
        <v>83</v>
      </c>
      <c r="C65" s="109"/>
      <c r="D65" s="109"/>
      <c r="E65" s="109"/>
      <c r="F65" s="109"/>
      <c r="G65" s="109"/>
      <c r="H65" s="109"/>
      <c r="I65" s="109"/>
      <c r="J65" s="43"/>
      <c r="K65" s="44"/>
      <c r="L65" s="43"/>
      <c r="M65" s="44"/>
      <c r="N65" s="43"/>
      <c r="O65" s="45"/>
      <c r="P65" s="44"/>
      <c r="Q65" s="43"/>
      <c r="R65" s="43"/>
      <c r="S65" s="43"/>
      <c r="T65" s="43"/>
      <c r="U65" s="43"/>
      <c r="V65" s="43"/>
      <c r="W65" s="43"/>
      <c r="X65" s="43"/>
    </row>
    <row r="66" spans="1:24" ht="22.5" customHeight="1" x14ac:dyDescent="0.25">
      <c r="B66" s="108" t="s">
        <v>84</v>
      </c>
      <c r="C66" s="108"/>
      <c r="D66" s="108"/>
      <c r="E66" s="108"/>
      <c r="F66" s="108"/>
      <c r="G66" s="108"/>
      <c r="H66" s="108"/>
      <c r="I66" s="108"/>
      <c r="J66" s="47"/>
      <c r="K66" s="43"/>
      <c r="L66" s="43"/>
      <c r="M66" s="44"/>
      <c r="N66" s="43"/>
      <c r="O66" s="45"/>
      <c r="P66" s="44"/>
      <c r="Q66" s="43"/>
      <c r="R66" s="43"/>
      <c r="S66" s="43"/>
      <c r="T66" s="43"/>
      <c r="U66" s="43"/>
      <c r="V66" s="43"/>
      <c r="W66" s="43"/>
      <c r="X66" s="43"/>
    </row>
    <row r="67" spans="1:24" ht="30" customHeight="1" x14ac:dyDescent="0.25">
      <c r="B67" s="108" t="s">
        <v>85</v>
      </c>
      <c r="C67" s="108"/>
      <c r="D67" s="108"/>
      <c r="E67" s="108"/>
      <c r="F67" s="108"/>
      <c r="G67" s="108"/>
      <c r="H67" s="108"/>
      <c r="I67" s="108"/>
      <c r="J67" s="43"/>
      <c r="K67" s="44"/>
      <c r="L67" s="43"/>
      <c r="M67" s="44"/>
      <c r="N67" s="43"/>
      <c r="O67" s="45"/>
      <c r="P67" s="44"/>
      <c r="Q67" s="43"/>
      <c r="R67" s="43"/>
      <c r="S67" s="43"/>
      <c r="T67" s="43"/>
      <c r="U67" s="43"/>
      <c r="V67" s="43"/>
      <c r="W67" s="43"/>
      <c r="X67" s="43"/>
    </row>
    <row r="68" spans="1:24" x14ac:dyDescent="0.25">
      <c r="B68" s="109" t="s">
        <v>86</v>
      </c>
      <c r="C68" s="109"/>
      <c r="D68" s="109"/>
      <c r="E68" s="109"/>
      <c r="F68" s="109"/>
      <c r="G68" s="109"/>
      <c r="H68" s="109"/>
      <c r="I68" s="109"/>
      <c r="J68" s="43"/>
      <c r="K68" s="44"/>
      <c r="L68" s="43"/>
      <c r="M68" s="44"/>
      <c r="N68" s="43"/>
      <c r="O68" s="45"/>
      <c r="P68" s="44"/>
      <c r="Q68" s="43"/>
      <c r="R68" s="43"/>
      <c r="S68" s="43"/>
      <c r="T68" s="43"/>
      <c r="U68" s="43"/>
      <c r="V68" s="43"/>
      <c r="W68" s="43"/>
      <c r="X68" s="43"/>
    </row>
    <row r="69" spans="1:24" ht="45" customHeight="1" x14ac:dyDescent="0.25">
      <c r="B69" s="108" t="s">
        <v>87</v>
      </c>
      <c r="C69" s="108"/>
      <c r="D69" s="108"/>
      <c r="E69" s="108"/>
      <c r="F69" s="108"/>
      <c r="G69" s="108"/>
      <c r="H69" s="108"/>
      <c r="I69" s="108"/>
      <c r="J69" s="43"/>
      <c r="K69" s="44"/>
      <c r="L69" s="43"/>
      <c r="M69" s="44"/>
      <c r="N69" s="43"/>
      <c r="O69" s="45"/>
      <c r="P69" s="44"/>
      <c r="Q69" s="43"/>
      <c r="R69" s="43"/>
      <c r="S69" s="43"/>
      <c r="T69" s="43"/>
      <c r="U69" s="43"/>
      <c r="V69" s="43"/>
      <c r="W69" s="43"/>
      <c r="X69" s="43"/>
    </row>
    <row r="70" spans="1:24" x14ac:dyDescent="0.25">
      <c r="B70" s="109" t="s">
        <v>88</v>
      </c>
      <c r="C70" s="109"/>
      <c r="D70" s="109"/>
      <c r="E70" s="109"/>
      <c r="F70" s="109"/>
      <c r="G70" s="109"/>
      <c r="H70" s="109"/>
      <c r="I70" s="109"/>
      <c r="J70" s="43"/>
      <c r="K70" s="44"/>
      <c r="L70" s="43"/>
      <c r="M70" s="44"/>
      <c r="N70" s="43"/>
      <c r="O70" s="45"/>
      <c r="P70" s="44"/>
      <c r="Q70" s="43"/>
      <c r="R70" s="43"/>
      <c r="S70" s="43"/>
      <c r="T70" s="43"/>
      <c r="U70" s="43"/>
      <c r="V70" s="43"/>
      <c r="W70" s="43"/>
      <c r="X70" s="43"/>
    </row>
    <row r="71" spans="1:24" ht="36" customHeight="1" x14ac:dyDescent="0.25">
      <c r="B71" s="108" t="s">
        <v>89</v>
      </c>
      <c r="C71" s="108"/>
      <c r="D71" s="108"/>
      <c r="E71" s="108"/>
      <c r="F71" s="108"/>
      <c r="G71" s="108"/>
      <c r="H71" s="108"/>
      <c r="I71" s="108"/>
      <c r="J71" s="43"/>
      <c r="K71" s="44"/>
      <c r="L71" s="43"/>
      <c r="M71" s="44"/>
      <c r="N71" s="43"/>
      <c r="O71" s="45"/>
      <c r="P71" s="44"/>
      <c r="Q71" s="43"/>
      <c r="R71" s="43"/>
      <c r="S71" s="43"/>
      <c r="T71" s="43"/>
      <c r="U71" s="43"/>
      <c r="V71" s="43"/>
      <c r="W71" s="43"/>
      <c r="X71" s="43"/>
    </row>
    <row r="72" spans="1:24" x14ac:dyDescent="0.25">
      <c r="B72" s="48"/>
      <c r="C72" s="49"/>
      <c r="D72" s="49"/>
      <c r="E72" s="49"/>
      <c r="F72" s="50"/>
      <c r="G72" s="50"/>
      <c r="H72" s="51"/>
      <c r="I72" s="52"/>
    </row>
    <row r="73" spans="1:24" ht="65.25" customHeight="1" x14ac:dyDescent="0.25">
      <c r="A73" s="60"/>
      <c r="B73" s="105" t="s">
        <v>62</v>
      </c>
      <c r="C73" s="105"/>
      <c r="D73" s="105"/>
      <c r="E73" s="105"/>
      <c r="F73" s="105"/>
      <c r="G73" s="105"/>
      <c r="H73" s="105"/>
      <c r="I73" s="105"/>
      <c r="J73" s="53"/>
      <c r="K73" s="53"/>
      <c r="L73" s="53"/>
    </row>
    <row r="74" spans="1:24" x14ac:dyDescent="0.25">
      <c r="A74" s="60"/>
      <c r="B74" s="54"/>
      <c r="C74" s="54"/>
      <c r="D74" s="54"/>
      <c r="E74" s="54"/>
      <c r="F74" s="54"/>
      <c r="G74" s="54"/>
      <c r="H74" s="54"/>
      <c r="I74" s="54"/>
      <c r="J74" s="53"/>
      <c r="K74" s="53"/>
      <c r="L74" s="53"/>
    </row>
    <row r="75" spans="1:24" ht="15" customHeight="1" x14ac:dyDescent="0.25">
      <c r="A75" s="60"/>
      <c r="B75" s="106" t="s">
        <v>63</v>
      </c>
      <c r="C75" s="106"/>
      <c r="D75" s="106"/>
      <c r="E75" s="106"/>
      <c r="F75" s="106"/>
      <c r="G75" s="106"/>
      <c r="H75" s="106"/>
      <c r="I75" s="106"/>
      <c r="J75" s="55"/>
      <c r="K75" s="55"/>
      <c r="L75" s="55"/>
    </row>
    <row r="76" spans="1:24" x14ac:dyDescent="0.25">
      <c r="A76" s="60"/>
      <c r="B76" s="56"/>
      <c r="C76" s="56"/>
      <c r="D76" s="56"/>
      <c r="E76" s="56"/>
      <c r="F76" s="56"/>
      <c r="G76" s="56"/>
      <c r="H76" s="56"/>
      <c r="I76" s="57"/>
    </row>
    <row r="77" spans="1:24" x14ac:dyDescent="0.25">
      <c r="A77" s="60"/>
      <c r="B77" s="107" t="s">
        <v>64</v>
      </c>
      <c r="C77" s="107"/>
      <c r="D77" s="107"/>
      <c r="E77" s="107"/>
      <c r="F77" s="107"/>
      <c r="G77" s="107"/>
      <c r="H77" s="107"/>
      <c r="I77" s="107"/>
      <c r="J77" s="58"/>
      <c r="K77" s="58"/>
      <c r="L77" s="58"/>
    </row>
    <row r="78" spans="1:24" x14ac:dyDescent="0.25">
      <c r="A78" s="60"/>
      <c r="B78" s="56"/>
      <c r="C78" s="56"/>
      <c r="D78" s="56"/>
      <c r="E78" s="56"/>
      <c r="F78" s="56"/>
      <c r="G78" s="56"/>
      <c r="H78" s="56"/>
      <c r="I78" s="57"/>
    </row>
    <row r="79" spans="1:24" x14ac:dyDescent="0.25">
      <c r="A79" s="60"/>
      <c r="B79" s="56"/>
      <c r="C79" s="56"/>
      <c r="D79" s="56"/>
      <c r="E79" s="81"/>
      <c r="F79" s="56"/>
      <c r="G79" s="56"/>
      <c r="H79" s="56"/>
      <c r="I79" s="57"/>
    </row>
    <row r="80" spans="1:24" x14ac:dyDescent="0.25">
      <c r="A80" s="60"/>
      <c r="B80" s="56"/>
      <c r="C80" s="56"/>
      <c r="D80" s="56"/>
      <c r="E80" s="81"/>
      <c r="F80" s="56"/>
      <c r="G80" s="56"/>
      <c r="H80" s="56"/>
      <c r="I80" s="57"/>
    </row>
    <row r="81" spans="1:9" x14ac:dyDescent="0.25">
      <c r="A81" s="60"/>
      <c r="B81" s="82" t="s">
        <v>65</v>
      </c>
      <c r="C81" s="83"/>
      <c r="D81" s="83"/>
      <c r="E81" s="84"/>
      <c r="F81" s="121" t="s">
        <v>91</v>
      </c>
      <c r="G81" s="121"/>
      <c r="H81" s="121"/>
      <c r="I81" s="57"/>
    </row>
    <row r="82" spans="1:9" ht="15" customHeight="1" x14ac:dyDescent="0.25">
      <c r="A82" s="60"/>
      <c r="B82" s="85" t="s">
        <v>66</v>
      </c>
      <c r="C82" s="83"/>
      <c r="D82" s="83"/>
      <c r="E82" s="84"/>
      <c r="F82" s="111" t="s">
        <v>67</v>
      </c>
      <c r="G82" s="111"/>
      <c r="H82" s="111"/>
      <c r="I82" s="57"/>
    </row>
    <row r="83" spans="1:9" x14ac:dyDescent="0.25">
      <c r="A83" s="60"/>
      <c r="B83" s="56"/>
      <c r="C83" s="56"/>
      <c r="D83" s="56"/>
      <c r="E83" s="81"/>
      <c r="F83" s="56"/>
      <c r="G83" s="56"/>
      <c r="H83" s="56"/>
      <c r="I83" s="57"/>
    </row>
    <row r="84" spans="1:9" x14ac:dyDescent="0.25">
      <c r="A84" s="60"/>
      <c r="B84" s="57"/>
      <c r="C84" s="57"/>
      <c r="D84" s="57"/>
      <c r="E84" s="57"/>
      <c r="F84" s="57"/>
      <c r="G84" s="57"/>
      <c r="H84" s="57"/>
      <c r="I84" s="57"/>
    </row>
    <row r="85" spans="1:9" x14ac:dyDescent="0.25">
      <c r="A85" s="60"/>
      <c r="B85" s="60"/>
      <c r="C85" s="60"/>
      <c r="D85" s="60"/>
      <c r="E85" s="60"/>
      <c r="F85" s="60"/>
      <c r="G85" s="60"/>
      <c r="H85" s="60"/>
      <c r="I85" s="60"/>
    </row>
  </sheetData>
  <sheetProtection algorithmName="SHA-512" hashValue="NYhJKbJsZmiAkH/be1M7xTCOWaqy+tH5ZZyQwtv17ffFWVI4HjmY/LIoDs1LM8jXVVnXhJK5o4C/hzsxSbv1yg==" saltValue="r/ax2xgJhilnUm/9ZELmdA==" spinCount="100000" sheet="1" objects="1" scenarios="1"/>
  <mergeCells count="33">
    <mergeCell ref="F81:H81"/>
    <mergeCell ref="B63:I63"/>
    <mergeCell ref="B64:I64"/>
    <mergeCell ref="B65:I65"/>
    <mergeCell ref="B75:I75"/>
    <mergeCell ref="B77:I77"/>
    <mergeCell ref="B67:I67"/>
    <mergeCell ref="B68:I68"/>
    <mergeCell ref="B69:I69"/>
    <mergeCell ref="B70:I70"/>
    <mergeCell ref="B71:I71"/>
    <mergeCell ref="B73:I73"/>
    <mergeCell ref="B58:I58"/>
    <mergeCell ref="B59:I59"/>
    <mergeCell ref="B60:I60"/>
    <mergeCell ref="B61:I61"/>
    <mergeCell ref="B62:I62"/>
    <mergeCell ref="F82:H82"/>
    <mergeCell ref="B2:I2"/>
    <mergeCell ref="B3:I3"/>
    <mergeCell ref="B4:I4"/>
    <mergeCell ref="B5:I5"/>
    <mergeCell ref="B54:I54"/>
    <mergeCell ref="C7:I7"/>
    <mergeCell ref="C8:I8"/>
    <mergeCell ref="C9:I9"/>
    <mergeCell ref="C10:I10"/>
    <mergeCell ref="C11:I11"/>
    <mergeCell ref="C12:I12"/>
    <mergeCell ref="B66:I66"/>
    <mergeCell ref="B56:I56"/>
    <mergeCell ref="B55:I55"/>
    <mergeCell ref="B57:I57"/>
  </mergeCells>
  <pageMargins left="0.25" right="0.25" top="0.75" bottom="0.75" header="0.3" footer="0.3"/>
  <pageSetup paperSize="9" fitToHeight="0" orientation="portrait" verticalDpi="0" r:id="rId1"/>
  <ignoredErrors>
    <ignoredError sqref="G15:I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5557-7A8C-417B-8302-B8405B7D6712}">
  <dimension ref="B1:I17"/>
  <sheetViews>
    <sheetView workbookViewId="0">
      <selection activeCell="F23" sqref="F22:F23"/>
    </sheetView>
  </sheetViews>
  <sheetFormatPr defaultRowHeight="15" x14ac:dyDescent="0.25"/>
  <cols>
    <col min="1" max="1" width="2.85546875" customWidth="1"/>
    <col min="2" max="2" width="32.42578125" bestFit="1" customWidth="1"/>
  </cols>
  <sheetData>
    <row r="1" spans="2:9" ht="15.75" thickBot="1" x14ac:dyDescent="0.3"/>
    <row r="2" spans="2:9" ht="18.75" x14ac:dyDescent="0.3">
      <c r="B2" s="102" t="s">
        <v>58</v>
      </c>
      <c r="C2" s="103"/>
      <c r="D2" s="103"/>
      <c r="E2" s="103"/>
      <c r="F2" s="103"/>
      <c r="G2" s="103"/>
      <c r="H2" s="103"/>
      <c r="I2" s="104"/>
    </row>
    <row r="3" spans="2:9" x14ac:dyDescent="0.25">
      <c r="B3" s="127" t="s">
        <v>0</v>
      </c>
      <c r="C3" s="128"/>
      <c r="D3" s="128"/>
      <c r="E3" s="128"/>
      <c r="F3" s="128"/>
      <c r="G3" s="128"/>
      <c r="H3" s="128"/>
      <c r="I3" s="129"/>
    </row>
    <row r="4" spans="2:9" x14ac:dyDescent="0.25">
      <c r="B4" s="127" t="s">
        <v>97</v>
      </c>
      <c r="C4" s="128"/>
      <c r="D4" s="128"/>
      <c r="E4" s="128"/>
      <c r="F4" s="128"/>
      <c r="G4" s="128"/>
      <c r="H4" s="128"/>
      <c r="I4" s="129"/>
    </row>
    <row r="5" spans="2:9" ht="15.75" thickBot="1" x14ac:dyDescent="0.3">
      <c r="B5" s="130" t="s">
        <v>69</v>
      </c>
      <c r="C5" s="131"/>
      <c r="D5" s="131"/>
      <c r="E5" s="131"/>
      <c r="F5" s="131"/>
      <c r="G5" s="131"/>
      <c r="H5" s="131"/>
      <c r="I5" s="132"/>
    </row>
    <row r="6" spans="2:9" ht="15.75" thickBot="1" x14ac:dyDescent="0.3">
      <c r="B6" s="10"/>
      <c r="C6" s="10"/>
      <c r="D6" s="10"/>
      <c r="E6" s="11"/>
      <c r="F6" s="10"/>
      <c r="G6" s="10"/>
      <c r="H6" s="10"/>
      <c r="I6" s="1"/>
    </row>
    <row r="7" spans="2:9" ht="15.75" thickBot="1" x14ac:dyDescent="0.3">
      <c r="B7" s="133" t="s">
        <v>52</v>
      </c>
      <c r="C7" s="136">
        <f>Zima!C7</f>
        <v>0</v>
      </c>
      <c r="D7" s="91"/>
      <c r="E7" s="91"/>
      <c r="F7" s="91"/>
      <c r="G7" s="91"/>
      <c r="H7" s="91"/>
      <c r="I7" s="92"/>
    </row>
    <row r="8" spans="2:9" ht="15.75" thickBot="1" x14ac:dyDescent="0.3">
      <c r="B8" s="134" t="s">
        <v>53</v>
      </c>
      <c r="C8" s="136">
        <f>Zima!C8</f>
        <v>0</v>
      </c>
      <c r="D8" s="91"/>
      <c r="E8" s="91"/>
      <c r="F8" s="91"/>
      <c r="G8" s="91"/>
      <c r="H8" s="91"/>
      <c r="I8" s="92"/>
    </row>
    <row r="9" spans="2:9" ht="15.75" thickBot="1" x14ac:dyDescent="0.3">
      <c r="B9" s="134" t="s">
        <v>54</v>
      </c>
      <c r="C9" s="136">
        <f>Zima!C9</f>
        <v>0</v>
      </c>
      <c r="D9" s="91"/>
      <c r="E9" s="91"/>
      <c r="F9" s="91"/>
      <c r="G9" s="91"/>
      <c r="H9" s="91"/>
      <c r="I9" s="92"/>
    </row>
    <row r="10" spans="2:9" ht="15.75" thickBot="1" x14ac:dyDescent="0.3">
      <c r="B10" s="134" t="s">
        <v>55</v>
      </c>
      <c r="C10" s="136">
        <f>Zima!C10</f>
        <v>0</v>
      </c>
      <c r="D10" s="91"/>
      <c r="E10" s="91"/>
      <c r="F10" s="91"/>
      <c r="G10" s="91"/>
      <c r="H10" s="91"/>
      <c r="I10" s="92"/>
    </row>
    <row r="11" spans="2:9" ht="15.75" thickBot="1" x14ac:dyDescent="0.3">
      <c r="B11" s="134" t="s">
        <v>56</v>
      </c>
      <c r="C11" s="136">
        <f>Zima!C11</f>
        <v>0</v>
      </c>
      <c r="D11" s="91"/>
      <c r="E11" s="91"/>
      <c r="F11" s="91"/>
      <c r="G11" s="91"/>
      <c r="H11" s="91"/>
      <c r="I11" s="92"/>
    </row>
    <row r="12" spans="2:9" ht="15.75" thickBot="1" x14ac:dyDescent="0.3">
      <c r="B12" s="135" t="s">
        <v>57</v>
      </c>
      <c r="C12" s="137">
        <f>Zima!C12</f>
        <v>0</v>
      </c>
      <c r="D12" s="138"/>
      <c r="E12" s="138"/>
      <c r="F12" s="138"/>
      <c r="G12" s="138"/>
      <c r="H12" s="138"/>
      <c r="I12" s="139"/>
    </row>
    <row r="13" spans="2:9" ht="15.75" thickBot="1" x14ac:dyDescent="0.3"/>
    <row r="14" spans="2:9" x14ac:dyDescent="0.25">
      <c r="B14" s="123"/>
      <c r="C14" s="124" t="s">
        <v>95</v>
      </c>
      <c r="D14" s="124"/>
      <c r="E14" s="124"/>
      <c r="F14" s="124" t="s">
        <v>96</v>
      </c>
      <c r="G14" s="124"/>
      <c r="H14" s="124"/>
      <c r="I14" s="125"/>
    </row>
    <row r="15" spans="2:9" x14ac:dyDescent="0.25">
      <c r="B15" s="126" t="s">
        <v>92</v>
      </c>
      <c r="C15" s="140">
        <f>Zima!H44</f>
        <v>0</v>
      </c>
      <c r="D15" s="140"/>
      <c r="E15" s="140"/>
      <c r="F15" s="140">
        <f>Zima!I44</f>
        <v>0</v>
      </c>
      <c r="G15" s="140"/>
      <c r="H15" s="140"/>
      <c r="I15" s="141"/>
    </row>
    <row r="16" spans="2:9" x14ac:dyDescent="0.25">
      <c r="B16" s="126" t="s">
        <v>93</v>
      </c>
      <c r="C16" s="140">
        <f>Leto!H50</f>
        <v>0</v>
      </c>
      <c r="D16" s="140"/>
      <c r="E16" s="140"/>
      <c r="F16" s="140">
        <f>Leto!I50</f>
        <v>0</v>
      </c>
      <c r="G16" s="140"/>
      <c r="H16" s="140"/>
      <c r="I16" s="141"/>
    </row>
    <row r="17" spans="2:9" ht="16.5" thickBot="1" x14ac:dyDescent="0.3">
      <c r="B17" s="122" t="s">
        <v>94</v>
      </c>
      <c r="C17" s="142">
        <f>SUM(C15:E16)</f>
        <v>0</v>
      </c>
      <c r="D17" s="142"/>
      <c r="E17" s="142"/>
      <c r="F17" s="142">
        <f t="shared" ref="F17:H17" si="0">SUM(F15:H16)</f>
        <v>0</v>
      </c>
      <c r="G17" s="142"/>
      <c r="H17" s="142"/>
      <c r="I17" s="143"/>
    </row>
  </sheetData>
  <sheetProtection algorithmName="SHA-512" hashValue="ekPEbpZknAnKbgz4EdJRdj25zUSmTlHrdpy2y4MoBf2b0M7ZI0WA3Rtbu4if4RQGs7CsD8gQc/TQibo91o4EOw==" saltValue="Qu3xvuLJGqnJmqyV5675GA==" spinCount="100000" sheet="1" objects="1" scenarios="1"/>
  <mergeCells count="18">
    <mergeCell ref="C17:E17"/>
    <mergeCell ref="F14:I14"/>
    <mergeCell ref="F15:I15"/>
    <mergeCell ref="F16:I16"/>
    <mergeCell ref="F17:I17"/>
    <mergeCell ref="C12:I12"/>
    <mergeCell ref="C14:E14"/>
    <mergeCell ref="C15:E15"/>
    <mergeCell ref="C16:E16"/>
    <mergeCell ref="B2:I2"/>
    <mergeCell ref="C7:I7"/>
    <mergeCell ref="C8:I8"/>
    <mergeCell ref="C9:I9"/>
    <mergeCell ref="C10:I10"/>
    <mergeCell ref="C11:I11"/>
    <mergeCell ref="B3:I3"/>
    <mergeCell ref="B4:I4"/>
    <mergeCell ref="B5:I5"/>
  </mergeCells>
  <pageMargins left="0.7" right="0.7" top="0.75" bottom="0.75" header="0.3" footer="0.3"/>
  <pageSetup paperSize="9" orientation="portrait" verticalDpi="0" r:id="rId1"/>
  <ignoredErrors>
    <ignoredError sqref="C7:I1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Zima</vt:lpstr>
      <vt:lpstr>Leto</vt:lpstr>
      <vt:lpstr>sumár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2021-11-09T12:33:27Z</cp:lastPrinted>
  <dcterms:created xsi:type="dcterms:W3CDTF">2021-10-05T09:52:40Z</dcterms:created>
  <dcterms:modified xsi:type="dcterms:W3CDTF">2021-11-10T11:08:02Z</dcterms:modified>
</cp:coreProperties>
</file>