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300" firstSheet="1" activeTab="1"/>
  </bookViews>
  <sheets>
    <sheet name="Sumár" sheetId="1" r:id="rId1"/>
    <sheet name="Detail kategória č. 1" sheetId="2" r:id="rId2"/>
  </sheets>
  <definedNames>
    <definedName name="_xlnm.Print_Area" localSheetId="0">Sumár!$A$1:$M$20</definedName>
  </definedNames>
  <calcPr calcId="162913"/>
</workbook>
</file>

<file path=xl/calcChain.xml><?xml version="1.0" encoding="utf-8"?>
<calcChain xmlns="http://schemas.openxmlformats.org/spreadsheetml/2006/main">
  <c r="U6" i="1" l="1"/>
  <c r="U10" i="1" s="1"/>
  <c r="U7" i="1"/>
  <c r="U8" i="1"/>
  <c r="U9" i="1"/>
  <c r="Q31" i="1" l="1"/>
  <c r="Q30" i="1"/>
  <c r="Y6" i="1" l="1"/>
  <c r="M6" i="1" l="1"/>
  <c r="M7" i="1"/>
  <c r="M8" i="1"/>
  <c r="Q6" i="1"/>
  <c r="Q7" i="1"/>
  <c r="Q8" i="1"/>
  <c r="Q9" i="1"/>
  <c r="Q10" i="1"/>
  <c r="Q11" i="1"/>
  <c r="Q12" i="1"/>
  <c r="Q13" i="1"/>
  <c r="Q14" i="1"/>
  <c r="Q15" i="1"/>
  <c r="Q16" i="1"/>
  <c r="Q17" i="1"/>
  <c r="Q18" i="1"/>
  <c r="Q19" i="1"/>
  <c r="Q20" i="1"/>
  <c r="Q21" i="1"/>
  <c r="Q22" i="1"/>
  <c r="Q23" i="1"/>
  <c r="Q24" i="1"/>
  <c r="Q25" i="1"/>
  <c r="Q26" i="1"/>
  <c r="Q27" i="1"/>
  <c r="Q28" i="1"/>
  <c r="Q29" i="1"/>
  <c r="Q32" i="1" l="1"/>
  <c r="M9" i="1"/>
  <c r="E15" i="1"/>
  <c r="I26" i="1"/>
  <c r="E16" i="1"/>
  <c r="I23" i="1"/>
  <c r="I24" i="1"/>
  <c r="I22" i="1"/>
  <c r="I28" i="1"/>
  <c r="I27" i="1"/>
  <c r="I25" i="1"/>
  <c r="I21" i="1"/>
  <c r="I20" i="1"/>
  <c r="I19" i="1"/>
  <c r="I18" i="1"/>
  <c r="I17" i="1"/>
  <c r="I16" i="1"/>
  <c r="I15" i="1"/>
  <c r="I13" i="1"/>
  <c r="I14" i="1"/>
  <c r="I12" i="1"/>
  <c r="I11" i="1"/>
  <c r="Y7" i="1"/>
  <c r="E14" i="1"/>
  <c r="E17" i="1" s="1"/>
  <c r="E13" i="1"/>
  <c r="E12" i="1"/>
  <c r="E11" i="1"/>
  <c r="E10" i="1"/>
  <c r="E9" i="1"/>
  <c r="E8" i="1"/>
  <c r="E7" i="1"/>
  <c r="E6" i="1"/>
  <c r="I7" i="1"/>
  <c r="I10" i="1"/>
  <c r="I9" i="1"/>
  <c r="I8" i="1"/>
  <c r="I6" i="1"/>
  <c r="I29" i="1" l="1"/>
</calcChain>
</file>

<file path=xl/sharedStrings.xml><?xml version="1.0" encoding="utf-8"?>
<sst xmlns="http://schemas.openxmlformats.org/spreadsheetml/2006/main" count="662" uniqueCount="374">
  <si>
    <t>Kategória č. 1 - servery, stolové počítače a sieťové prvky</t>
  </si>
  <si>
    <t>Kategória č. 2 - periférne zariadenia</t>
  </si>
  <si>
    <t>Kategória č. 3 - prenosné počítače</t>
  </si>
  <si>
    <t>Kategória č. 4 - spotrebný materiál</t>
  </si>
  <si>
    <t>Kategória č. 5 - zariadenia na špeciálne použitie</t>
  </si>
  <si>
    <t>Kategória č. 6 - spotrebná elektronika</t>
  </si>
  <si>
    <t>názov tovaru</t>
  </si>
  <si>
    <t>predp. ks</t>
  </si>
  <si>
    <t>cena za 1 kus bez DPH</t>
  </si>
  <si>
    <t>cena za položku bez DPH</t>
  </si>
  <si>
    <t>Osobný počítač</t>
  </si>
  <si>
    <t>Tlačiareň atramentová farebná</t>
  </si>
  <si>
    <t>Notebook 1</t>
  </si>
  <si>
    <t>Stlačený vzduch</t>
  </si>
  <si>
    <t>Celostránková čítačka dokladov bez kontroly</t>
  </si>
  <si>
    <t>Digitálny fotoaparát</t>
  </si>
  <si>
    <t>Rack server Typ 1</t>
  </si>
  <si>
    <t>Multifunkčná atramentová tlačiareň</t>
  </si>
  <si>
    <t>Notebook 2</t>
  </si>
  <si>
    <t>Lišta napájania</t>
  </si>
  <si>
    <t>Čítačka čipových kariet s kontaktným čipom</t>
  </si>
  <si>
    <t>Rack server Typ 2</t>
  </si>
  <si>
    <t>Tlačiareň laserová farebná</t>
  </si>
  <si>
    <t>Notebook 3</t>
  </si>
  <si>
    <t>Kábel nabíjací USB - lightning 1,2m</t>
  </si>
  <si>
    <t>Skener odtlačkov prstov 1</t>
  </si>
  <si>
    <t>Rack server Typ 3</t>
  </si>
  <si>
    <t xml:space="preserve">Multifunkčné zariadenie farebné </t>
  </si>
  <si>
    <t>Kábel nabíjací USB - lightning 1,8m</t>
  </si>
  <si>
    <t>Skener odtlačkov prstov 2</t>
  </si>
  <si>
    <t>Switch Typ 1 - 8p</t>
  </si>
  <si>
    <t>PC myš USB</t>
  </si>
  <si>
    <t>Kábel nabíjací USB C - lightning 1,2m</t>
  </si>
  <si>
    <t>Switch Typ 2 - 24p</t>
  </si>
  <si>
    <t>PC klávesnica</t>
  </si>
  <si>
    <t>Kábel nabíjací USB C- lightning 1,8m</t>
  </si>
  <si>
    <t>Switch Typ 3 - 24p PoE</t>
  </si>
  <si>
    <t>Kamera USB s mikrofónom</t>
  </si>
  <si>
    <t>Kábel nabíjací USB - USB C  1,5m</t>
  </si>
  <si>
    <t xml:space="preserve">  </t>
  </si>
  <si>
    <t>Switch Typ 4 - 48p PoE</t>
  </si>
  <si>
    <t>Slúchadlá - stereo</t>
  </si>
  <si>
    <t>Základná doska do servera</t>
  </si>
  <si>
    <t>Prevodník USB C / LAN</t>
  </si>
  <si>
    <t>Nabíjačka do siete USB</t>
  </si>
  <si>
    <t xml:space="preserve">UPS </t>
  </si>
  <si>
    <t>Prevodník Display port / HDMI</t>
  </si>
  <si>
    <t>Nabíjačka do siete USB C</t>
  </si>
  <si>
    <t>HDD</t>
  </si>
  <si>
    <t>Prevodník USB C / HDMI</t>
  </si>
  <si>
    <t>Autonabíjačka USB</t>
  </si>
  <si>
    <t>Prevodník USB C / Display port</t>
  </si>
  <si>
    <t>DVD-RAM médium 4,7 GB RW</t>
  </si>
  <si>
    <t>USB HUB</t>
  </si>
  <si>
    <t>Konektor RJ45 CAT6</t>
  </si>
  <si>
    <t>RAM DDR4 8GB</t>
  </si>
  <si>
    <t>Vulkanizačná páska</t>
  </si>
  <si>
    <t>SODIM RAM DDR4 8Gb</t>
  </si>
  <si>
    <t>LAN kábel lanko 300m</t>
  </si>
  <si>
    <t>USB klúč 32GB</t>
  </si>
  <si>
    <t>Cat.6 FTP patch cable 2m modrý</t>
  </si>
  <si>
    <t>USB klúč 64GB</t>
  </si>
  <si>
    <t xml:space="preserve">Cat.6 FTP patch cable 2m </t>
  </si>
  <si>
    <t>USB klúč 128GB</t>
  </si>
  <si>
    <t xml:space="preserve">Cat.6 UTP patch cable 10m </t>
  </si>
  <si>
    <t xml:space="preserve">SSD DISK 1 TB </t>
  </si>
  <si>
    <t xml:space="preserve">Cat.6 UTP patch cable 15m </t>
  </si>
  <si>
    <t>SSD DISK 1TB NVME</t>
  </si>
  <si>
    <t xml:space="preserve">Cat.6 UTP patch cable 20m </t>
  </si>
  <si>
    <t>USB repeater predlžovaci kábel 5m</t>
  </si>
  <si>
    <t>Sťahovacia páska sada 100 ks - 1</t>
  </si>
  <si>
    <t>Klávesnica a myš bezdrôtové</t>
  </si>
  <si>
    <t>Sťahovacia páska sada 100 ks - 2</t>
  </si>
  <si>
    <t>Optický prevodník na metaliku 1Gb</t>
  </si>
  <si>
    <t>Izolačná alektrikárska páska, sada - farebný mix</t>
  </si>
  <si>
    <t>Podložka pod myš gelová</t>
  </si>
  <si>
    <t xml:space="preserve">Osobný počítač </t>
  </si>
  <si>
    <t xml:space="preserve">Parameter </t>
  </si>
  <si>
    <t xml:space="preserve">Požiadavka verejného obstarávateľa </t>
  </si>
  <si>
    <t xml:space="preserve">Prevedenie </t>
  </si>
  <si>
    <t xml:space="preserve">Pevný disk </t>
  </si>
  <si>
    <t>Rozširujúce sloty :</t>
  </si>
  <si>
    <t xml:space="preserve">Optická mechanika </t>
  </si>
  <si>
    <t xml:space="preserve">DVD +/-RW interná </t>
  </si>
  <si>
    <t xml:space="preserve">Klávesnica </t>
  </si>
  <si>
    <t xml:space="preserve">Myš </t>
  </si>
  <si>
    <t xml:space="preserve">USB 2-Button Optical s kolieskom - scroll </t>
  </si>
  <si>
    <t xml:space="preserve">Sieťový adaptér </t>
  </si>
  <si>
    <t xml:space="preserve">integrovaný adaptér 100/1000 Mbps Ethernet, RJ45 </t>
  </si>
  <si>
    <t>Grafická karta</t>
  </si>
  <si>
    <t>Porty</t>
  </si>
  <si>
    <t>Operačný systém</t>
  </si>
  <si>
    <t>Operačný systém predinštalovaný na pevnom disku s platnou licenciou, ktorý spĺňa úžitkové, prevádzkové a funkčné charakteristiky nevyhnutné na zabezpečenie účelu, na ktorý je obstarávaný predmet zákazky určený tak, aby počítač s operačným systémom mohol byť plnohodnotne pripojiteľný do domény verejného obstarávateľa založenej na technológií Microsoft Windows</t>
  </si>
  <si>
    <t>Iné</t>
  </si>
  <si>
    <t xml:space="preserve">Požiadavka  obstarávateľa  </t>
  </si>
  <si>
    <t xml:space="preserve">Výrobca / Model </t>
  </si>
  <si>
    <t xml:space="preserve">CPU </t>
  </si>
  <si>
    <t>RAM</t>
  </si>
  <si>
    <t>RAID</t>
  </si>
  <si>
    <t>LAN</t>
  </si>
  <si>
    <t>minimálne 2x Single port 16Gbps FC HBA</t>
  </si>
  <si>
    <t>redundantné ventilátory, vymeniteľné za chodu</t>
  </si>
  <si>
    <t>minimálne 4x 1Gbps Ethernet port, podpora PXE</t>
  </si>
  <si>
    <t>Záruka</t>
  </si>
  <si>
    <t>Platforma</t>
  </si>
  <si>
    <t>mikroprocesor typu x86 (alebo ekvivalentný)</t>
  </si>
  <si>
    <t>minimálne 6</t>
  </si>
  <si>
    <t>Počet osadených procesorových jadier</t>
  </si>
  <si>
    <t>Rozširujúce sloty</t>
  </si>
  <si>
    <t>HW RAID radič diskov</t>
  </si>
  <si>
    <t>Pozície pre pevné disky</t>
  </si>
  <si>
    <t>Rozšíriteľnosť pevných diskov</t>
  </si>
  <si>
    <t>možnosť rozšírenia  interných diskov servera na minimálne 10</t>
  </si>
  <si>
    <t>minimálne 4 x 1000 Mbps RJ45, podpora PXE</t>
  </si>
  <si>
    <t xml:space="preserve">Správa a manažment </t>
  </si>
  <si>
    <t>Napájanie</t>
  </si>
  <si>
    <t>Prevedenie</t>
  </si>
  <si>
    <t xml:space="preserve">Záruka </t>
  </si>
  <si>
    <t xml:space="preserve">1U  </t>
  </si>
  <si>
    <t>Počet Eth. rozhraní</t>
  </si>
  <si>
    <t>Ostatné rozhrania</t>
  </si>
  <si>
    <t>Priepustnosť</t>
  </si>
  <si>
    <t>Prepínací výkon</t>
  </si>
  <si>
    <t>Mac adres. tabulka</t>
  </si>
  <si>
    <t>Manažment</t>
  </si>
  <si>
    <t>Web management, command-line interface;  Out-of-band management (serial RS-232C alebo MicroUSB); IEEE 802.3 Ethernet MIB;  SNMPv1, v2c, Port mirroring, Network Time Protocol (NTP), Manual network time configuration, Default DHCP client mode</t>
  </si>
  <si>
    <t>Ventilátor</t>
  </si>
  <si>
    <t>Bez ventilátorov na chladenie</t>
  </si>
  <si>
    <t>Ďalšie funcionality</t>
  </si>
  <si>
    <t>Traffic prioritization, IEEE 802.1p/Q, Auto-MDI/MDIX, IEEE 802.3X flow control, Loop protection, SFP ports for fiber connectivity, Secure Sockets Layer (SSL), Automatic denial-of-service protection, Half-/full-duplex auto-negotiating capability on every port, IGMP snooping, VLAN support and tagging, Jumbo packet support, RSTP, Link aggregation</t>
  </si>
  <si>
    <t>Web management, SNMPv1, v2c, Port mirroring, Network Time Protocol (NTP), Manual network time configuration, Default DHCP client mode</t>
  </si>
  <si>
    <t>Kit</t>
  </si>
  <si>
    <t>univerzálny na osadenie do racku</t>
  </si>
  <si>
    <t>PoE power</t>
  </si>
  <si>
    <t>Dodatočné porty</t>
  </si>
  <si>
    <t>Rozšírenie</t>
  </si>
  <si>
    <t xml:space="preserve">minimálne 4 x SFP+ porty </t>
  </si>
  <si>
    <t>Veľkosť smerovacej tab.</t>
  </si>
  <si>
    <t>podpora WEB GUI ssh, CLI,  podpora SNMP v1, v2,v3 , Sylog, SFTP</t>
  </si>
  <si>
    <t>Podpora VLAN</t>
  </si>
  <si>
    <t>BPDU filtering, BPDU protection, Loop guard,  Multile STP VLAN, spätná kompat. na PVST+, podpora Rapid STP, Root Guard, UDLD, Link agregation, VxLAN,  DHCP v6 client option, flow control,  ICMP rate limiting, podpra pre OpenFlow 1.3,  DHCP option 82, DHCP relay, DHCP v6 relay, podpora ECMP, IGMP v3, podpora OSPF,  RIP v1, v2 , podpora ACL, ARP attack detection, DHCP snooping, dynamic ARP protection, MAC autentif., 802.1x, podpora pre RADIUS TACACS+, web base autentif.</t>
  </si>
  <si>
    <t>minimálne 4 x SFP+ porty</t>
  </si>
  <si>
    <t xml:space="preserve">Požiadavka  verejného obstarávateľa  </t>
  </si>
  <si>
    <t>maximálne DDR3-1600</t>
  </si>
  <si>
    <t>Počet podporovaných  procesorov</t>
  </si>
  <si>
    <t>Mezzanine I/O sloty (PCI-E 3.0)</t>
  </si>
  <si>
    <t>minimálne 4 roky</t>
  </si>
  <si>
    <t>UPS</t>
  </si>
  <si>
    <t>2U rack</t>
  </si>
  <si>
    <t>Výstupné pripojenia</t>
  </si>
  <si>
    <t>Vstupný konektor</t>
  </si>
  <si>
    <t>C20</t>
  </si>
  <si>
    <t xml:space="preserve">HDD </t>
  </si>
  <si>
    <t>SATA</t>
  </si>
  <si>
    <t>3,5 palca</t>
  </si>
  <si>
    <t>minimálne 2 roky</t>
  </si>
  <si>
    <t>Ponuka uchádzača</t>
  </si>
  <si>
    <t>Procesor</t>
  </si>
  <si>
    <t xml:space="preserve"> </t>
  </si>
  <si>
    <t>Kábel nabíjací USB - USB C 2,5 m</t>
  </si>
  <si>
    <t>Sťahovacie pásky farebné</t>
  </si>
  <si>
    <t>Tabuľka č. 1 - Návrh plnenia kritérií</t>
  </si>
  <si>
    <t>Spolu za kategóriu č. 6:</t>
  </si>
  <si>
    <t>Spolu za kategóriu č. 5:</t>
  </si>
  <si>
    <t>Spolu za kategóriu č. 4:</t>
  </si>
  <si>
    <t>Spolu za kategóriu č. 3:</t>
  </si>
  <si>
    <t>Spolu za kategóriu č. 2:</t>
  </si>
  <si>
    <t>Spolu za kategóriu č. 1:</t>
  </si>
  <si>
    <t>spojka RJ-45,  cat 6</t>
  </si>
  <si>
    <t>Fibre Channel</t>
  </si>
  <si>
    <t>minimálne: 3 sloty PCI-Express 3.0 pri osadení dvoma CPU, minimálne 1 voľný USB alebo SD slot vo vnútri servera</t>
  </si>
  <si>
    <t xml:space="preserve">minimálne 4 roky </t>
  </si>
  <si>
    <t xml:space="preserve">minimálne 2 dual-personality porty; možnosť osadiť buď RJ-45 10/100/1000 port alebo SFP </t>
  </si>
  <si>
    <t>minimálne 5,6 Gbps</t>
  </si>
  <si>
    <t>minimálne 24x RJ-45 autosensing 10/100/1000 PoE+ porty</t>
  </si>
  <si>
    <t>minimálne 370 W PoE+</t>
  </si>
  <si>
    <t xml:space="preserve">minimálne 1 dual-personality serial  port možnosť osadiť buď RJ-45 alebo USB micro-B </t>
  </si>
  <si>
    <t>minimálne 128 Gbps</t>
  </si>
  <si>
    <t>minimálne 2 000 záznamov IPv4</t>
  </si>
  <si>
    <t>dovoľuje použiť minimálne 4094 VLAN</t>
  </si>
  <si>
    <t>minimálne 48 RJ-45 autosensing 10/100/1000 PoE+ portov</t>
  </si>
  <si>
    <t>minimálne 176 Gbps</t>
  </si>
  <si>
    <t>minimálne 16</t>
  </si>
  <si>
    <t>minimálne 2</t>
  </si>
  <si>
    <t>možnosť rozšíriť o ďalšie minimálne 4 batériové moduly (ERM)</t>
  </si>
  <si>
    <t>Záruka:</t>
  </si>
  <si>
    <r>
      <t>slovenská</t>
    </r>
    <r>
      <rPr>
        <sz val="12"/>
        <color theme="1"/>
        <rFont val="Calibri"/>
        <family val="2"/>
        <charset val="238"/>
      </rPr>
      <t>, s numerickou časťou, nízkoprofilové klávesy</t>
    </r>
  </si>
  <si>
    <t>Skutočný výkon</t>
  </si>
  <si>
    <t>integrovaný security chip TPM 2.0</t>
  </si>
  <si>
    <r>
      <t>minimálne</t>
    </r>
    <r>
      <rPr>
        <sz val="12"/>
        <color theme="1"/>
        <rFont val="Calibri"/>
        <family val="2"/>
        <charset val="238"/>
      </rPr>
      <t>:</t>
    </r>
    <r>
      <rPr>
        <sz val="12"/>
        <color rgb="FF000000"/>
        <rFont val="Calibri"/>
        <family val="2"/>
        <charset val="238"/>
      </rPr>
      <t xml:space="preserve"> 1xPCIe x16, 1x PCIe x4, 2x PCIe M.2</t>
    </r>
  </si>
  <si>
    <t xml:space="preserve">so servermi HP ProLiant BL460C G8, HPE ProLiant DL360 Gen 10, HPE ProLiant DL380 Gen10 a HPE ProLiant DL580 Gen 10, ktoré verejný obstarávateľ v súčasnosti používa </t>
  </si>
  <si>
    <t>HP ProDesk 600 G6 Small Form Factor alebo ekvivalent</t>
  </si>
  <si>
    <t xml:space="preserve">HPE ProLiant DL380 Gen10 8SFF alebo ekvivalent </t>
  </si>
  <si>
    <t>minimálne 8 pozícií pre disky typu SAS, SATA a SSD typu hot swap</t>
  </si>
  <si>
    <r>
      <t>minimálne 8 pozícií pre disky typu SAS, SATA a</t>
    </r>
    <r>
      <rPr>
        <sz val="11"/>
        <color theme="1"/>
        <rFont val="Calibri"/>
        <family val="2"/>
        <charset val="238"/>
      </rPr>
      <t xml:space="preserve"> SSD typu hot swap</t>
    </r>
  </si>
  <si>
    <t>HPE ProLiant DL360 Gen10 alebo ekvivalent</t>
  </si>
  <si>
    <t>Výrobca / Model</t>
  </si>
  <si>
    <r>
      <t>minimálne 8 pozícií pre disky typu SAS, SATA a</t>
    </r>
    <r>
      <rPr>
        <sz val="11"/>
        <color theme="1"/>
        <rFont val="Calibri"/>
        <family val="2"/>
        <charset val="238"/>
      </rPr>
      <t xml:space="preserve"> SSD, všetky disky za chodu meniteľné / dopĺňateľné</t>
    </r>
  </si>
  <si>
    <t xml:space="preserve">Aruba 2530 8 Switch - J9783A alebo ekvivalent </t>
  </si>
  <si>
    <t>Aruba 2530 24G Switch (J9776A) alebo ekvivalent</t>
  </si>
  <si>
    <t>Aruba 2930F 24G PoE+ 4SFP+ Switch (JL255A) alebo ekvivalent</t>
  </si>
  <si>
    <t>Aruba 2930F 48G PoE+ 4SFP+ Switch (JL256A) alebo ekvivalent</t>
  </si>
  <si>
    <t>HP MOTHERBOARD FOR HP PROLIANT BL460C G8 / WS460C G8 ( GEN8 ) - SYSTEM BOARD alebo ekvivalent</t>
  </si>
  <si>
    <t>2700 W</t>
  </si>
  <si>
    <t>230 V</t>
  </si>
  <si>
    <t>WD 20EFRX RED SATA (3,5 palcov) alebo ekvivalent</t>
  </si>
  <si>
    <t xml:space="preserve">prevedenie umožňujúce jeho bezproblémové a funkčné vloženie a prevádzkovanie v diskovom poli Synology RackStation RS2414+, DSM version: DMS 7.0.1.-42218, ktorý verejný obstarávateľ v súčasnosti používa </t>
  </si>
  <si>
    <t xml:space="preserve">minimálne 56 Gbps </t>
  </si>
  <si>
    <t xml:space="preserve">výkon v benchmarku Passmark CPU (https://www.cpubenchmark.net/) minimálne 8828 bodov </t>
  </si>
  <si>
    <t>Príloha k časti B.1 "Opis predmetu zákazky" súťažných podkladov - "Podrobný opis predmetu zákazky"</t>
  </si>
  <si>
    <t xml:space="preserve">možnosť použiť skrinku horizontálne aj vertikálne </t>
  </si>
  <si>
    <t xml:space="preserve">Small Form Factor - malý desktop                                         </t>
  </si>
  <si>
    <t>minimálne 4 sloty</t>
  </si>
  <si>
    <t>rozšíriteľné na minimálne 128 GB DDR4</t>
  </si>
  <si>
    <t>rozšíriteľná na minimálne 3 TB</t>
  </si>
  <si>
    <t>výška max. 2U</t>
  </si>
  <si>
    <t>každý osadený HDD minimálne 10 000 otáčok za minútu</t>
  </si>
  <si>
    <t xml:space="preserve">19“ rack </t>
  </si>
  <si>
    <t>súčasťou servera musia byť aj koľajnice na montáž do racku spolu s ramenom na vedenie kabeláže, ktoré umožňuje servisovanie počas behu servera</t>
  </si>
  <si>
    <t>výška maximálne 1U</t>
  </si>
  <si>
    <t>Chladenie</t>
  </si>
  <si>
    <t>Kompatibilita</t>
  </si>
  <si>
    <t>Osadené HDD</t>
  </si>
  <si>
    <t>Počet pamäťových slotov</t>
  </si>
  <si>
    <t>Typ RAM</t>
  </si>
  <si>
    <t>Počet PCI slotov</t>
  </si>
  <si>
    <t>Typ PCI slotov</t>
  </si>
  <si>
    <t xml:space="preserve">minimálne 1x IEC 320 C19 (16A)                         </t>
  </si>
  <si>
    <t>minimálne 8x IEC 320 C13 (10A)</t>
  </si>
  <si>
    <t>možnosť rozšíriť o management modul</t>
  </si>
  <si>
    <t>Typ rozhrania</t>
  </si>
  <si>
    <t>Kapacita</t>
  </si>
  <si>
    <t>Požiadavky verejného obstarávateľa spĺňa napr. EATON UPS 9SX 3000 VA Rack 2U alebo APC Smart-UPS 3000 VA LCD RM 2U 230 V</t>
  </si>
  <si>
    <t>typ SSD</t>
  </si>
  <si>
    <t>minimálne 480 GB</t>
  </si>
  <si>
    <t>integrovaná na doske, možnosť pripojenia 2 monitorov, minimálne 2x DP port</t>
  </si>
  <si>
    <t>minimálne 10 x USB, z toho minimálne 4x USB na prednom paneli a minimálne 7x USB minimálne 3.2  a minimálne 1x USB-C</t>
  </si>
  <si>
    <t>možnosť zabezpečiť prístup do BIOSu</t>
  </si>
  <si>
    <t>možnosť vypnúť vstupno-výstupné porty</t>
  </si>
  <si>
    <t xml:space="preserve">slot pre bezpečnostný zámok proti odcudzeniu  </t>
  </si>
  <si>
    <t>integrovany senzor otvorenia skrinky so zámkom</t>
  </si>
  <si>
    <t>typ pamäte DDR4</t>
  </si>
  <si>
    <t>podpora SAS alebo SATA diskov</t>
  </si>
  <si>
    <t>vyrovnávacia pamäť minimálne 2GB chránená batériou, flash alebo ekvivalentným spôsobom</t>
  </si>
  <si>
    <t>verejný obstarávateľ požaduje dodať aj moduly SFP+ typu SR pre každý port</t>
  </si>
  <si>
    <t>servisný procesor alebo karta pre systémový manažment poskytujúca podporu vzdialeného manažmentu servera, vzdialený prístup na grafickú konzolu servera, možnosť pripojenia vzdialených médií - CD-ROM, DVD-ROM, možnosť štartu, reštartu a shutdown servera cez sieť LAN, nezávisle od operačného systému, resp. softvér potrebný na prevádzku, konfiguráciu a správu servera.  Zároveň umožňuje centrálne riešiť aktualizáciu ovládačov a centrálne sleduje stav infraštruktúry a vie informovať o hardvérových incidentoch</t>
  </si>
  <si>
    <t xml:space="preserve">redundantné zdroje, vymeniteľné za chodu </t>
  </si>
  <si>
    <t>minimálne  RAID 0, 1, 5, 6</t>
  </si>
  <si>
    <t>typ SAS</t>
  </si>
  <si>
    <t xml:space="preserve">typ SAS </t>
  </si>
  <si>
    <t>servisný procesor alebo karta pre systémový manažment poskytujúca podporu vzdialeného manažmentu servera, vzdialený prístup na grafickú konzolu servera, možnosť pripojenia vzdialených médií - CD-ROM, DVD-ROM, možnosť štartu, reštartu a shutdown servera cez sieť LAN, nezávisle od operačného systému, resp. softvér potrebný na prevádzku, konfiguráciu a správu servera.  Zároveň umožňuje centrálne riešiť aktualizáciu ovládačov a firmvér edícií pre blade servery, centrálne sleduje stav infraštruktúry a vie informovať o hardvérových incidentoch</t>
  </si>
  <si>
    <t>redundantné zdroje, vymeniteľné za chodu</t>
  </si>
  <si>
    <t>výkon servera minimálne 39 pri osadení dvomi procesormi (socket), podľa benchmarku SPECint_rate_base2017 (https://www.spec.org/cpu2017/)</t>
  </si>
  <si>
    <r>
      <t xml:space="preserve">výkon servera minimálne </t>
    </r>
    <r>
      <rPr>
        <sz val="12"/>
        <color theme="1"/>
        <rFont val="Calibri"/>
        <family val="2"/>
        <charset val="238"/>
      </rPr>
      <t>233</t>
    </r>
    <r>
      <rPr>
        <sz val="11"/>
        <color theme="1"/>
        <rFont val="Calibri"/>
        <family val="2"/>
        <charset val="238"/>
      </rPr>
      <t xml:space="preserve"> pri osadení dvomi procesormi (socket), podľa benchmarku SPECint_rate_base2017 (https://www.spec.org/cpu2017/)</t>
    </r>
  </si>
  <si>
    <t>Počet procesorových jadier per socket</t>
  </si>
  <si>
    <t>veľkosť osadenej operačnej pamäte minimálne 128 GB</t>
  </si>
  <si>
    <t xml:space="preserve">veľkosť osadenej operačnej pamäte minimálne 96 GB </t>
  </si>
  <si>
    <t xml:space="preserve">podpora RAID 0, 1, 5 </t>
  </si>
  <si>
    <t>minimálne 2 intrerné porty</t>
  </si>
  <si>
    <t>možnosť rozšíriť o kryptovanie</t>
  </si>
  <si>
    <t>veľkosť osadenej operačnej pamäte minimálne 8GB</t>
  </si>
  <si>
    <t xml:space="preserve">minimálne 2x 10Gbps Ethernet port, pripojenie typu SFP+ </t>
  </si>
  <si>
    <t>minimálne 24 portov 10/100/1000</t>
  </si>
  <si>
    <r>
      <t>prevedenie umožňujúce</t>
    </r>
    <r>
      <rPr>
        <sz val="11"/>
        <color theme="1"/>
        <rFont val="Calibri"/>
        <family val="2"/>
        <charset val="238"/>
      </rPr>
      <t xml:space="preserve"> jej be</t>
    </r>
    <r>
      <rPr>
        <sz val="11"/>
        <color theme="1"/>
        <rFont val="Calibri"/>
        <family val="2"/>
        <charset val="1"/>
      </rPr>
      <t xml:space="preserve">zproblémové a funkčné vloženie a prevádzkovanie v  serveri HP PROLIANT BL460C G8 / WS460C G8 (GEN8 ), ktorý verejný obstarávateľ v súčasnosti používa </t>
    </r>
  </si>
  <si>
    <t>Typ HDD</t>
  </si>
  <si>
    <t>NAS</t>
  </si>
  <si>
    <t>minimálne 2 TB</t>
  </si>
  <si>
    <t>Formát</t>
  </si>
  <si>
    <t>Maximálne rozmery</t>
  </si>
  <si>
    <t>30 x 30 x 10  (Šírka x Hĺbka x Výška v centimetroch)</t>
  </si>
  <si>
    <t>Verejný obstarávateľ požaduje osadenie jedného CPU s možnosťou doplnenia druhého CPU</t>
  </si>
  <si>
    <t>minimálne 4.1 Mbps (64-byte packets)</t>
  </si>
  <si>
    <t>minimálne 41.6 Mbps (64-byte packets)</t>
  </si>
  <si>
    <t>minimálne 95,2 Mbps</t>
  </si>
  <si>
    <t>minimálne 112 Mbps (64-byte packets)</t>
  </si>
  <si>
    <t>minimálne RAID 0, 1, 5, 6</t>
  </si>
  <si>
    <r>
      <t>minimálne 4 SFP ports + osadený minimálne 1G SFP RJ45 Transceiver (</t>
    </r>
    <r>
      <rPr>
        <sz val="11"/>
        <color theme="1"/>
        <rFont val="Calibri"/>
        <family val="2"/>
        <charset val="238"/>
      </rPr>
      <t>1G SFP RJ45 T 100m Cat5e Transceiver)</t>
    </r>
  </si>
  <si>
    <t>frekvencia pamäte minimálne 2666 MHz</t>
  </si>
  <si>
    <t xml:space="preserve">minimálne 6x 1,2 TB </t>
  </si>
  <si>
    <t xml:space="preserve">minimálne  6x 1,2 TB </t>
  </si>
  <si>
    <t>veľkosť osadenej operačnej pamäte minimálne 64 GB</t>
  </si>
  <si>
    <t>podpora 12 Gbps SAS</t>
  </si>
  <si>
    <t xml:space="preserve">minimálne 3x 1,2 TB </t>
  </si>
  <si>
    <t>minimálne 16 000 záznamov</t>
  </si>
  <si>
    <t>minimálne: 6  slotov PCI-Express, Full-height, full-length slot pri osadení dvoma CPU, možnosť rozšírenia na minimálne 8 slotov PCI-Express Full-height, full-length slot,  minimálne 1 voľný USB alebo SD slot vo vnútri servera</t>
  </si>
  <si>
    <t>minimálne 8 portov 10/100 Mbps</t>
  </si>
  <si>
    <t>minimálne 8192 záznamov</t>
  </si>
  <si>
    <t>Aruba 2530-8 Switch (J9783A)</t>
  </si>
  <si>
    <t>1U</t>
  </si>
  <si>
    <t>2 dual-personity porty, možnosť osadiť RJ-45 10/100/1000 alebo SFP</t>
  </si>
  <si>
    <t>až 4.1 Mbps (64-byte packets)</t>
  </si>
  <si>
    <t>5.6 Gbps</t>
  </si>
  <si>
    <t>16000 záznamov</t>
  </si>
  <si>
    <t>áno</t>
  </si>
  <si>
    <t>4 roky</t>
  </si>
  <si>
    <t>8 portov 10/100 Mbps</t>
  </si>
  <si>
    <t>Aruba 2530-24G Switch (J9776A)</t>
  </si>
  <si>
    <t>24 portov 10/100/1000</t>
  </si>
  <si>
    <t>4 SFP porty + osadený minimálne 1G SFP RJ45 Tranceiver (1G SFP RJ45 T 100m Cat5e Transceiver)</t>
  </si>
  <si>
    <t>41.6 Mbps (64-byte packets)</t>
  </si>
  <si>
    <t>56 Gbps</t>
  </si>
  <si>
    <t>16 000 záznamov</t>
  </si>
  <si>
    <t>Aruba 2930F 24G PoE+ 4SFP+ Switch (JL255A)</t>
  </si>
  <si>
    <t>24x RJ-45 autosensing 10/100/1000 PoE+ porty</t>
  </si>
  <si>
    <t>370 W PoE+</t>
  </si>
  <si>
    <t xml:space="preserve">1 dual-personality serial  port možnosť osadiť buď RJ-45 alebo USB micro-B </t>
  </si>
  <si>
    <t xml:space="preserve">4 x SFP+ porty </t>
  </si>
  <si>
    <t>128 Gbps</t>
  </si>
  <si>
    <t>32 768 záznamov</t>
  </si>
  <si>
    <t>2 000 záznamov IPv4</t>
  </si>
  <si>
    <t>95,2 Mbps</t>
  </si>
  <si>
    <t>Aruba 2930F 48G PoE+ 4SFP+ Switch (JL256A)</t>
  </si>
  <si>
    <t>4 x SFP+ porty</t>
  </si>
  <si>
    <t>112 Mbps (64-byte packets)</t>
  </si>
  <si>
    <t>176 Gbps</t>
  </si>
  <si>
    <t>48 RJ-45 autosensing 10/100/1000 PoE+ portov</t>
  </si>
  <si>
    <t>2000 záznamov IPv4</t>
  </si>
  <si>
    <t>HP System Board SPS-PCA MLB BL 460c Gen8</t>
  </si>
  <si>
    <t>DDR3-1600</t>
  </si>
  <si>
    <t>EATON UPS 1/1fáza, 3000VA - 9SX3000 8x IEC (OnLine) Rack 2U, EBN</t>
  </si>
  <si>
    <t xml:space="preserve">1x IEC 320 C19 (16A)   </t>
  </si>
  <si>
    <t>8x IEC 320 C13 (10A)</t>
  </si>
  <si>
    <t>IEC 309 C20 (16A)</t>
  </si>
  <si>
    <t>WD20EFAX - WD Red 3,5" HDD 2TB NAS 5400RPM 256MB SATA III 6Gb/s</t>
  </si>
  <si>
    <t>2TB</t>
  </si>
  <si>
    <t>SATA III 6Gb/s</t>
  </si>
  <si>
    <t>3 roky</t>
  </si>
  <si>
    <t>SFF</t>
  </si>
  <si>
    <t>DELL Precision 3450 SFF</t>
  </si>
  <si>
    <t>8GB</t>
  </si>
  <si>
    <t>Intel Core i3-10105, 8 900 bodov podľa Passmark CPU</t>
  </si>
  <si>
    <t>4 sloty</t>
  </si>
  <si>
    <t>128 GB DDR4</t>
  </si>
  <si>
    <t>512GB</t>
  </si>
  <si>
    <t>NVMe M.2 SSD</t>
  </si>
  <si>
    <t>1xPCIe x16, 1x PCIe x4, 2x PCIe M.2</t>
  </si>
  <si>
    <t>slovenská, s numerickou časťou, nízkoprofilové klávesy</t>
  </si>
  <si>
    <t>integrovaný adaptér 100/1000 Mbps Ethernet, RJ45</t>
  </si>
  <si>
    <t>integrovaná na doske, možnosť pripojenia 2 monitorov, 2x DP port</t>
  </si>
  <si>
    <t>10 x USB, z toho 4x USB na prednom paneli a 7x USB minimálne 3.2  a 1x USB-C</t>
  </si>
  <si>
    <t>29 x 29,28 x 9,26 cm</t>
  </si>
  <si>
    <t>DELL PowerEdge R740 Server</t>
  </si>
  <si>
    <t>128 GB</t>
  </si>
  <si>
    <t>DDR4</t>
  </si>
  <si>
    <t>2666 MHz</t>
  </si>
  <si>
    <t>rozšíriteľná na 3TB</t>
  </si>
  <si>
    <t>2GB, chránená batériou</t>
  </si>
  <si>
    <t>8 pozícii pre disky SAS, SATA a SSD typu hot swap</t>
  </si>
  <si>
    <t>6x 1,2TB</t>
  </si>
  <si>
    <t>SAS</t>
  </si>
  <si>
    <t>HDD s 10 000 otáčkami za min.</t>
  </si>
  <si>
    <t>4x 1Gbps Ethernet port, podpora PXE</t>
  </si>
  <si>
    <t>2x 10Gbps Ether port, pripojenie SFP+</t>
  </si>
  <si>
    <t>2x Single port 16Gbps FC HBA</t>
  </si>
  <si>
    <t>19" rack</t>
  </si>
  <si>
    <t>Intel Xeon Gold 6234 3.3G</t>
  </si>
  <si>
    <t>1U výška</t>
  </si>
  <si>
    <t>3 sloty PCI-Express 3.0 pri osadení dvoma CPU,  1 voľný USB slot vo vnútri servera</t>
  </si>
  <si>
    <t>2 666 MHz</t>
  </si>
  <si>
    <t>96 GB</t>
  </si>
  <si>
    <t>Intel Xeon Silver 4110 2.1G</t>
  </si>
  <si>
    <t>DELL PowerEdge R640 Server</t>
  </si>
  <si>
    <t>4x 1000 Mbps RJ45, podpora PXE</t>
  </si>
  <si>
    <t>3x 1,2TB</t>
  </si>
  <si>
    <t>rozšírenie interných diskov servera na 10</t>
  </si>
  <si>
    <t>8 pozícii pre disky SAS, SATA a SSD, vymeniteľené a doplňateľné za chodu</t>
  </si>
  <si>
    <t>2 interné porty</t>
  </si>
  <si>
    <t>12 Gbps SAS</t>
  </si>
  <si>
    <t>64 GB</t>
  </si>
  <si>
    <t>DELL PowerEdge R650 Server</t>
  </si>
  <si>
    <t>typu x86</t>
  </si>
  <si>
    <t>Intel Xeon Gold 6330 2G</t>
  </si>
  <si>
    <t>6 jadier per socket</t>
  </si>
  <si>
    <t>28 jadier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</si>
</sst>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quot; €&quot;"/>
    <numFmt numFmtId="165" formatCode="#,##0.00\ &quot;€&quot;"/>
  </numFmts>
  <fonts count="29" x14ac:knownFonts="1">
    <font>
      <sz val="11"/>
      <color rgb="FF000000"/>
      <name val="Calibri"/>
      <family val="2"/>
      <charset val="238"/>
    </font>
    <font>
      <sz val="12"/>
      <color rgb="FF000000"/>
      <name val="Calibri"/>
      <family val="2"/>
      <charset val="238"/>
    </font>
    <font>
      <b/>
      <sz val="10"/>
      <color rgb="FF000000"/>
      <name val="Calibri"/>
      <family val="2"/>
      <charset val="238"/>
    </font>
    <font>
      <b/>
      <sz val="12"/>
      <color rgb="FF000000"/>
      <name val="Calibri"/>
      <family val="2"/>
      <charset val="238"/>
    </font>
    <font>
      <b/>
      <sz val="11"/>
      <color rgb="FF000000"/>
      <name val="Calibri"/>
      <family val="2"/>
      <charset val="238"/>
    </font>
    <font>
      <b/>
      <sz val="11"/>
      <color rgb="FF000000"/>
      <name val="Calibri"/>
      <family val="2"/>
      <charset val="1"/>
    </font>
    <font>
      <b/>
      <sz val="11"/>
      <name val="Calibri"/>
      <family val="2"/>
      <charset val="1"/>
    </font>
    <font>
      <sz val="11"/>
      <name val="Calibri"/>
      <family val="2"/>
      <charset val="238"/>
    </font>
    <font>
      <b/>
      <sz val="16"/>
      <color rgb="FF000000"/>
      <name val="Calibri"/>
      <family val="2"/>
      <charset val="238"/>
    </font>
    <font>
      <sz val="16"/>
      <color rgb="FF000000"/>
      <name val="Calibri"/>
      <family val="2"/>
      <charset val="238"/>
    </font>
    <font>
      <sz val="11"/>
      <color rgb="FFFF0000"/>
      <name val="Calibri"/>
      <family val="2"/>
      <charset val="238"/>
    </font>
    <font>
      <b/>
      <sz val="11"/>
      <color rgb="FFFF0000"/>
      <name val="Calibri"/>
      <family val="2"/>
      <charset val="238"/>
    </font>
    <font>
      <sz val="11"/>
      <color rgb="FF000000"/>
      <name val="Calibri"/>
      <family val="2"/>
      <charset val="238"/>
    </font>
    <font>
      <b/>
      <sz val="14"/>
      <color rgb="FF000000"/>
      <name val="Calibri"/>
      <family val="2"/>
      <charset val="238"/>
    </font>
    <font>
      <sz val="11"/>
      <color theme="1"/>
      <name val="Calibri"/>
      <family val="2"/>
      <charset val="238"/>
    </font>
    <font>
      <sz val="11"/>
      <name val="Calibri"/>
      <family val="2"/>
      <charset val="1"/>
    </font>
    <font>
      <sz val="12"/>
      <color theme="1"/>
      <name val="Calibri"/>
      <family val="2"/>
      <charset val="238"/>
    </font>
    <font>
      <b/>
      <sz val="11"/>
      <color theme="1"/>
      <name val="Calibri"/>
      <family val="2"/>
      <charset val="1"/>
    </font>
    <font>
      <sz val="11"/>
      <color theme="1"/>
      <name val="Calibri"/>
      <family val="2"/>
      <charset val="1"/>
    </font>
    <font>
      <u/>
      <sz val="11"/>
      <color theme="10"/>
      <name val="Calibri"/>
      <family val="2"/>
      <charset val="238"/>
    </font>
    <font>
      <b/>
      <sz val="14"/>
      <color rgb="FFFF0000"/>
      <name val="Calibri"/>
      <family val="2"/>
      <charset val="238"/>
    </font>
    <font>
      <b/>
      <sz val="12"/>
      <color theme="1"/>
      <name val="Calibri"/>
      <family val="2"/>
      <charset val="238"/>
    </font>
    <font>
      <sz val="11"/>
      <color rgb="FF0070C0"/>
      <name val="Calibri"/>
      <family val="2"/>
      <charset val="238"/>
    </font>
    <font>
      <sz val="11"/>
      <color theme="4" tint="-0.249977111117893"/>
      <name val="Calibri"/>
      <family val="2"/>
      <charset val="238"/>
    </font>
    <font>
      <sz val="12"/>
      <color rgb="FFFF0000"/>
      <name val="Calibri"/>
      <family val="2"/>
      <charset val="238"/>
    </font>
    <font>
      <sz val="11"/>
      <color theme="1"/>
      <name val="Calibri"/>
      <family val="2"/>
    </font>
    <font>
      <sz val="11"/>
      <name val="Calibri"/>
      <family val="2"/>
    </font>
    <font>
      <sz val="12"/>
      <name val="Calibri"/>
      <family val="2"/>
      <charset val="238"/>
    </font>
    <font>
      <b/>
      <sz val="11"/>
      <name val="Calibri"/>
      <family val="2"/>
    </font>
  </fonts>
  <fills count="31">
    <fill>
      <patternFill patternType="none"/>
    </fill>
    <fill>
      <patternFill patternType="gray125"/>
    </fill>
    <fill>
      <patternFill patternType="solid">
        <fgColor rgb="FFDDDDDD"/>
        <bgColor rgb="FFD9D9D9"/>
      </patternFill>
    </fill>
    <fill>
      <patternFill patternType="solid">
        <fgColor rgb="FFD9D9D9"/>
        <bgColor rgb="FFDDDDDD"/>
      </patternFill>
    </fill>
    <fill>
      <patternFill patternType="solid">
        <fgColor rgb="FFFFC000"/>
        <bgColor rgb="FFCC0000"/>
      </patternFill>
    </fill>
    <fill>
      <patternFill patternType="solid">
        <fgColor rgb="FFFFC000"/>
        <bgColor rgb="FFFFFF00"/>
      </patternFill>
    </fill>
    <fill>
      <patternFill patternType="solid">
        <fgColor rgb="FFFFC00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C000"/>
        <bgColor rgb="FF969696"/>
      </patternFill>
    </fill>
    <fill>
      <patternFill patternType="solid">
        <fgColor theme="4" tint="0.59999389629810485"/>
        <bgColor rgb="FFCC0000"/>
      </patternFill>
    </fill>
    <fill>
      <patternFill patternType="solid">
        <fgColor theme="7" tint="0.59999389629810485"/>
        <bgColor rgb="FF969696"/>
      </patternFill>
    </fill>
    <fill>
      <patternFill patternType="solid">
        <fgColor theme="7" tint="0.59999389629810485"/>
        <bgColor indexed="64"/>
      </patternFill>
    </fill>
    <fill>
      <patternFill patternType="solid">
        <fgColor theme="7" tint="0.59999389629810485"/>
        <bgColor rgb="FFFFFF00"/>
      </patternFill>
    </fill>
    <fill>
      <patternFill patternType="solid">
        <fgColor theme="9" tint="0.59999389629810485"/>
        <bgColor indexed="64"/>
      </patternFill>
    </fill>
    <fill>
      <patternFill patternType="solid">
        <fgColor theme="9" tint="0.59999389629810485"/>
        <bgColor rgb="FFCC0000"/>
      </patternFill>
    </fill>
    <fill>
      <patternFill patternType="solid">
        <fgColor theme="9" tint="0.59999389629810485"/>
        <bgColor rgb="FF969696"/>
      </patternFill>
    </fill>
    <fill>
      <patternFill patternType="solid">
        <fgColor theme="9" tint="0.59999389629810485"/>
        <bgColor rgb="FFFFFF00"/>
      </patternFill>
    </fill>
    <fill>
      <patternFill patternType="solid">
        <fgColor theme="8" tint="0.79998168889431442"/>
        <bgColor rgb="FF969696"/>
      </patternFill>
    </fill>
    <fill>
      <patternFill patternType="solid">
        <fgColor theme="8" tint="0.79998168889431442"/>
        <bgColor indexed="64"/>
      </patternFill>
    </fill>
    <fill>
      <patternFill patternType="solid">
        <fgColor theme="8" tint="0.79998168889431442"/>
        <bgColor rgb="FFFFFF00"/>
      </patternFill>
    </fill>
    <fill>
      <patternFill patternType="solid">
        <fgColor theme="8" tint="0.79998168889431442"/>
        <bgColor rgb="FF003300"/>
      </patternFill>
    </fill>
    <fill>
      <patternFill patternType="solid">
        <fgColor theme="4" tint="0.59999389629810485"/>
        <bgColor rgb="FF969696"/>
      </patternFill>
    </fill>
    <fill>
      <patternFill patternType="solid">
        <fgColor theme="4" tint="0.59999389629810485"/>
        <bgColor rgb="FFFFFF00"/>
      </patternFill>
    </fill>
    <fill>
      <patternFill patternType="solid">
        <fgColor rgb="FFFFFF00"/>
        <bgColor indexed="64"/>
      </patternFill>
    </fill>
    <fill>
      <patternFill patternType="solid">
        <fgColor theme="8" tint="0.79998168889431442"/>
        <bgColor rgb="FFCC0000"/>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59999389629810485"/>
        <bgColor rgb="FF969696"/>
      </patternFill>
    </fill>
    <fill>
      <patternFill patternType="solid">
        <fgColor theme="5" tint="0.59999389629810485"/>
        <bgColor rgb="FFCC0000"/>
      </patternFill>
    </fill>
    <fill>
      <patternFill patternType="solid">
        <fgColor theme="5" tint="0.59999389629810485"/>
        <bgColor rgb="FFFFFF00"/>
      </patternFill>
    </fill>
  </fills>
  <borders count="47">
    <border>
      <left/>
      <right/>
      <top/>
      <bottom/>
      <diagonal/>
    </border>
    <border>
      <left/>
      <right style="medium">
        <color auto="1"/>
      </right>
      <top style="medium">
        <color auto="1"/>
      </top>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top style="medium">
        <color auto="1"/>
      </top>
      <bottom style="thin">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auto="1"/>
      </right>
      <top/>
      <bottom/>
      <diagonal/>
    </border>
    <border>
      <left/>
      <right/>
      <top/>
      <bottom style="thin">
        <color indexed="64"/>
      </bottom>
      <diagonal/>
    </border>
    <border>
      <left style="medium">
        <color auto="1"/>
      </left>
      <right/>
      <top/>
      <bottom/>
      <diagonal/>
    </border>
    <border>
      <left style="medium">
        <color auto="1"/>
      </left>
      <right style="thin">
        <color auto="1"/>
      </right>
      <top/>
      <bottom/>
      <diagonal/>
    </border>
    <border>
      <left/>
      <right/>
      <top style="medium">
        <color indexed="64"/>
      </top>
      <bottom/>
      <diagonal/>
    </border>
    <border>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top style="thin">
        <color indexed="64"/>
      </top>
      <bottom style="medium">
        <color auto="1"/>
      </bottom>
      <diagonal/>
    </border>
    <border>
      <left style="thin">
        <color auto="1"/>
      </left>
      <right style="thin">
        <color auto="1"/>
      </right>
      <top/>
      <bottom/>
      <diagonal/>
    </border>
    <border>
      <left style="medium">
        <color indexed="64"/>
      </left>
      <right/>
      <top/>
      <bottom style="medium">
        <color indexed="64"/>
      </bottom>
      <diagonal/>
    </border>
    <border>
      <left style="medium">
        <color auto="1"/>
      </left>
      <right/>
      <top style="medium">
        <color auto="1"/>
      </top>
      <bottom/>
      <diagonal/>
    </border>
    <border>
      <left/>
      <right/>
      <top style="thin">
        <color auto="1"/>
      </top>
      <bottom style="thin">
        <color auto="1"/>
      </bottom>
      <diagonal/>
    </border>
    <border>
      <left/>
      <right/>
      <top style="thin">
        <color auto="1"/>
      </top>
      <bottom style="medium">
        <color auto="1"/>
      </bottom>
      <diagonal/>
    </border>
    <border>
      <left/>
      <right/>
      <top style="thin">
        <color auto="1"/>
      </top>
      <bottom/>
      <diagonal/>
    </border>
    <border>
      <left style="medium">
        <color auto="1"/>
      </left>
      <right style="medium">
        <color auto="1"/>
      </right>
      <top/>
      <bottom style="thin">
        <color auto="1"/>
      </bottom>
      <diagonal/>
    </border>
    <border>
      <left style="thin">
        <color auto="1"/>
      </left>
      <right/>
      <top style="thin">
        <color auto="1"/>
      </top>
      <bottom style="thin">
        <color auto="1"/>
      </bottom>
      <diagonal/>
    </border>
  </borders>
  <cellStyleXfs count="4">
    <xf numFmtId="0" fontId="0" fillId="0" borderId="0"/>
    <xf numFmtId="0" fontId="2" fillId="2" borderId="0" applyBorder="0" applyProtection="0"/>
    <xf numFmtId="0" fontId="12" fillId="0" borderId="0"/>
    <xf numFmtId="0" fontId="19" fillId="0" borderId="0" applyNumberFormat="0" applyFill="0" applyBorder="0" applyAlignment="0" applyProtection="0"/>
  </cellStyleXfs>
  <cellXfs count="300">
    <xf numFmtId="0" fontId="0" fillId="0" borderId="0" xfId="0"/>
    <xf numFmtId="0" fontId="3" fillId="0" borderId="0" xfId="0" applyFont="1"/>
    <xf numFmtId="0" fontId="7" fillId="0" borderId="0" xfId="0" applyFont="1"/>
    <xf numFmtId="0" fontId="0" fillId="0" borderId="0" xfId="0" applyAlignment="1">
      <alignment horizontal="center"/>
    </xf>
    <xf numFmtId="0" fontId="3" fillId="0" borderId="31" xfId="0" applyFont="1" applyBorder="1" applyAlignment="1">
      <alignment horizontal="center" vertical="center"/>
    </xf>
    <xf numFmtId="0" fontId="10" fillId="0" borderId="0" xfId="0" applyFont="1"/>
    <xf numFmtId="0" fontId="11" fillId="0" borderId="0" xfId="0" applyFont="1"/>
    <xf numFmtId="0" fontId="3" fillId="0" borderId="8" xfId="0" applyFont="1" applyBorder="1" applyAlignment="1">
      <alignment vertical="center" wrapText="1"/>
    </xf>
    <xf numFmtId="0" fontId="3" fillId="0" borderId="13" xfId="0" applyFont="1" applyBorder="1" applyAlignment="1">
      <alignment vertical="center" wrapText="1"/>
    </xf>
    <xf numFmtId="0" fontId="3" fillId="0" borderId="6" xfId="0" applyFont="1" applyBorder="1" applyAlignment="1">
      <alignment vertical="center" wrapText="1"/>
    </xf>
    <xf numFmtId="164" fontId="0" fillId="0" borderId="13" xfId="0" applyNumberFormat="1" applyBorder="1" applyAlignment="1">
      <alignment wrapText="1"/>
    </xf>
    <xf numFmtId="0" fontId="4" fillId="0" borderId="0" xfId="0" applyFont="1" applyAlignment="1">
      <alignment horizontal="center" vertical="top"/>
    </xf>
    <xf numFmtId="0" fontId="3" fillId="0" borderId="0" xfId="0" applyFont="1" applyAlignment="1">
      <alignment horizontal="center" vertical="center"/>
    </xf>
    <xf numFmtId="0" fontId="1" fillId="0" borderId="13" xfId="0" applyFont="1" applyBorder="1" applyAlignment="1">
      <alignment vertical="center" wrapText="1"/>
    </xf>
    <xf numFmtId="164" fontId="6" fillId="0" borderId="8" xfId="0" applyNumberFormat="1" applyFont="1" applyBorder="1" applyAlignment="1">
      <alignment wrapText="1"/>
    </xf>
    <xf numFmtId="164" fontId="6" fillId="0" borderId="13" xfId="0" applyNumberFormat="1" applyFont="1" applyBorder="1" applyAlignment="1">
      <alignment horizontal="left" wrapText="1"/>
    </xf>
    <xf numFmtId="164" fontId="0" fillId="0" borderId="14" xfId="0" applyNumberFormat="1" applyBorder="1" applyAlignment="1">
      <alignment wrapText="1"/>
    </xf>
    <xf numFmtId="0" fontId="0" fillId="0" borderId="13" xfId="0" applyBorder="1" applyAlignment="1">
      <alignment vertical="center" wrapText="1"/>
    </xf>
    <xf numFmtId="0" fontId="1" fillId="0" borderId="18" xfId="0" applyFont="1" applyBorder="1" applyAlignment="1">
      <alignment vertical="center" wrapText="1"/>
    </xf>
    <xf numFmtId="0" fontId="13" fillId="0" borderId="0" xfId="0" applyFont="1"/>
    <xf numFmtId="0" fontId="0" fillId="0" borderId="0" xfId="0" applyAlignment="1">
      <alignment horizontal="center" vertical="top"/>
    </xf>
    <xf numFmtId="164" fontId="0" fillId="0" borderId="18" xfId="0" applyNumberFormat="1" applyBorder="1" applyAlignment="1">
      <alignment wrapText="1"/>
    </xf>
    <xf numFmtId="0" fontId="3" fillId="8" borderId="36" xfId="0" applyFont="1" applyFill="1" applyBorder="1" applyAlignment="1">
      <alignment horizontal="center" vertical="center"/>
    </xf>
    <xf numFmtId="0" fontId="3" fillId="8" borderId="35" xfId="0" applyFont="1" applyFill="1" applyBorder="1" applyAlignment="1">
      <alignment horizontal="center" vertical="center"/>
    </xf>
    <xf numFmtId="0" fontId="3" fillId="0" borderId="12" xfId="0" applyFont="1" applyBorder="1" applyAlignment="1">
      <alignment horizontal="center" vertical="center"/>
    </xf>
    <xf numFmtId="0" fontId="3" fillId="3" borderId="36" xfId="0" applyFont="1" applyFill="1" applyBorder="1" applyAlignment="1">
      <alignment horizontal="center" vertical="center"/>
    </xf>
    <xf numFmtId="0" fontId="7" fillId="0" borderId="16" xfId="0" applyFont="1" applyBorder="1" applyAlignment="1">
      <alignment vertical="center" wrapText="1"/>
    </xf>
    <xf numFmtId="0" fontId="7" fillId="0" borderId="8" xfId="0" applyFont="1" applyBorder="1" applyAlignment="1">
      <alignment vertical="center" wrapText="1"/>
    </xf>
    <xf numFmtId="164" fontId="14" fillId="0" borderId="13" xfId="0" applyNumberFormat="1" applyFont="1" applyBorder="1" applyAlignment="1">
      <alignment wrapText="1"/>
    </xf>
    <xf numFmtId="0" fontId="14" fillId="0" borderId="13" xfId="0" applyFont="1" applyBorder="1" applyAlignment="1">
      <alignment horizontal="left" wrapText="1"/>
    </xf>
    <xf numFmtId="0" fontId="7" fillId="0" borderId="8" xfId="0" applyFont="1" applyBorder="1" applyAlignment="1">
      <alignment vertical="top" wrapText="1"/>
    </xf>
    <xf numFmtId="164" fontId="14" fillId="0" borderId="13" xfId="0" applyNumberFormat="1" applyFont="1" applyBorder="1" applyAlignment="1">
      <alignment vertical="top" wrapText="1"/>
    </xf>
    <xf numFmtId="0" fontId="7" fillId="0" borderId="18" xfId="0" applyFont="1" applyBorder="1" applyAlignment="1">
      <alignment vertical="center" wrapText="1"/>
    </xf>
    <xf numFmtId="0" fontId="5" fillId="0" borderId="13" xfId="0" applyFont="1" applyBorder="1" applyAlignment="1">
      <alignment horizontal="left" wrapText="1"/>
    </xf>
    <xf numFmtId="0" fontId="15" fillId="0" borderId="13" xfId="0" applyFont="1" applyBorder="1" applyAlignment="1">
      <alignment horizontal="left" wrapText="1"/>
    </xf>
    <xf numFmtId="0" fontId="7" fillId="0" borderId="13" xfId="0" applyFont="1" applyBorder="1" applyAlignment="1">
      <alignment horizontal="left" wrapText="1"/>
    </xf>
    <xf numFmtId="0" fontId="7" fillId="0" borderId="8" xfId="0" applyFont="1" applyBorder="1" applyAlignment="1">
      <alignment wrapText="1"/>
    </xf>
    <xf numFmtId="0" fontId="0" fillId="0" borderId="18" xfId="0" applyBorder="1" applyAlignment="1">
      <alignment wrapText="1"/>
    </xf>
    <xf numFmtId="0" fontId="0" fillId="0" borderId="16" xfId="0" applyBorder="1" applyAlignment="1">
      <alignment wrapText="1"/>
    </xf>
    <xf numFmtId="0" fontId="0" fillId="0" borderId="17" xfId="0" applyBorder="1" applyAlignment="1">
      <alignment horizontal="left" wrapText="1"/>
    </xf>
    <xf numFmtId="0" fontId="0" fillId="0" borderId="8" xfId="0" applyBorder="1" applyAlignment="1">
      <alignment wrapText="1"/>
    </xf>
    <xf numFmtId="0" fontId="14" fillId="0" borderId="13" xfId="0" applyFont="1" applyBorder="1" applyAlignment="1">
      <alignment horizontal="left"/>
    </xf>
    <xf numFmtId="0" fontId="3" fillId="8" borderId="37" xfId="0" applyFont="1" applyFill="1" applyBorder="1" applyAlignment="1">
      <alignment horizontal="center" vertical="center"/>
    </xf>
    <xf numFmtId="164" fontId="17" fillId="0" borderId="8" xfId="0" applyNumberFormat="1" applyFont="1" applyBorder="1" applyAlignment="1">
      <alignment wrapText="1"/>
    </xf>
    <xf numFmtId="164" fontId="17" fillId="0" borderId="13" xfId="0" applyNumberFormat="1" applyFont="1" applyBorder="1" applyAlignment="1">
      <alignment horizontal="left" wrapText="1"/>
    </xf>
    <xf numFmtId="0" fontId="18" fillId="0" borderId="14" xfId="0" applyFont="1" applyBorder="1" applyAlignment="1">
      <alignment vertical="center" wrapText="1"/>
    </xf>
    <xf numFmtId="0" fontId="18" fillId="0" borderId="8" xfId="0" applyFont="1" applyBorder="1" applyAlignment="1">
      <alignment vertical="center" wrapText="1"/>
    </xf>
    <xf numFmtId="0" fontId="18" fillId="0" borderId="18" xfId="0" applyFont="1" applyBorder="1" applyAlignment="1">
      <alignment vertical="center" wrapText="1"/>
    </xf>
    <xf numFmtId="0" fontId="18" fillId="0" borderId="19" xfId="0" applyFont="1" applyBorder="1" applyAlignment="1">
      <alignment vertical="center" wrapText="1"/>
    </xf>
    <xf numFmtId="0" fontId="18" fillId="0" borderId="19" xfId="0" applyFont="1" applyBorder="1" applyAlignment="1">
      <alignment horizontal="left" vertical="center" wrapText="1"/>
    </xf>
    <xf numFmtId="0" fontId="0" fillId="0" borderId="29" xfId="0" applyBorder="1" applyAlignment="1">
      <alignment horizontal="center" vertical="center" wrapText="1"/>
    </xf>
    <xf numFmtId="0" fontId="4" fillId="0" borderId="0" xfId="0" applyFont="1" applyAlignment="1">
      <alignment wrapText="1"/>
    </xf>
    <xf numFmtId="0" fontId="4" fillId="24" borderId="9" xfId="0" applyFont="1" applyFill="1" applyBorder="1" applyAlignment="1">
      <alignment horizontal="center" vertical="center" wrapText="1"/>
    </xf>
    <xf numFmtId="0" fontId="19" fillId="0" borderId="0" xfId="3"/>
    <xf numFmtId="164" fontId="14" fillId="0" borderId="14" xfId="0" applyNumberFormat="1" applyFont="1" applyBorder="1" applyAlignment="1">
      <alignment wrapText="1"/>
    </xf>
    <xf numFmtId="164" fontId="14" fillId="0" borderId="16" xfId="0" applyNumberFormat="1" applyFont="1" applyBorder="1" applyAlignment="1">
      <alignment wrapText="1"/>
    </xf>
    <xf numFmtId="0" fontId="14" fillId="0" borderId="17" xfId="0" applyFont="1" applyBorder="1" applyAlignment="1">
      <alignment horizontal="left" wrapText="1"/>
    </xf>
    <xf numFmtId="164" fontId="14" fillId="0" borderId="8" xfId="0" applyNumberFormat="1" applyFont="1" applyBorder="1" applyAlignment="1">
      <alignment wrapText="1"/>
    </xf>
    <xf numFmtId="0" fontId="14" fillId="0" borderId="18" xfId="0" applyFont="1" applyBorder="1" applyAlignment="1">
      <alignment wrapText="1"/>
    </xf>
    <xf numFmtId="0" fontId="14" fillId="0" borderId="19" xfId="0" applyFont="1" applyBorder="1" applyAlignment="1">
      <alignment horizontal="left" wrapText="1"/>
    </xf>
    <xf numFmtId="0" fontId="16" fillId="0" borderId="13" xfId="0" applyFont="1" applyBorder="1" applyAlignment="1">
      <alignment vertical="center" wrapText="1"/>
    </xf>
    <xf numFmtId="0" fontId="12" fillId="0" borderId="14" xfId="0" applyFont="1" applyBorder="1" applyAlignment="1">
      <alignment vertical="center" wrapText="1"/>
    </xf>
    <xf numFmtId="0" fontId="0" fillId="0" borderId="22" xfId="0" applyBorder="1" applyAlignment="1">
      <alignment vertical="center" wrapText="1"/>
    </xf>
    <xf numFmtId="0" fontId="3" fillId="19" borderId="28" xfId="0" applyFont="1" applyFill="1" applyBorder="1" applyAlignment="1"/>
    <xf numFmtId="0" fontId="3" fillId="19" borderId="27" xfId="0" applyFont="1" applyFill="1" applyBorder="1" applyAlignment="1"/>
    <xf numFmtId="165" fontId="0" fillId="0" borderId="6" xfId="0" applyNumberFormat="1" applyBorder="1" applyAlignment="1">
      <alignment horizontal="center" vertical="center" wrapText="1"/>
    </xf>
    <xf numFmtId="165" fontId="0" fillId="0" borderId="9" xfId="0" applyNumberFormat="1" applyBorder="1" applyAlignment="1">
      <alignment horizontal="center" vertical="center" wrapText="1"/>
    </xf>
    <xf numFmtId="0" fontId="0" fillId="0" borderId="33" xfId="0" applyBorder="1" applyAlignment="1">
      <alignment horizontal="center" vertical="center" wrapText="1"/>
    </xf>
    <xf numFmtId="0" fontId="20" fillId="7" borderId="0" xfId="0" applyFont="1" applyFill="1" applyBorder="1" applyAlignment="1">
      <alignment vertical="center" wrapText="1"/>
    </xf>
    <xf numFmtId="0" fontId="0" fillId="0" borderId="0" xfId="0" applyBorder="1" applyAlignment="1">
      <alignment horizontal="center" vertical="center" wrapText="1"/>
    </xf>
    <xf numFmtId="165" fontId="3" fillId="6" borderId="40" xfId="0" applyNumberFormat="1" applyFont="1" applyFill="1" applyBorder="1" applyAlignment="1"/>
    <xf numFmtId="0" fontId="3" fillId="6" borderId="10" xfId="0" applyFont="1" applyFill="1" applyBorder="1" applyAlignment="1"/>
    <xf numFmtId="165" fontId="4" fillId="24" borderId="13" xfId="0" applyNumberFormat="1"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165" fontId="4" fillId="24" borderId="15" xfId="0" applyNumberFormat="1" applyFont="1" applyFill="1" applyBorder="1" applyAlignment="1">
      <alignment horizontal="center" vertical="center" wrapText="1"/>
    </xf>
    <xf numFmtId="0" fontId="3" fillId="27" borderId="10" xfId="0" applyFont="1" applyFill="1" applyBorder="1" applyAlignment="1">
      <alignment horizontal="left"/>
    </xf>
    <xf numFmtId="165" fontId="4" fillId="27" borderId="25" xfId="0" applyNumberFormat="1" applyFont="1" applyFill="1" applyBorder="1" applyAlignment="1">
      <alignment horizontal="center"/>
    </xf>
    <xf numFmtId="0" fontId="8" fillId="28" borderId="40" xfId="0" applyFont="1" applyFill="1" applyBorder="1" applyAlignment="1">
      <alignment vertical="center" wrapText="1"/>
    </xf>
    <xf numFmtId="0" fontId="8" fillId="28" borderId="10" xfId="0" applyFont="1" applyFill="1" applyBorder="1" applyAlignment="1">
      <alignment vertical="center" wrapText="1"/>
    </xf>
    <xf numFmtId="165" fontId="0" fillId="0" borderId="6" xfId="0" applyNumberFormat="1" applyFill="1" applyBorder="1" applyAlignment="1">
      <alignment horizontal="center" vertical="center" wrapText="1"/>
    </xf>
    <xf numFmtId="165" fontId="0" fillId="0" borderId="9" xfId="0" applyNumberFormat="1" applyFill="1" applyBorder="1" applyAlignment="1">
      <alignment horizontal="center" vertical="center" wrapText="1"/>
    </xf>
    <xf numFmtId="0" fontId="4" fillId="0" borderId="8" xfId="0" applyFont="1" applyBorder="1" applyAlignment="1">
      <alignment horizontal="center" vertical="center"/>
    </xf>
    <xf numFmtId="0" fontId="3" fillId="14" borderId="28" xfId="0" applyFont="1" applyFill="1" applyBorder="1" applyAlignment="1"/>
    <xf numFmtId="0" fontId="3" fillId="14" borderId="27" xfId="0" applyFont="1" applyFill="1" applyBorder="1" applyAlignment="1"/>
    <xf numFmtId="165" fontId="3" fillId="14" borderId="24" xfId="0" applyNumberFormat="1" applyFont="1" applyFill="1" applyBorder="1" applyAlignment="1">
      <alignment horizontal="center"/>
    </xf>
    <xf numFmtId="0" fontId="4" fillId="23" borderId="3" xfId="0" applyFont="1" applyFill="1" applyBorder="1" applyAlignment="1">
      <alignment horizontal="center" vertical="center" wrapText="1"/>
    </xf>
    <xf numFmtId="0" fontId="3" fillId="12" borderId="28" xfId="0" applyFont="1" applyFill="1" applyBorder="1" applyAlignment="1"/>
    <xf numFmtId="0" fontId="3" fillId="12" borderId="27" xfId="0" applyFont="1" applyFill="1" applyBorder="1" applyAlignment="1"/>
    <xf numFmtId="165" fontId="3" fillId="12" borderId="24" xfId="0" applyNumberFormat="1" applyFont="1" applyFill="1" applyBorder="1" applyAlignment="1">
      <alignment horizontal="center"/>
    </xf>
    <xf numFmtId="165" fontId="3" fillId="19" borderId="24" xfId="0" applyNumberFormat="1" applyFont="1" applyFill="1" applyBorder="1" applyAlignment="1">
      <alignment horizontal="center"/>
    </xf>
    <xf numFmtId="0" fontId="4" fillId="20" borderId="22" xfId="0" applyFont="1" applyFill="1" applyBorder="1" applyAlignment="1">
      <alignment horizontal="center" vertical="center" wrapText="1"/>
    </xf>
    <xf numFmtId="0" fontId="4" fillId="20" borderId="23" xfId="0" applyFont="1" applyFill="1" applyBorder="1" applyAlignment="1">
      <alignment horizontal="center" vertical="center" wrapText="1"/>
    </xf>
    <xf numFmtId="0" fontId="4" fillId="20" borderId="40" xfId="0" applyFont="1" applyFill="1" applyBorder="1" applyAlignment="1">
      <alignment horizontal="center" vertical="center" wrapText="1"/>
    </xf>
    <xf numFmtId="0" fontId="4" fillId="20" borderId="21" xfId="0" applyFont="1" applyFill="1" applyBorder="1" applyAlignment="1">
      <alignment horizontal="center" vertical="center" wrapText="1"/>
    </xf>
    <xf numFmtId="0" fontId="8" fillId="18" borderId="40" xfId="0" applyFont="1" applyFill="1" applyBorder="1" applyAlignment="1">
      <alignment horizontal="center" vertical="center" wrapText="1"/>
    </xf>
    <xf numFmtId="0" fontId="0" fillId="19" borderId="10" xfId="0" applyFill="1" applyBorder="1" applyAlignment="1">
      <alignment horizontal="center" vertical="center" wrapText="1"/>
    </xf>
    <xf numFmtId="0" fontId="4" fillId="13" borderId="10" xfId="0" applyFont="1" applyFill="1" applyBorder="1" applyAlignment="1">
      <alignment horizontal="center" vertical="center" wrapText="1"/>
    </xf>
    <xf numFmtId="0" fontId="4" fillId="13" borderId="21" xfId="0" applyFont="1" applyFill="1" applyBorder="1" applyAlignment="1">
      <alignment horizontal="center" vertical="center" wrapText="1"/>
    </xf>
    <xf numFmtId="0" fontId="4" fillId="13" borderId="22" xfId="0" applyFont="1" applyFill="1" applyBorder="1" applyAlignment="1">
      <alignment horizontal="center" vertical="center" wrapText="1"/>
    </xf>
    <xf numFmtId="0" fontId="4" fillId="13" borderId="23" xfId="0" applyFont="1" applyFill="1" applyBorder="1" applyAlignment="1">
      <alignment horizontal="center" vertical="center" wrapText="1"/>
    </xf>
    <xf numFmtId="0" fontId="8" fillId="11" borderId="40" xfId="0" applyFont="1" applyFill="1" applyBorder="1" applyAlignment="1">
      <alignment horizontal="center" vertical="center" wrapText="1"/>
    </xf>
    <xf numFmtId="0" fontId="9" fillId="12" borderId="10" xfId="0" applyFont="1" applyFill="1" applyBorder="1" applyAlignment="1">
      <alignment horizontal="center" vertical="center" wrapText="1"/>
    </xf>
    <xf numFmtId="0" fontId="0" fillId="0" borderId="11" xfId="0" applyBorder="1" applyAlignment="1">
      <alignment horizontal="center"/>
    </xf>
    <xf numFmtId="0" fontId="8" fillId="22" borderId="40"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3" fillId="7" borderId="40" xfId="0" applyFont="1" applyFill="1" applyBorder="1" applyAlignment="1"/>
    <xf numFmtId="0" fontId="3" fillId="7" borderId="10" xfId="0" applyFont="1" applyFill="1" applyBorder="1" applyAlignment="1"/>
    <xf numFmtId="165" fontId="3" fillId="7" borderId="25" xfId="0" applyNumberFormat="1" applyFont="1" applyFill="1" applyBorder="1" applyAlignment="1">
      <alignment horizontal="center"/>
    </xf>
    <xf numFmtId="0" fontId="4" fillId="10" borderId="16" xfId="0" applyFont="1" applyFill="1" applyBorder="1" applyAlignment="1">
      <alignment horizontal="center" vertical="center" wrapText="1"/>
    </xf>
    <xf numFmtId="0" fontId="4" fillId="23" borderId="17" xfId="0" applyFont="1" applyFill="1" applyBorder="1" applyAlignment="1">
      <alignment horizontal="center" vertical="center" wrapText="1"/>
    </xf>
    <xf numFmtId="0" fontId="4" fillId="15" borderId="10" xfId="0" applyFont="1" applyFill="1" applyBorder="1" applyAlignment="1">
      <alignment horizontal="center" vertical="center" wrapText="1"/>
    </xf>
    <xf numFmtId="0" fontId="4" fillId="15" borderId="21" xfId="0" applyFont="1" applyFill="1" applyBorder="1" applyAlignment="1">
      <alignment horizontal="center" vertical="center" wrapText="1"/>
    </xf>
    <xf numFmtId="0" fontId="4" fillId="17" borderId="22" xfId="0" applyFont="1" applyFill="1" applyBorder="1" applyAlignment="1">
      <alignment horizontal="center" vertical="center" wrapText="1"/>
    </xf>
    <xf numFmtId="0" fontId="4" fillId="17" borderId="23" xfId="0" applyFont="1" applyFill="1" applyBorder="1" applyAlignment="1">
      <alignment horizontal="center" vertical="center" wrapText="1"/>
    </xf>
    <xf numFmtId="0" fontId="8" fillId="16" borderId="40" xfId="0" applyFont="1" applyFill="1" applyBorder="1" applyAlignment="1">
      <alignment horizontal="center" vertical="center" wrapText="1"/>
    </xf>
    <xf numFmtId="0" fontId="0" fillId="14" borderId="10" xfId="0"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8" fillId="9" borderId="40" xfId="0" applyFont="1" applyFill="1" applyBorder="1" applyAlignment="1">
      <alignment horizontal="center" vertical="center" wrapText="1"/>
    </xf>
    <xf numFmtId="0" fontId="0" fillId="6" borderId="10" xfId="0" applyFill="1" applyBorder="1" applyAlignment="1">
      <alignment horizontal="center" vertical="center" wrapText="1"/>
    </xf>
    <xf numFmtId="0" fontId="4" fillId="29" borderId="0" xfId="0" applyFont="1" applyFill="1" applyBorder="1" applyAlignment="1">
      <alignment horizontal="center" vertical="center" wrapText="1"/>
    </xf>
    <xf numFmtId="0" fontId="4" fillId="29" borderId="21" xfId="0" applyFont="1" applyFill="1" applyBorder="1" applyAlignment="1">
      <alignment horizontal="center" vertical="center" wrapText="1"/>
    </xf>
    <xf numFmtId="0" fontId="4" fillId="30" borderId="22" xfId="0" applyFont="1" applyFill="1" applyBorder="1" applyAlignment="1">
      <alignment horizontal="center" vertical="center" wrapText="1"/>
    </xf>
    <xf numFmtId="0" fontId="4" fillId="30" borderId="23" xfId="0" applyFont="1" applyFill="1" applyBorder="1" applyAlignment="1">
      <alignment horizontal="center" vertical="center" wrapText="1"/>
    </xf>
    <xf numFmtId="165" fontId="3" fillId="6" borderId="25" xfId="0" applyNumberFormat="1" applyFont="1" applyFill="1" applyBorder="1" applyAlignment="1">
      <alignment horizontal="center"/>
    </xf>
    <xf numFmtId="0" fontId="12" fillId="0" borderId="15" xfId="0" applyFont="1" applyBorder="1" applyAlignment="1">
      <alignment vertical="center" wrapText="1"/>
    </xf>
    <xf numFmtId="0" fontId="19" fillId="0" borderId="0" xfId="3" applyAlignment="1">
      <alignment vertical="top" wrapText="1"/>
    </xf>
    <xf numFmtId="0" fontId="4" fillId="0" borderId="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1" fillId="0" borderId="22" xfId="0" applyFont="1" applyFill="1" applyBorder="1" applyAlignment="1">
      <alignment vertical="center" wrapText="1"/>
    </xf>
    <xf numFmtId="0" fontId="1" fillId="0" borderId="13" xfId="0" applyFont="1" applyFill="1" applyBorder="1" applyAlignment="1">
      <alignment vertical="center" wrapText="1"/>
    </xf>
    <xf numFmtId="164" fontId="14" fillId="0" borderId="17" xfId="0" applyNumberFormat="1" applyFont="1" applyFill="1" applyBorder="1" applyAlignment="1">
      <alignment wrapText="1"/>
    </xf>
    <xf numFmtId="0" fontId="7" fillId="0" borderId="0" xfId="0" applyFont="1" applyAlignment="1">
      <alignment wrapText="1"/>
    </xf>
    <xf numFmtId="164" fontId="0" fillId="0" borderId="13" xfId="0" applyNumberFormat="1" applyFill="1" applyBorder="1" applyAlignment="1">
      <alignment wrapText="1"/>
    </xf>
    <xf numFmtId="164" fontId="0" fillId="0" borderId="13" xfId="0" applyNumberFormat="1" applyFill="1" applyBorder="1" applyAlignment="1">
      <alignment vertical="top" wrapText="1"/>
    </xf>
    <xf numFmtId="0" fontId="14" fillId="0" borderId="13" xfId="0" applyFont="1" applyFill="1" applyBorder="1" applyAlignment="1">
      <alignment horizontal="left" wrapText="1"/>
    </xf>
    <xf numFmtId="0" fontId="15" fillId="0" borderId="13" xfId="0" applyFont="1" applyFill="1" applyBorder="1" applyAlignment="1">
      <alignment horizontal="left" wrapText="1"/>
    </xf>
    <xf numFmtId="0" fontId="0" fillId="0" borderId="8" xfId="0" applyFill="1" applyBorder="1" applyAlignment="1">
      <alignment wrapText="1"/>
    </xf>
    <xf numFmtId="164" fontId="14" fillId="0" borderId="8" xfId="0" applyNumberFormat="1" applyFont="1" applyFill="1" applyBorder="1" applyAlignment="1">
      <alignment wrapText="1"/>
    </xf>
    <xf numFmtId="0" fontId="4" fillId="0" borderId="30"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6" xfId="0" applyFont="1" applyFill="1" applyBorder="1" applyAlignment="1">
      <alignment horizontal="left" vertical="center"/>
    </xf>
    <xf numFmtId="0" fontId="4" fillId="0" borderId="35" xfId="0" applyFont="1" applyFill="1" applyBorder="1" applyAlignment="1">
      <alignment horizontal="left" vertical="center" wrapText="1"/>
    </xf>
    <xf numFmtId="0" fontId="16" fillId="0" borderId="19" xfId="0" applyFont="1" applyBorder="1" applyAlignment="1">
      <alignment vertical="center" wrapText="1"/>
    </xf>
    <xf numFmtId="0" fontId="14" fillId="0" borderId="8" xfId="0" applyFont="1" applyFill="1" applyBorder="1" applyAlignment="1">
      <alignment vertical="center" wrapText="1"/>
    </xf>
    <xf numFmtId="0" fontId="14" fillId="0" borderId="0" xfId="0" applyFont="1" applyAlignment="1">
      <alignment wrapText="1"/>
    </xf>
    <xf numFmtId="0" fontId="14" fillId="0" borderId="13" xfId="0" applyFont="1" applyBorder="1" applyAlignment="1">
      <alignment horizontal="left" vertical="top" wrapText="1"/>
    </xf>
    <xf numFmtId="0" fontId="14" fillId="0" borderId="13" xfId="0" applyFont="1" applyFill="1" applyBorder="1" applyAlignment="1">
      <alignment horizontal="left"/>
    </xf>
    <xf numFmtId="0" fontId="18" fillId="0" borderId="13" xfId="0" applyFont="1" applyFill="1" applyBorder="1" applyAlignment="1">
      <alignment vertical="center" wrapText="1"/>
    </xf>
    <xf numFmtId="0" fontId="18" fillId="0" borderId="13" xfId="0" applyFont="1" applyBorder="1" applyAlignment="1">
      <alignment horizontal="left" vertical="center" wrapText="1"/>
    </xf>
    <xf numFmtId="0" fontId="14" fillId="0" borderId="13" xfId="0" applyFont="1" applyBorder="1" applyAlignment="1">
      <alignment vertical="center" wrapText="1"/>
    </xf>
    <xf numFmtId="0" fontId="14" fillId="0" borderId="0" xfId="0" applyFont="1"/>
    <xf numFmtId="0" fontId="0" fillId="0" borderId="0" xfId="0" applyAlignment="1">
      <alignment horizontal="center" vertical="top" wrapText="1"/>
    </xf>
    <xf numFmtId="0" fontId="0" fillId="0" borderId="0" xfId="0" applyAlignment="1">
      <alignment horizontal="left" vertical="top"/>
    </xf>
    <xf numFmtId="0" fontId="10" fillId="0" borderId="0" xfId="0" applyFont="1" applyAlignment="1">
      <alignment vertical="top"/>
    </xf>
    <xf numFmtId="0" fontId="10" fillId="0" borderId="0" xfId="0" applyFont="1" applyAlignment="1">
      <alignment vertical="top" wrapText="1"/>
    </xf>
    <xf numFmtId="0" fontId="22" fillId="0" borderId="0" xfId="0" applyFont="1"/>
    <xf numFmtId="0" fontId="22" fillId="0" borderId="0" xfId="0" applyFont="1" applyAlignment="1">
      <alignment vertical="top" wrapText="1"/>
    </xf>
    <xf numFmtId="0" fontId="22" fillId="0" borderId="0" xfId="0" applyFont="1" applyAlignment="1">
      <alignment vertical="top"/>
    </xf>
    <xf numFmtId="0" fontId="22" fillId="0" borderId="0" xfId="0" applyFont="1" applyAlignment="1">
      <alignment wrapText="1"/>
    </xf>
    <xf numFmtId="0" fontId="10" fillId="0" borderId="0" xfId="0" applyFont="1" applyAlignment="1">
      <alignment wrapText="1"/>
    </xf>
    <xf numFmtId="0" fontId="14" fillId="0" borderId="32" xfId="0" applyFont="1" applyBorder="1" applyAlignment="1">
      <alignment vertical="center" wrapText="1"/>
    </xf>
    <xf numFmtId="0" fontId="14" fillId="0" borderId="13" xfId="0" applyFont="1" applyFill="1" applyBorder="1" applyAlignment="1">
      <alignment vertical="center" wrapText="1"/>
    </xf>
    <xf numFmtId="0" fontId="23" fillId="0" borderId="0" xfId="0" applyFont="1" applyAlignment="1">
      <alignment wrapText="1"/>
    </xf>
    <xf numFmtId="0" fontId="1" fillId="0" borderId="21" xfId="0" applyFont="1" applyBorder="1" applyAlignment="1">
      <alignment vertical="center" wrapText="1"/>
    </xf>
    <xf numFmtId="0" fontId="24" fillId="0" borderId="15" xfId="0" applyFont="1" applyBorder="1" applyAlignment="1">
      <alignment vertical="center" wrapText="1"/>
    </xf>
    <xf numFmtId="0" fontId="7" fillId="0" borderId="21" xfId="0" applyFont="1" applyBorder="1" applyAlignment="1">
      <alignment vertical="center" wrapText="1"/>
    </xf>
    <xf numFmtId="0" fontId="14" fillId="0" borderId="22" xfId="0" applyFont="1" applyFill="1" applyBorder="1" applyAlignment="1">
      <alignment vertical="center" wrapText="1"/>
    </xf>
    <xf numFmtId="0" fontId="14" fillId="0" borderId="39" xfId="0" applyFont="1" applyFill="1" applyBorder="1" applyAlignment="1">
      <alignment vertical="center" wrapText="1"/>
    </xf>
    <xf numFmtId="164" fontId="10" fillId="0" borderId="15" xfId="0" applyNumberFormat="1" applyFont="1" applyBorder="1" applyAlignment="1">
      <alignment horizontal="left" wrapText="1"/>
    </xf>
    <xf numFmtId="0" fontId="10" fillId="0" borderId="15" xfId="0" applyFont="1" applyBorder="1" applyAlignment="1">
      <alignment horizontal="left" wrapText="1"/>
    </xf>
    <xf numFmtId="0" fontId="10" fillId="0" borderId="15" xfId="0" applyFont="1" applyBorder="1" applyAlignment="1">
      <alignment vertical="center" wrapText="1"/>
    </xf>
    <xf numFmtId="0" fontId="0" fillId="0" borderId="8" xfId="0" applyFont="1" applyBorder="1" applyAlignment="1">
      <alignment vertical="center" wrapText="1"/>
    </xf>
    <xf numFmtId="0" fontId="0" fillId="0" borderId="21" xfId="0" applyFont="1" applyBorder="1" applyAlignment="1">
      <alignment vertical="center" wrapText="1"/>
    </xf>
    <xf numFmtId="164" fontId="10" fillId="0" borderId="15" xfId="0" applyNumberFormat="1" applyFont="1" applyBorder="1" applyAlignment="1">
      <alignment horizontal="left" vertical="top" wrapText="1"/>
    </xf>
    <xf numFmtId="164" fontId="10" fillId="0" borderId="15" xfId="0" applyNumberFormat="1" applyFont="1" applyBorder="1" applyAlignment="1">
      <alignment wrapText="1"/>
    </xf>
    <xf numFmtId="0" fontId="25" fillId="0" borderId="13" xfId="0" applyFont="1" applyBorder="1" applyAlignment="1">
      <alignment horizontal="left"/>
    </xf>
    <xf numFmtId="164" fontId="7" fillId="0" borderId="22" xfId="0" applyNumberFormat="1" applyFont="1" applyFill="1" applyBorder="1" applyAlignment="1">
      <alignment wrapText="1"/>
    </xf>
    <xf numFmtId="164" fontId="26" fillId="0" borderId="13" xfId="0" applyNumberFormat="1" applyFont="1" applyBorder="1" applyAlignment="1">
      <alignment wrapText="1"/>
    </xf>
    <xf numFmtId="0" fontId="7" fillId="0" borderId="13" xfId="0" applyFont="1" applyBorder="1" applyAlignment="1">
      <alignment horizontal="left"/>
    </xf>
    <xf numFmtId="0" fontId="15" fillId="0" borderId="13" xfId="0" applyFont="1" applyBorder="1" applyAlignment="1">
      <alignment vertical="center" wrapText="1"/>
    </xf>
    <xf numFmtId="0" fontId="1" fillId="0" borderId="8" xfId="0" applyFont="1" applyBorder="1" applyAlignment="1">
      <alignment vertical="center" wrapText="1"/>
    </xf>
    <xf numFmtId="0" fontId="7" fillId="0" borderId="0" xfId="0" applyFont="1" applyBorder="1" applyAlignment="1">
      <alignment horizontal="left" vertical="top" wrapText="1"/>
    </xf>
    <xf numFmtId="0" fontId="7" fillId="0" borderId="0" xfId="0" applyFont="1" applyBorder="1"/>
    <xf numFmtId="0" fontId="0" fillId="0" borderId="0" xfId="0" applyBorder="1"/>
    <xf numFmtId="0" fontId="10" fillId="0" borderId="44" xfId="0" applyFont="1" applyBorder="1" applyAlignment="1">
      <alignment vertical="top" wrapText="1"/>
    </xf>
    <xf numFmtId="0" fontId="10" fillId="0" borderId="0" xfId="0" applyFont="1" applyBorder="1" applyAlignment="1">
      <alignment vertical="top" wrapText="1"/>
    </xf>
    <xf numFmtId="0" fontId="0" fillId="0" borderId="0" xfId="0" applyBorder="1" applyAlignment="1">
      <alignment vertical="top" wrapText="1"/>
    </xf>
    <xf numFmtId="0" fontId="7" fillId="0" borderId="31" xfId="0" applyFont="1" applyBorder="1"/>
    <xf numFmtId="0" fontId="7" fillId="0" borderId="14" xfId="0" applyFont="1" applyBorder="1" applyAlignment="1">
      <alignment vertical="center" wrapText="1"/>
    </xf>
    <xf numFmtId="164" fontId="14" fillId="0" borderId="15" xfId="0" applyNumberFormat="1" applyFont="1" applyBorder="1" applyAlignment="1">
      <alignment wrapText="1"/>
    </xf>
    <xf numFmtId="164" fontId="27" fillId="0" borderId="22" xfId="0" applyNumberFormat="1" applyFont="1" applyFill="1" applyBorder="1" applyAlignment="1">
      <alignment wrapText="1"/>
    </xf>
    <xf numFmtId="0" fontId="5" fillId="0" borderId="8" xfId="0" applyFont="1" applyBorder="1" applyAlignment="1">
      <alignment wrapText="1"/>
    </xf>
    <xf numFmtId="0" fontId="14" fillId="0" borderId="14" xfId="0" applyFont="1" applyBorder="1" applyAlignment="1">
      <alignment wrapText="1"/>
    </xf>
    <xf numFmtId="0" fontId="15" fillId="0" borderId="8" xfId="0" applyFont="1" applyBorder="1" applyAlignment="1">
      <alignment wrapText="1"/>
    </xf>
    <xf numFmtId="0" fontId="10" fillId="0" borderId="8" xfId="0" applyFont="1" applyBorder="1" applyAlignment="1">
      <alignment vertical="center" wrapText="1"/>
    </xf>
    <xf numFmtId="0" fontId="14" fillId="24" borderId="13" xfId="0" applyFont="1" applyFill="1" applyBorder="1" applyAlignment="1">
      <alignment horizontal="left" wrapText="1"/>
    </xf>
    <xf numFmtId="0" fontId="14" fillId="24" borderId="13" xfId="0" applyFont="1" applyFill="1" applyBorder="1" applyAlignment="1">
      <alignment horizontal="left"/>
    </xf>
    <xf numFmtId="0" fontId="7" fillId="0" borderId="13" xfId="0" applyFont="1" applyFill="1" applyBorder="1" applyAlignment="1">
      <alignment horizontal="left" wrapText="1"/>
    </xf>
    <xf numFmtId="0" fontId="5" fillId="24" borderId="9" xfId="0" applyFont="1" applyFill="1" applyBorder="1" applyAlignment="1">
      <alignment horizontal="center" vertical="center" wrapText="1"/>
    </xf>
    <xf numFmtId="0" fontId="7" fillId="24" borderId="6" xfId="0" applyFont="1" applyFill="1" applyBorder="1" applyAlignment="1">
      <alignment horizontal="center" vertical="center" wrapText="1"/>
    </xf>
    <xf numFmtId="164" fontId="0" fillId="24" borderId="9" xfId="0" applyNumberFormat="1" applyFill="1" applyBorder="1" applyAlignment="1">
      <alignment horizontal="center" vertical="center" wrapText="1"/>
    </xf>
    <xf numFmtId="0" fontId="7" fillId="24" borderId="6" xfId="0" applyFont="1" applyFill="1" applyBorder="1" applyAlignment="1">
      <alignment horizontal="center" vertical="center"/>
    </xf>
    <xf numFmtId="0" fontId="7" fillId="24" borderId="7" xfId="0" applyFont="1" applyFill="1" applyBorder="1" applyAlignment="1">
      <alignment horizontal="center" vertical="center"/>
    </xf>
    <xf numFmtId="0" fontId="7" fillId="24" borderId="7" xfId="0" applyFont="1" applyFill="1" applyBorder="1" applyAlignment="1">
      <alignment horizontal="center" vertical="center" wrapText="1"/>
    </xf>
    <xf numFmtId="0" fontId="7" fillId="24" borderId="34" xfId="0" applyFont="1" applyFill="1" applyBorder="1" applyAlignment="1">
      <alignment horizontal="center" vertical="center"/>
    </xf>
    <xf numFmtId="0" fontId="0" fillId="24" borderId="20" xfId="0" applyFill="1" applyBorder="1" applyAlignment="1">
      <alignment horizontal="center" vertical="center"/>
    </xf>
    <xf numFmtId="164" fontId="4" fillId="24" borderId="9" xfId="0" applyNumberFormat="1" applyFont="1" applyFill="1" applyBorder="1" applyAlignment="1">
      <alignment horizontal="center" vertical="center" wrapText="1"/>
    </xf>
    <xf numFmtId="0" fontId="0" fillId="24" borderId="7" xfId="0" applyFill="1" applyBorder="1" applyAlignment="1">
      <alignment horizontal="center" vertical="center"/>
    </xf>
    <xf numFmtId="0" fontId="0" fillId="24" borderId="3" xfId="0" applyFill="1" applyBorder="1" applyAlignment="1">
      <alignment horizontal="center"/>
    </xf>
    <xf numFmtId="0" fontId="0" fillId="24" borderId="7" xfId="0" applyFill="1" applyBorder="1" applyAlignment="1">
      <alignment horizontal="center"/>
    </xf>
    <xf numFmtId="0" fontId="0" fillId="24" borderId="7" xfId="0" applyFill="1" applyBorder="1" applyAlignment="1">
      <alignment horizontal="center" wrapText="1"/>
    </xf>
    <xf numFmtId="0" fontId="0" fillId="24" borderId="6" xfId="0" applyFill="1" applyBorder="1" applyAlignment="1">
      <alignment horizontal="center"/>
    </xf>
    <xf numFmtId="0" fontId="0" fillId="24" borderId="20" xfId="0" applyFill="1" applyBorder="1" applyAlignment="1">
      <alignment horizontal="center"/>
    </xf>
    <xf numFmtId="0" fontId="0" fillId="24" borderId="4" xfId="0" applyFill="1" applyBorder="1" applyAlignment="1">
      <alignment horizontal="center"/>
    </xf>
    <xf numFmtId="0" fontId="0" fillId="24" borderId="34" xfId="0" applyFill="1" applyBorder="1" applyAlignment="1">
      <alignment horizontal="center"/>
    </xf>
    <xf numFmtId="164" fontId="17" fillId="24" borderId="9" xfId="0" applyNumberFormat="1" applyFont="1" applyFill="1" applyBorder="1" applyAlignment="1">
      <alignment horizontal="center" wrapText="1"/>
    </xf>
    <xf numFmtId="0" fontId="18" fillId="24" borderId="6" xfId="0" applyFont="1" applyFill="1" applyBorder="1" applyAlignment="1">
      <alignment horizontal="center" vertical="center" wrapText="1"/>
    </xf>
    <xf numFmtId="0" fontId="18" fillId="24" borderId="20" xfId="0" applyFont="1" applyFill="1" applyBorder="1" applyAlignment="1">
      <alignment horizontal="center" vertical="center" wrapText="1"/>
    </xf>
    <xf numFmtId="0" fontId="15" fillId="24" borderId="6" xfId="0" applyFont="1" applyFill="1" applyBorder="1" applyAlignment="1">
      <alignment horizontal="center" vertical="center" wrapText="1"/>
    </xf>
    <xf numFmtId="0" fontId="0" fillId="24" borderId="9" xfId="0" applyFont="1" applyFill="1" applyBorder="1" applyAlignment="1">
      <alignment horizontal="center" vertical="center" wrapText="1"/>
    </xf>
    <xf numFmtId="0" fontId="0" fillId="24" borderId="23" xfId="0" applyFont="1" applyFill="1" applyBorder="1" applyAlignment="1">
      <alignment horizontal="center" vertical="center" wrapText="1"/>
    </xf>
    <xf numFmtId="0" fontId="0" fillId="24" borderId="6" xfId="0" applyFont="1" applyFill="1" applyBorder="1" applyAlignment="1">
      <alignment horizontal="center" vertical="center" wrapText="1"/>
    </xf>
    <xf numFmtId="0" fontId="1" fillId="24" borderId="23" xfId="0" applyFont="1" applyFill="1" applyBorder="1" applyAlignment="1">
      <alignment horizontal="center" vertical="center" wrapText="1"/>
    </xf>
    <xf numFmtId="0" fontId="1" fillId="24" borderId="6" xfId="0" applyFont="1" applyFill="1" applyBorder="1" applyAlignment="1">
      <alignment horizontal="center" vertical="center" wrapText="1"/>
    </xf>
    <xf numFmtId="164" fontId="0" fillId="24" borderId="6" xfId="0" applyNumberFormat="1" applyFill="1" applyBorder="1" applyAlignment="1">
      <alignment horizontal="center" vertical="top" wrapText="1"/>
    </xf>
    <xf numFmtId="0" fontId="1" fillId="24" borderId="20" xfId="0" applyFont="1" applyFill="1" applyBorder="1" applyAlignment="1">
      <alignment horizontal="center" vertical="center" wrapText="1"/>
    </xf>
    <xf numFmtId="164" fontId="0" fillId="24" borderId="6" xfId="0" applyNumberFormat="1" applyFill="1" applyBorder="1" applyAlignment="1">
      <alignment horizontal="center" vertical="center" wrapText="1"/>
    </xf>
    <xf numFmtId="164" fontId="7" fillId="24" borderId="6" xfId="0" applyNumberFormat="1" applyFont="1" applyFill="1" applyBorder="1" applyAlignment="1">
      <alignment horizontal="center" vertical="center" wrapText="1"/>
    </xf>
    <xf numFmtId="0" fontId="6" fillId="24" borderId="9" xfId="0" applyFont="1" applyFill="1" applyBorder="1" applyAlignment="1">
      <alignment horizontal="center" vertical="center" wrapText="1"/>
    </xf>
    <xf numFmtId="0" fontId="6" fillId="24" borderId="6" xfId="0" applyFont="1" applyFill="1" applyBorder="1" applyAlignment="1">
      <alignment horizontal="center" vertical="center" wrapText="1"/>
    </xf>
    <xf numFmtId="164" fontId="15" fillId="24" borderId="6" xfId="0" applyNumberFormat="1" applyFont="1" applyFill="1" applyBorder="1" applyAlignment="1">
      <alignment horizontal="center" vertical="center" wrapText="1"/>
    </xf>
    <xf numFmtId="164" fontId="15" fillId="24" borderId="20" xfId="0" applyNumberFormat="1" applyFont="1" applyFill="1" applyBorder="1" applyAlignment="1">
      <alignment horizontal="center" vertical="center" wrapText="1"/>
    </xf>
    <xf numFmtId="164" fontId="15" fillId="24" borderId="9" xfId="0" applyNumberFormat="1" applyFont="1" applyFill="1" applyBorder="1" applyAlignment="1">
      <alignment horizontal="center" vertical="center" wrapText="1"/>
    </xf>
    <xf numFmtId="0" fontId="26" fillId="24" borderId="6" xfId="0" applyFont="1" applyFill="1" applyBorder="1" applyAlignment="1">
      <alignment horizontal="center" vertical="center" wrapText="1"/>
    </xf>
    <xf numFmtId="0" fontId="7" fillId="24" borderId="20" xfId="0" applyFont="1" applyFill="1" applyBorder="1" applyAlignment="1">
      <alignment horizontal="center" vertical="center" wrapText="1"/>
    </xf>
    <xf numFmtId="164" fontId="7" fillId="24" borderId="20" xfId="0" applyNumberFormat="1" applyFont="1" applyFill="1" applyBorder="1" applyAlignment="1">
      <alignment horizontal="center" vertical="center" wrapText="1"/>
    </xf>
    <xf numFmtId="164" fontId="28" fillId="24" borderId="20" xfId="0" applyNumberFormat="1" applyFont="1" applyFill="1" applyBorder="1" applyAlignment="1">
      <alignment horizontal="center" vertical="center" wrapText="1"/>
    </xf>
    <xf numFmtId="164" fontId="14" fillId="24" borderId="3" xfId="0" applyNumberFormat="1" applyFont="1" applyFill="1" applyBorder="1" applyAlignment="1">
      <alignment horizontal="center" vertical="center" wrapText="1"/>
    </xf>
    <xf numFmtId="164" fontId="14" fillId="24" borderId="23" xfId="0" applyNumberFormat="1" applyFont="1" applyFill="1" applyBorder="1" applyAlignment="1">
      <alignment horizontal="center" vertical="center" wrapText="1"/>
    </xf>
    <xf numFmtId="0" fontId="8" fillId="9" borderId="41" xfId="0" applyFont="1" applyFill="1" applyBorder="1" applyAlignment="1">
      <alignment horizontal="center" vertical="center" wrapText="1"/>
    </xf>
    <xf numFmtId="0" fontId="8" fillId="9" borderId="33" xfId="0" applyFont="1" applyFill="1" applyBorder="1" applyAlignment="1">
      <alignment horizontal="center" vertical="center" wrapText="1"/>
    </xf>
    <xf numFmtId="0" fontId="20" fillId="6" borderId="10" xfId="0" applyFont="1" applyFill="1" applyBorder="1" applyAlignment="1">
      <alignment horizontal="center" vertical="center" wrapText="1"/>
    </xf>
    <xf numFmtId="0" fontId="8" fillId="16" borderId="41" xfId="0" applyFont="1" applyFill="1" applyBorder="1" applyAlignment="1">
      <alignment horizontal="center" vertical="center" wrapText="1"/>
    </xf>
    <xf numFmtId="0" fontId="8" fillId="16" borderId="33" xfId="0" applyFont="1" applyFill="1" applyBorder="1" applyAlignment="1">
      <alignment horizontal="center" vertical="center" wrapText="1"/>
    </xf>
    <xf numFmtId="0" fontId="8" fillId="28" borderId="41" xfId="0" applyFont="1" applyFill="1" applyBorder="1" applyAlignment="1">
      <alignment horizontal="center" vertical="center" wrapText="1"/>
    </xf>
    <xf numFmtId="0" fontId="8" fillId="28" borderId="33"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20" fillId="27" borderId="10" xfId="0" applyFont="1" applyFill="1" applyBorder="1" applyAlignment="1">
      <alignment horizontal="center" vertical="center" wrapText="1"/>
    </xf>
    <xf numFmtId="0" fontId="20" fillId="27" borderId="25" xfId="0" applyFont="1" applyFill="1" applyBorder="1" applyAlignment="1">
      <alignment horizontal="center" vertical="center" wrapText="1"/>
    </xf>
    <xf numFmtId="0" fontId="20" fillId="14" borderId="10" xfId="0" applyFont="1" applyFill="1" applyBorder="1" applyAlignment="1">
      <alignment horizontal="center" vertical="center" wrapText="1"/>
    </xf>
    <xf numFmtId="0" fontId="8" fillId="18" borderId="41" xfId="0" applyFont="1" applyFill="1" applyBorder="1" applyAlignment="1">
      <alignment horizontal="center" vertical="center" wrapText="1"/>
    </xf>
    <xf numFmtId="0" fontId="8" fillId="18" borderId="33" xfId="0" applyFont="1" applyFill="1" applyBorder="1" applyAlignment="1">
      <alignment horizontal="center" vertical="center" wrapText="1"/>
    </xf>
    <xf numFmtId="0" fontId="8" fillId="11" borderId="41" xfId="0" applyFont="1" applyFill="1" applyBorder="1" applyAlignment="1">
      <alignment horizontal="center" vertical="center" wrapText="1"/>
    </xf>
    <xf numFmtId="0" fontId="8" fillId="11" borderId="33" xfId="0" applyFont="1" applyFill="1" applyBorder="1" applyAlignment="1">
      <alignment horizontal="center" vertical="center" wrapText="1"/>
    </xf>
    <xf numFmtId="0" fontId="20" fillId="19" borderId="10" xfId="0" applyFont="1" applyFill="1" applyBorder="1" applyAlignment="1">
      <alignment horizontal="center" vertical="center" wrapText="1"/>
    </xf>
    <xf numFmtId="0" fontId="20" fillId="12" borderId="10" xfId="0" applyFont="1" applyFill="1" applyBorder="1" applyAlignment="1">
      <alignment horizontal="center" vertical="center" wrapText="1"/>
    </xf>
    <xf numFmtId="0" fontId="8" fillId="22" borderId="41" xfId="0" applyFont="1" applyFill="1" applyBorder="1" applyAlignment="1">
      <alignment horizontal="center" vertical="center" wrapText="1"/>
    </xf>
    <xf numFmtId="0" fontId="8" fillId="22" borderId="33" xfId="0" applyFont="1" applyFill="1" applyBorder="1" applyAlignment="1">
      <alignment horizontal="center" vertical="center" wrapText="1"/>
    </xf>
    <xf numFmtId="0" fontId="20" fillId="7" borderId="0" xfId="0" applyFont="1" applyFill="1" applyBorder="1" applyAlignment="1">
      <alignment horizontal="center" vertical="center" wrapText="1"/>
    </xf>
    <xf numFmtId="0" fontId="21" fillId="21" borderId="10" xfId="0" applyFont="1" applyFill="1" applyBorder="1" applyAlignment="1">
      <alignment horizontal="center"/>
    </xf>
    <xf numFmtId="0" fontId="0" fillId="0" borderId="10" xfId="0" applyBorder="1" applyAlignment="1">
      <alignment horizontal="center"/>
    </xf>
    <xf numFmtId="0" fontId="10" fillId="0" borderId="0" xfId="0" applyFont="1" applyAlignment="1">
      <alignment horizontal="left" vertical="top" wrapText="1"/>
    </xf>
    <xf numFmtId="0" fontId="4" fillId="0" borderId="41" xfId="0" applyFont="1" applyBorder="1" applyAlignment="1">
      <alignment horizontal="center" vertical="top"/>
    </xf>
    <xf numFmtId="0" fontId="4" fillId="0" borderId="31" xfId="0" applyFont="1" applyBorder="1" applyAlignment="1">
      <alignment horizontal="center" vertical="top"/>
    </xf>
    <xf numFmtId="0" fontId="4" fillId="0" borderId="46" xfId="0" applyFont="1" applyBorder="1" applyAlignment="1">
      <alignment horizontal="center" vertical="top"/>
    </xf>
    <xf numFmtId="0" fontId="3" fillId="25" borderId="16" xfId="0" applyFont="1" applyFill="1" applyBorder="1" applyAlignment="1">
      <alignment vertical="center" wrapText="1"/>
    </xf>
    <xf numFmtId="0" fontId="3" fillId="25" borderId="17" xfId="0" applyFont="1" applyFill="1" applyBorder="1" applyAlignment="1">
      <alignment vertical="center" wrapText="1"/>
    </xf>
    <xf numFmtId="0" fontId="3" fillId="25" borderId="3" xfId="0" applyFont="1" applyFill="1" applyBorder="1" applyAlignment="1">
      <alignment vertical="center" wrapText="1"/>
    </xf>
    <xf numFmtId="0" fontId="1" fillId="0" borderId="8" xfId="0" applyFont="1" applyBorder="1" applyAlignment="1">
      <alignment vertical="center" wrapText="1"/>
    </xf>
    <xf numFmtId="164" fontId="5" fillId="19" borderId="2" xfId="0" applyNumberFormat="1" applyFont="1" applyFill="1" applyBorder="1" applyAlignment="1">
      <alignment wrapText="1"/>
    </xf>
    <xf numFmtId="164" fontId="5" fillId="19" borderId="26" xfId="0" applyNumberFormat="1" applyFont="1" applyFill="1" applyBorder="1" applyAlignment="1">
      <alignment wrapText="1"/>
    </xf>
    <xf numFmtId="164" fontId="5" fillId="19" borderId="4" xfId="0" applyNumberFormat="1" applyFont="1" applyFill="1" applyBorder="1" applyAlignment="1">
      <alignment wrapText="1"/>
    </xf>
    <xf numFmtId="164" fontId="5" fillId="19" borderId="2" xfId="0" applyNumberFormat="1" applyFont="1" applyFill="1" applyBorder="1" applyAlignment="1">
      <alignment horizontal="left" wrapText="1"/>
    </xf>
    <xf numFmtId="164" fontId="5" fillId="19" borderId="26" xfId="0" applyNumberFormat="1" applyFont="1" applyFill="1" applyBorder="1" applyAlignment="1">
      <alignment horizontal="left" wrapText="1"/>
    </xf>
    <xf numFmtId="164" fontId="5" fillId="19" borderId="4" xfId="0" applyNumberFormat="1" applyFont="1" applyFill="1" applyBorder="1" applyAlignment="1">
      <alignment horizontal="left" wrapText="1"/>
    </xf>
    <xf numFmtId="164" fontId="17" fillId="19" borderId="2" xfId="0" applyNumberFormat="1" applyFont="1" applyFill="1" applyBorder="1" applyAlignment="1">
      <alignment horizontal="left" wrapText="1"/>
    </xf>
    <xf numFmtId="164" fontId="17" fillId="19" borderId="26" xfId="0" applyNumberFormat="1" applyFont="1" applyFill="1" applyBorder="1" applyAlignment="1">
      <alignment horizontal="left" wrapText="1"/>
    </xf>
    <xf numFmtId="164" fontId="17" fillId="19" borderId="4" xfId="0" applyNumberFormat="1" applyFont="1" applyFill="1" applyBorder="1" applyAlignment="1">
      <alignment horizontal="left" wrapText="1"/>
    </xf>
    <xf numFmtId="164" fontId="5" fillId="26" borderId="2" xfId="0" applyNumberFormat="1" applyFont="1" applyFill="1" applyBorder="1" applyAlignment="1">
      <alignment horizontal="left" wrapText="1"/>
    </xf>
    <xf numFmtId="164" fontId="5" fillId="26" borderId="26" xfId="0" applyNumberFormat="1" applyFont="1" applyFill="1" applyBorder="1" applyAlignment="1">
      <alignment horizontal="left" wrapText="1"/>
    </xf>
    <xf numFmtId="164" fontId="5" fillId="26" borderId="4" xfId="0" applyNumberFormat="1" applyFont="1" applyFill="1" applyBorder="1" applyAlignment="1">
      <alignment horizontal="left" wrapText="1"/>
    </xf>
    <xf numFmtId="164" fontId="5" fillId="19" borderId="45" xfId="0" applyNumberFormat="1" applyFont="1" applyFill="1" applyBorder="1" applyAlignment="1">
      <alignment wrapText="1"/>
    </xf>
    <xf numFmtId="164" fontId="5" fillId="19" borderId="12" xfId="0" applyNumberFormat="1" applyFont="1" applyFill="1" applyBorder="1" applyAlignment="1">
      <alignment wrapText="1"/>
    </xf>
    <xf numFmtId="164" fontId="17" fillId="19" borderId="2" xfId="0" applyNumberFormat="1" applyFont="1" applyFill="1" applyBorder="1" applyAlignment="1">
      <alignment wrapText="1"/>
    </xf>
    <xf numFmtId="164" fontId="17" fillId="19" borderId="26" xfId="0" applyNumberFormat="1" applyFont="1" applyFill="1" applyBorder="1" applyAlignment="1">
      <alignment wrapText="1"/>
    </xf>
    <xf numFmtId="164" fontId="17" fillId="19" borderId="4" xfId="0" applyNumberFormat="1" applyFont="1" applyFill="1" applyBorder="1" applyAlignment="1">
      <alignment wrapText="1"/>
    </xf>
    <xf numFmtId="0" fontId="0" fillId="0" borderId="41" xfId="0" applyBorder="1" applyAlignment="1">
      <alignment horizontal="center" vertical="top"/>
    </xf>
    <xf numFmtId="0" fontId="0" fillId="0" borderId="31" xfId="0" applyBorder="1" applyAlignment="1">
      <alignment horizontal="center" vertical="top"/>
    </xf>
  </cellXfs>
  <cellStyles count="4">
    <cellStyle name="Hypertextové prepojenie" xfId="3" builtinId="8"/>
    <cellStyle name="Normálna" xfId="0" builtinId="0"/>
    <cellStyle name="Normálna 2" xfId="2"/>
    <cellStyle name="Vysvetľujúci text"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DDDDDD"/>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1"/>
  <sheetViews>
    <sheetView topLeftCell="A4" zoomScale="85" zoomScaleNormal="85" workbookViewId="0">
      <pane xSplit="1" topLeftCell="B1" activePane="topRight" state="frozen"/>
      <selection activeCell="A4" sqref="A4"/>
      <selection pane="topRight" activeCell="C21" sqref="C21"/>
    </sheetView>
  </sheetViews>
  <sheetFormatPr defaultColWidth="8.85546875" defaultRowHeight="15.75" x14ac:dyDescent="0.25"/>
  <cols>
    <col min="1" max="1" width="4.7109375" style="1" customWidth="1"/>
    <col min="2" max="2" width="20.85546875" customWidth="1"/>
    <col min="3" max="3" width="10.85546875" customWidth="1"/>
    <col min="4" max="4" width="12.7109375" style="3" customWidth="1"/>
    <col min="5" max="5" width="15.140625" style="3" customWidth="1"/>
    <col min="6" max="6" width="35" customWidth="1"/>
    <col min="7" max="7" width="10.28515625" customWidth="1"/>
    <col min="8" max="8" width="12.7109375" customWidth="1"/>
    <col min="9" max="9" width="13.140625" customWidth="1"/>
    <col min="10" max="10" width="16.28515625" customWidth="1"/>
    <col min="11" max="11" width="10.42578125" customWidth="1"/>
    <col min="12" max="12" width="13.42578125" style="3" customWidth="1"/>
    <col min="13" max="13" width="13.140625" style="3" customWidth="1"/>
    <col min="14" max="14" width="35.42578125" customWidth="1"/>
    <col min="15" max="15" width="10.42578125" customWidth="1"/>
    <col min="16" max="16" width="12.7109375" style="3" customWidth="1"/>
    <col min="17" max="17" width="15.42578125" style="3" customWidth="1"/>
    <col min="18" max="18" width="41.85546875" customWidth="1"/>
    <col min="19" max="19" width="11.140625" customWidth="1"/>
    <col min="20" max="20" width="12.7109375" customWidth="1"/>
    <col min="21" max="21" width="15.42578125" customWidth="1"/>
    <col min="22" max="22" width="22" customWidth="1"/>
    <col min="23" max="23" width="11.140625" customWidth="1"/>
    <col min="24" max="24" width="12.7109375" customWidth="1"/>
    <col min="25" max="25" width="15.42578125" customWidth="1"/>
    <col min="26" max="1000" width="8.7109375" customWidth="1"/>
  </cols>
  <sheetData>
    <row r="1" spans="1:25" ht="19.5" thickBot="1" x14ac:dyDescent="0.35">
      <c r="B1" s="19" t="s">
        <v>161</v>
      </c>
    </row>
    <row r="2" spans="1:25" ht="19.5" thickBot="1" x14ac:dyDescent="0.35">
      <c r="B2" s="19"/>
      <c r="D2" s="103"/>
    </row>
    <row r="3" spans="1:25" ht="63" customHeight="1" x14ac:dyDescent="0.25">
      <c r="A3" s="4"/>
      <c r="B3" s="262" t="s">
        <v>0</v>
      </c>
      <c r="C3" s="263"/>
      <c r="D3" s="263"/>
      <c r="E3" s="263"/>
      <c r="F3" s="264" t="s">
        <v>1</v>
      </c>
      <c r="G3" s="265"/>
      <c r="H3" s="265"/>
      <c r="I3" s="265"/>
      <c r="J3" s="268" t="s">
        <v>2</v>
      </c>
      <c r="K3" s="269"/>
      <c r="L3" s="269"/>
      <c r="M3" s="269"/>
      <c r="N3" s="254" t="s">
        <v>3</v>
      </c>
      <c r="O3" s="255"/>
      <c r="P3" s="255"/>
      <c r="Q3" s="255"/>
      <c r="R3" s="251" t="s">
        <v>4</v>
      </c>
      <c r="S3" s="252"/>
      <c r="T3" s="252"/>
      <c r="U3" s="252"/>
      <c r="V3" s="256" t="s">
        <v>5</v>
      </c>
      <c r="W3" s="257"/>
      <c r="X3" s="257"/>
      <c r="Y3" s="258"/>
    </row>
    <row r="4" spans="1:25" ht="39.75" customHeight="1" thickBot="1" x14ac:dyDescent="0.3">
      <c r="A4" s="4"/>
      <c r="B4" s="95"/>
      <c r="C4" s="96"/>
      <c r="D4" s="266"/>
      <c r="E4" s="266"/>
      <c r="F4" s="101"/>
      <c r="G4" s="102"/>
      <c r="H4" s="267"/>
      <c r="I4" s="267"/>
      <c r="J4" s="104"/>
      <c r="K4" s="68"/>
      <c r="L4" s="270"/>
      <c r="M4" s="270"/>
      <c r="N4" s="115"/>
      <c r="O4" s="116"/>
      <c r="P4" s="261"/>
      <c r="Q4" s="261"/>
      <c r="R4" s="121"/>
      <c r="S4" s="122"/>
      <c r="T4" s="253"/>
      <c r="U4" s="253"/>
      <c r="V4" s="78"/>
      <c r="W4" s="79"/>
      <c r="X4" s="259"/>
      <c r="Y4" s="260"/>
    </row>
    <row r="5" spans="1:25" ht="45.75" thickBot="1" x14ac:dyDescent="0.3">
      <c r="A5" s="24"/>
      <c r="B5" s="93" t="s">
        <v>6</v>
      </c>
      <c r="C5" s="94" t="s">
        <v>7</v>
      </c>
      <c r="D5" s="91" t="s">
        <v>8</v>
      </c>
      <c r="E5" s="92" t="s">
        <v>9</v>
      </c>
      <c r="F5" s="97" t="s">
        <v>6</v>
      </c>
      <c r="G5" s="98" t="s">
        <v>7</v>
      </c>
      <c r="H5" s="99" t="s">
        <v>8</v>
      </c>
      <c r="I5" s="100" t="s">
        <v>9</v>
      </c>
      <c r="J5" s="105" t="s">
        <v>6</v>
      </c>
      <c r="K5" s="109" t="s">
        <v>7</v>
      </c>
      <c r="L5" s="110" t="s">
        <v>8</v>
      </c>
      <c r="M5" s="86" t="s">
        <v>9</v>
      </c>
      <c r="N5" s="111" t="s">
        <v>6</v>
      </c>
      <c r="O5" s="112" t="s">
        <v>7</v>
      </c>
      <c r="P5" s="113" t="s">
        <v>8</v>
      </c>
      <c r="Q5" s="114" t="s">
        <v>9</v>
      </c>
      <c r="R5" s="117" t="s">
        <v>6</v>
      </c>
      <c r="S5" s="118" t="s">
        <v>7</v>
      </c>
      <c r="T5" s="119" t="s">
        <v>8</v>
      </c>
      <c r="U5" s="120" t="s">
        <v>9</v>
      </c>
      <c r="V5" s="123" t="s">
        <v>6</v>
      </c>
      <c r="W5" s="124" t="s">
        <v>7</v>
      </c>
      <c r="X5" s="125" t="s">
        <v>8</v>
      </c>
      <c r="Y5" s="126" t="s">
        <v>9</v>
      </c>
    </row>
    <row r="6" spans="1:25" ht="26.25" customHeight="1" thickBot="1" x14ac:dyDescent="0.3">
      <c r="A6" s="25">
        <v>1</v>
      </c>
      <c r="B6" s="130" t="s">
        <v>10</v>
      </c>
      <c r="C6" s="73">
        <v>200</v>
      </c>
      <c r="D6" s="72">
        <v>0</v>
      </c>
      <c r="E6" s="65">
        <f t="shared" ref="E6:E13" si="0">C6*D6</f>
        <v>0</v>
      </c>
      <c r="F6" s="143" t="s">
        <v>11</v>
      </c>
      <c r="G6" s="73">
        <v>5</v>
      </c>
      <c r="H6" s="72">
        <v>0</v>
      </c>
      <c r="I6" s="65">
        <f t="shared" ref="I6:I28" si="1">G6*H6</f>
        <v>0</v>
      </c>
      <c r="J6" s="143" t="s">
        <v>12</v>
      </c>
      <c r="K6" s="73">
        <v>70</v>
      </c>
      <c r="L6" s="72">
        <v>0</v>
      </c>
      <c r="M6" s="65">
        <f>K6*L6</f>
        <v>0</v>
      </c>
      <c r="N6" s="148" t="s">
        <v>13</v>
      </c>
      <c r="O6" s="73">
        <v>100</v>
      </c>
      <c r="P6" s="72">
        <v>0</v>
      </c>
      <c r="Q6" s="65">
        <f t="shared" ref="Q6:Q13" si="2">O6*P6</f>
        <v>0</v>
      </c>
      <c r="R6" s="143" t="s">
        <v>14</v>
      </c>
      <c r="S6" s="73">
        <v>3</v>
      </c>
      <c r="T6" s="72">
        <v>0</v>
      </c>
      <c r="U6" s="65">
        <f>S6*T6</f>
        <v>0</v>
      </c>
      <c r="V6" s="146" t="s">
        <v>15</v>
      </c>
      <c r="W6" s="74">
        <v>10</v>
      </c>
      <c r="X6" s="75">
        <v>0</v>
      </c>
      <c r="Y6" s="66">
        <f>W6*X6</f>
        <v>0</v>
      </c>
    </row>
    <row r="7" spans="1:25" ht="30" customHeight="1" thickBot="1" x14ac:dyDescent="0.3">
      <c r="A7" s="25">
        <v>2</v>
      </c>
      <c r="B7" s="131" t="s">
        <v>16</v>
      </c>
      <c r="C7" s="73">
        <v>10</v>
      </c>
      <c r="D7" s="72">
        <v>0</v>
      </c>
      <c r="E7" s="65">
        <f t="shared" si="0"/>
        <v>0</v>
      </c>
      <c r="F7" s="144" t="s">
        <v>17</v>
      </c>
      <c r="G7" s="73">
        <v>2</v>
      </c>
      <c r="H7" s="72">
        <v>0</v>
      </c>
      <c r="I7" s="65">
        <f t="shared" si="1"/>
        <v>0</v>
      </c>
      <c r="J7" s="144" t="s">
        <v>18</v>
      </c>
      <c r="K7" s="73">
        <v>15</v>
      </c>
      <c r="L7" s="72">
        <v>0</v>
      </c>
      <c r="M7" s="65">
        <f>K7*L7</f>
        <v>0</v>
      </c>
      <c r="N7" s="149" t="s">
        <v>19</v>
      </c>
      <c r="O7" s="73">
        <v>7</v>
      </c>
      <c r="P7" s="72">
        <v>0</v>
      </c>
      <c r="Q7" s="65">
        <f t="shared" si="2"/>
        <v>0</v>
      </c>
      <c r="R7" s="144" t="s">
        <v>20</v>
      </c>
      <c r="S7" s="73">
        <v>10</v>
      </c>
      <c r="T7" s="72">
        <v>0</v>
      </c>
      <c r="U7" s="65">
        <f>S7*T7</f>
        <v>0</v>
      </c>
      <c r="V7" s="50"/>
      <c r="W7" s="76" t="s">
        <v>162</v>
      </c>
      <c r="X7" s="76"/>
      <c r="Y7" s="77">
        <f>SUM(Y6:Y6)</f>
        <v>0</v>
      </c>
    </row>
    <row r="8" spans="1:25" ht="30" customHeight="1" thickBot="1" x14ac:dyDescent="0.3">
      <c r="A8" s="25">
        <v>3</v>
      </c>
      <c r="B8" s="131" t="s">
        <v>21</v>
      </c>
      <c r="C8" s="73">
        <v>30</v>
      </c>
      <c r="D8" s="72">
        <v>0</v>
      </c>
      <c r="E8" s="65">
        <f t="shared" si="0"/>
        <v>0</v>
      </c>
      <c r="F8" s="144" t="s">
        <v>22</v>
      </c>
      <c r="G8" s="73">
        <v>2</v>
      </c>
      <c r="H8" s="72">
        <v>0</v>
      </c>
      <c r="I8" s="65">
        <f t="shared" si="1"/>
        <v>0</v>
      </c>
      <c r="J8" s="145" t="s">
        <v>23</v>
      </c>
      <c r="K8" s="74">
        <v>20</v>
      </c>
      <c r="L8" s="75">
        <v>0</v>
      </c>
      <c r="M8" s="66">
        <f>K8*L8</f>
        <v>0</v>
      </c>
      <c r="N8" s="149" t="s">
        <v>24</v>
      </c>
      <c r="O8" s="73">
        <v>20</v>
      </c>
      <c r="P8" s="72">
        <v>0</v>
      </c>
      <c r="Q8" s="65">
        <f t="shared" si="2"/>
        <v>0</v>
      </c>
      <c r="R8" s="144" t="s">
        <v>25</v>
      </c>
      <c r="S8" s="73">
        <v>5</v>
      </c>
      <c r="T8" s="72">
        <v>0</v>
      </c>
      <c r="U8" s="65">
        <f>S8*T8</f>
        <v>0</v>
      </c>
      <c r="X8" s="3"/>
      <c r="Y8" s="3"/>
    </row>
    <row r="9" spans="1:25" ht="30" customHeight="1" thickBot="1" x14ac:dyDescent="0.3">
      <c r="A9" s="25">
        <v>4</v>
      </c>
      <c r="B9" s="131" t="s">
        <v>26</v>
      </c>
      <c r="C9" s="73">
        <v>15</v>
      </c>
      <c r="D9" s="72">
        <v>0</v>
      </c>
      <c r="E9" s="65">
        <f t="shared" si="0"/>
        <v>0</v>
      </c>
      <c r="F9" s="144" t="s">
        <v>27</v>
      </c>
      <c r="G9" s="73">
        <v>1</v>
      </c>
      <c r="H9" s="72">
        <v>0</v>
      </c>
      <c r="I9" s="65">
        <f t="shared" si="1"/>
        <v>0</v>
      </c>
      <c r="J9" s="67"/>
      <c r="K9" s="106" t="s">
        <v>165</v>
      </c>
      <c r="L9" s="107"/>
      <c r="M9" s="108">
        <f>SUM(M6:M8)</f>
        <v>0</v>
      </c>
      <c r="N9" s="150" t="s">
        <v>28</v>
      </c>
      <c r="O9" s="73">
        <v>20</v>
      </c>
      <c r="P9" s="72">
        <v>0</v>
      </c>
      <c r="Q9" s="65">
        <f t="shared" si="2"/>
        <v>0</v>
      </c>
      <c r="R9" s="145" t="s">
        <v>29</v>
      </c>
      <c r="S9" s="74">
        <v>5</v>
      </c>
      <c r="T9" s="75">
        <v>0</v>
      </c>
      <c r="U9" s="66">
        <f>S9*T9</f>
        <v>0</v>
      </c>
      <c r="X9" s="3"/>
      <c r="Y9" s="3"/>
    </row>
    <row r="10" spans="1:25" ht="30" customHeight="1" thickBot="1" x14ac:dyDescent="0.3">
      <c r="A10" s="25">
        <v>5</v>
      </c>
      <c r="B10" s="131" t="s">
        <v>30</v>
      </c>
      <c r="C10" s="73">
        <v>100</v>
      </c>
      <c r="D10" s="72">
        <v>0</v>
      </c>
      <c r="E10" s="65">
        <f t="shared" si="0"/>
        <v>0</v>
      </c>
      <c r="F10" s="147" t="s">
        <v>31</v>
      </c>
      <c r="G10" s="73">
        <v>50</v>
      </c>
      <c r="H10" s="72">
        <v>0</v>
      </c>
      <c r="I10" s="65">
        <f t="shared" si="1"/>
        <v>0</v>
      </c>
      <c r="N10" s="151" t="s">
        <v>32</v>
      </c>
      <c r="O10" s="73">
        <v>20</v>
      </c>
      <c r="P10" s="72">
        <v>0</v>
      </c>
      <c r="Q10" s="65">
        <f t="shared" si="2"/>
        <v>0</v>
      </c>
      <c r="S10" s="70" t="s">
        <v>163</v>
      </c>
      <c r="T10" s="71"/>
      <c r="U10" s="127">
        <f>SUM(U6:U9)</f>
        <v>0</v>
      </c>
      <c r="X10" s="3"/>
      <c r="Y10" s="3"/>
    </row>
    <row r="11" spans="1:25" ht="30" customHeight="1" x14ac:dyDescent="0.25">
      <c r="A11" s="25">
        <v>6</v>
      </c>
      <c r="B11" s="131" t="s">
        <v>33</v>
      </c>
      <c r="C11" s="73">
        <v>20</v>
      </c>
      <c r="D11" s="72">
        <v>0</v>
      </c>
      <c r="E11" s="65">
        <f t="shared" si="0"/>
        <v>0</v>
      </c>
      <c r="F11" s="144" t="s">
        <v>34</v>
      </c>
      <c r="G11" s="73">
        <v>50</v>
      </c>
      <c r="H11" s="72">
        <v>0</v>
      </c>
      <c r="I11" s="65">
        <f t="shared" si="1"/>
        <v>0</v>
      </c>
      <c r="N11" s="150" t="s">
        <v>35</v>
      </c>
      <c r="O11" s="73">
        <v>20</v>
      </c>
      <c r="P11" s="72">
        <v>0</v>
      </c>
      <c r="Q11" s="65">
        <f t="shared" si="2"/>
        <v>0</v>
      </c>
      <c r="T11" s="3"/>
      <c r="U11" s="3"/>
    </row>
    <row r="12" spans="1:25" ht="30" customHeight="1" x14ac:dyDescent="0.25">
      <c r="A12" s="25">
        <v>7</v>
      </c>
      <c r="B12" s="131" t="s">
        <v>36</v>
      </c>
      <c r="C12" s="73">
        <v>60</v>
      </c>
      <c r="D12" s="72">
        <v>0</v>
      </c>
      <c r="E12" s="65">
        <f t="shared" si="0"/>
        <v>0</v>
      </c>
      <c r="F12" s="144" t="s">
        <v>37</v>
      </c>
      <c r="G12" s="73">
        <v>50</v>
      </c>
      <c r="H12" s="72">
        <v>0</v>
      </c>
      <c r="I12" s="65">
        <f t="shared" si="1"/>
        <v>0</v>
      </c>
      <c r="N12" s="151" t="s">
        <v>38</v>
      </c>
      <c r="O12" s="73">
        <v>20</v>
      </c>
      <c r="P12" s="72">
        <v>0</v>
      </c>
      <c r="Q12" s="65">
        <f t="shared" si="2"/>
        <v>0</v>
      </c>
      <c r="U12" s="3" t="s">
        <v>39</v>
      </c>
    </row>
    <row r="13" spans="1:25" ht="30" customHeight="1" x14ac:dyDescent="0.25">
      <c r="A13" s="25">
        <v>8</v>
      </c>
      <c r="B13" s="131" t="s">
        <v>40</v>
      </c>
      <c r="C13" s="73">
        <v>20</v>
      </c>
      <c r="D13" s="72">
        <v>0</v>
      </c>
      <c r="E13" s="65">
        <f t="shared" si="0"/>
        <v>0</v>
      </c>
      <c r="F13" s="144" t="s">
        <v>41</v>
      </c>
      <c r="G13" s="73">
        <v>50</v>
      </c>
      <c r="H13" s="72">
        <v>0</v>
      </c>
      <c r="I13" s="65">
        <f t="shared" si="1"/>
        <v>0</v>
      </c>
      <c r="N13" s="150" t="s">
        <v>159</v>
      </c>
      <c r="O13" s="73">
        <v>20</v>
      </c>
      <c r="P13" s="72">
        <v>0</v>
      </c>
      <c r="Q13" s="65">
        <f t="shared" si="2"/>
        <v>0</v>
      </c>
      <c r="U13" s="3"/>
    </row>
    <row r="14" spans="1:25" ht="30" customHeight="1" x14ac:dyDescent="0.25">
      <c r="A14" s="25">
        <v>9</v>
      </c>
      <c r="B14" s="131" t="s">
        <v>42</v>
      </c>
      <c r="C14" s="73">
        <v>1</v>
      </c>
      <c r="D14" s="72">
        <v>0</v>
      </c>
      <c r="E14" s="65">
        <f>C14*D14</f>
        <v>0</v>
      </c>
      <c r="F14" s="144" t="s">
        <v>43</v>
      </c>
      <c r="G14" s="73">
        <v>30</v>
      </c>
      <c r="H14" s="72">
        <v>0</v>
      </c>
      <c r="I14" s="65">
        <f t="shared" si="1"/>
        <v>0</v>
      </c>
      <c r="N14" s="151" t="s">
        <v>44</v>
      </c>
      <c r="O14" s="73">
        <v>10</v>
      </c>
      <c r="P14" s="72">
        <v>0</v>
      </c>
      <c r="Q14" s="65">
        <f t="shared" ref="Q14:Q31" si="3">O14*P14</f>
        <v>0</v>
      </c>
      <c r="U14" s="3"/>
    </row>
    <row r="15" spans="1:25" ht="30" customHeight="1" x14ac:dyDescent="0.25">
      <c r="A15" s="25">
        <v>10</v>
      </c>
      <c r="B15" s="131" t="s">
        <v>45</v>
      </c>
      <c r="C15" s="73">
        <v>20</v>
      </c>
      <c r="D15" s="72">
        <v>0</v>
      </c>
      <c r="E15" s="65">
        <f>C15*D15</f>
        <v>0</v>
      </c>
      <c r="F15" s="144" t="s">
        <v>46</v>
      </c>
      <c r="G15" s="73">
        <v>30</v>
      </c>
      <c r="H15" s="72">
        <v>0</v>
      </c>
      <c r="I15" s="65">
        <f t="shared" si="1"/>
        <v>0</v>
      </c>
      <c r="N15" s="151" t="s">
        <v>47</v>
      </c>
      <c r="O15" s="73">
        <v>10</v>
      </c>
      <c r="P15" s="72">
        <v>0</v>
      </c>
      <c r="Q15" s="65">
        <f>O15*P15</f>
        <v>0</v>
      </c>
      <c r="U15" s="3"/>
    </row>
    <row r="16" spans="1:25" ht="30" customHeight="1" thickBot="1" x14ac:dyDescent="0.3">
      <c r="A16" s="25">
        <v>11</v>
      </c>
      <c r="B16" s="132" t="s">
        <v>48</v>
      </c>
      <c r="C16" s="74">
        <v>2</v>
      </c>
      <c r="D16" s="75">
        <v>0</v>
      </c>
      <c r="E16" s="66">
        <f>C16*D16</f>
        <v>0</v>
      </c>
      <c r="F16" s="144" t="s">
        <v>49</v>
      </c>
      <c r="G16" s="73">
        <v>30</v>
      </c>
      <c r="H16" s="72">
        <v>0</v>
      </c>
      <c r="I16" s="65">
        <f t="shared" si="1"/>
        <v>0</v>
      </c>
      <c r="N16" s="150" t="s">
        <v>50</v>
      </c>
      <c r="O16" s="73">
        <v>5</v>
      </c>
      <c r="P16" s="72">
        <v>0</v>
      </c>
      <c r="Q16" s="65">
        <f t="shared" si="3"/>
        <v>0</v>
      </c>
      <c r="T16" s="3"/>
      <c r="U16" s="3"/>
    </row>
    <row r="17" spans="1:21" ht="30" customHeight="1" thickBot="1" x14ac:dyDescent="0.3">
      <c r="A17" s="25">
        <v>12</v>
      </c>
      <c r="C17" s="63" t="s">
        <v>167</v>
      </c>
      <c r="D17" s="64"/>
      <c r="E17" s="90">
        <f>SUM(E6:E16)</f>
        <v>0</v>
      </c>
      <c r="F17" s="131" t="s">
        <v>51</v>
      </c>
      <c r="G17" s="73">
        <v>30</v>
      </c>
      <c r="H17" s="72">
        <v>0</v>
      </c>
      <c r="I17" s="65">
        <f t="shared" si="1"/>
        <v>0</v>
      </c>
      <c r="N17" s="150" t="s">
        <v>52</v>
      </c>
      <c r="O17" s="73">
        <v>5</v>
      </c>
      <c r="P17" s="72">
        <v>0</v>
      </c>
      <c r="Q17" s="65">
        <f t="shared" si="3"/>
        <v>0</v>
      </c>
      <c r="T17" s="3"/>
      <c r="U17" s="3"/>
    </row>
    <row r="18" spans="1:21" ht="30" customHeight="1" x14ac:dyDescent="0.25">
      <c r="A18" s="25">
        <v>13</v>
      </c>
      <c r="F18" s="131" t="s">
        <v>53</v>
      </c>
      <c r="G18" s="73">
        <v>10</v>
      </c>
      <c r="H18" s="72">
        <v>0</v>
      </c>
      <c r="I18" s="65">
        <f t="shared" si="1"/>
        <v>0</v>
      </c>
      <c r="N18" s="152" t="s">
        <v>54</v>
      </c>
      <c r="O18" s="73">
        <v>500</v>
      </c>
      <c r="P18" s="72">
        <v>0</v>
      </c>
      <c r="Q18" s="65">
        <f t="shared" si="3"/>
        <v>0</v>
      </c>
      <c r="T18" s="3"/>
      <c r="U18" s="3"/>
    </row>
    <row r="19" spans="1:21" ht="30" customHeight="1" x14ac:dyDescent="0.25">
      <c r="A19" s="22">
        <v>14</v>
      </c>
      <c r="F19" s="131" t="s">
        <v>55</v>
      </c>
      <c r="G19" s="73">
        <v>200</v>
      </c>
      <c r="H19" s="72">
        <v>0</v>
      </c>
      <c r="I19" s="65">
        <f t="shared" si="1"/>
        <v>0</v>
      </c>
      <c r="N19" s="152" t="s">
        <v>56</v>
      </c>
      <c r="O19" s="82">
        <v>30</v>
      </c>
      <c r="P19" s="72">
        <v>0</v>
      </c>
      <c r="Q19" s="65">
        <f t="shared" si="3"/>
        <v>0</v>
      </c>
      <c r="T19" s="3"/>
      <c r="U19" s="3"/>
    </row>
    <row r="20" spans="1:21" ht="30" customHeight="1" x14ac:dyDescent="0.25">
      <c r="A20" s="22">
        <v>15</v>
      </c>
      <c r="F20" s="131" t="s">
        <v>57</v>
      </c>
      <c r="G20" s="73">
        <v>50</v>
      </c>
      <c r="H20" s="72">
        <v>0</v>
      </c>
      <c r="I20" s="65">
        <f t="shared" si="1"/>
        <v>0</v>
      </c>
      <c r="N20" s="152" t="s">
        <v>58</v>
      </c>
      <c r="O20" s="73">
        <v>5</v>
      </c>
      <c r="P20" s="72">
        <v>0</v>
      </c>
      <c r="Q20" s="65">
        <f t="shared" si="3"/>
        <v>0</v>
      </c>
      <c r="T20" s="3"/>
      <c r="U20" s="3"/>
    </row>
    <row r="21" spans="1:21" ht="25.5" customHeight="1" x14ac:dyDescent="0.25">
      <c r="A21" s="42">
        <v>16</v>
      </c>
      <c r="F21" s="131" t="s">
        <v>59</v>
      </c>
      <c r="G21" s="73">
        <v>50</v>
      </c>
      <c r="H21" s="72">
        <v>0</v>
      </c>
      <c r="I21" s="65">
        <f t="shared" si="1"/>
        <v>0</v>
      </c>
      <c r="N21" s="151" t="s">
        <v>60</v>
      </c>
      <c r="O21" s="73">
        <v>200</v>
      </c>
      <c r="P21" s="72">
        <v>0</v>
      </c>
      <c r="Q21" s="65">
        <f t="shared" si="3"/>
        <v>0</v>
      </c>
      <c r="T21" s="3"/>
      <c r="U21" s="3"/>
    </row>
    <row r="22" spans="1:21" ht="30" customHeight="1" thickBot="1" x14ac:dyDescent="0.3">
      <c r="A22" s="23">
        <v>17</v>
      </c>
      <c r="F22" s="131" t="s">
        <v>61</v>
      </c>
      <c r="G22" s="73">
        <v>30</v>
      </c>
      <c r="H22" s="72">
        <v>0</v>
      </c>
      <c r="I22" s="65">
        <f t="shared" si="1"/>
        <v>0</v>
      </c>
      <c r="N22" s="151" t="s">
        <v>62</v>
      </c>
      <c r="O22" s="73">
        <v>100</v>
      </c>
      <c r="P22" s="72">
        <v>0</v>
      </c>
      <c r="Q22" s="65">
        <f t="shared" si="3"/>
        <v>0</v>
      </c>
      <c r="T22" s="3"/>
      <c r="U22" s="3"/>
    </row>
    <row r="23" spans="1:21" ht="30" customHeight="1" x14ac:dyDescent="0.25">
      <c r="A23" s="42">
        <v>18</v>
      </c>
      <c r="F23" s="131" t="s">
        <v>63</v>
      </c>
      <c r="G23" s="73">
        <v>30</v>
      </c>
      <c r="H23" s="72">
        <v>0</v>
      </c>
      <c r="I23" s="65">
        <f t="shared" si="1"/>
        <v>0</v>
      </c>
      <c r="J23" s="51"/>
      <c r="N23" s="151" t="s">
        <v>64</v>
      </c>
      <c r="O23" s="73">
        <v>30</v>
      </c>
      <c r="P23" s="72">
        <v>0</v>
      </c>
      <c r="Q23" s="65">
        <f t="shared" si="3"/>
        <v>0</v>
      </c>
      <c r="T23" s="3"/>
      <c r="U23" s="3"/>
    </row>
    <row r="24" spans="1:21" ht="30" customHeight="1" x14ac:dyDescent="0.25">
      <c r="A24" s="25">
        <v>19</v>
      </c>
      <c r="F24" s="131" t="s">
        <v>65</v>
      </c>
      <c r="G24" s="73">
        <v>20</v>
      </c>
      <c r="H24" s="72">
        <v>0</v>
      </c>
      <c r="I24" s="65">
        <f t="shared" si="1"/>
        <v>0</v>
      </c>
      <c r="N24" s="151" t="s">
        <v>66</v>
      </c>
      <c r="O24" s="73">
        <v>30</v>
      </c>
      <c r="P24" s="72">
        <v>0</v>
      </c>
      <c r="Q24" s="65">
        <f t="shared" si="3"/>
        <v>0</v>
      </c>
      <c r="T24" s="3"/>
      <c r="U24" s="3"/>
    </row>
    <row r="25" spans="1:21" ht="30" customHeight="1" x14ac:dyDescent="0.25">
      <c r="A25" s="25">
        <v>20</v>
      </c>
      <c r="F25" s="131" t="s">
        <v>67</v>
      </c>
      <c r="G25" s="73">
        <v>20</v>
      </c>
      <c r="H25" s="72">
        <v>0</v>
      </c>
      <c r="I25" s="65">
        <f t="shared" si="1"/>
        <v>0</v>
      </c>
      <c r="N25" s="151" t="s">
        <v>68</v>
      </c>
      <c r="O25" s="73">
        <v>30</v>
      </c>
      <c r="P25" s="72">
        <v>0</v>
      </c>
      <c r="Q25" s="65">
        <f t="shared" si="3"/>
        <v>0</v>
      </c>
      <c r="T25" s="3"/>
      <c r="U25" s="3"/>
    </row>
    <row r="26" spans="1:21" ht="30" customHeight="1" x14ac:dyDescent="0.25">
      <c r="A26" s="25">
        <v>21</v>
      </c>
      <c r="F26" s="131" t="s">
        <v>69</v>
      </c>
      <c r="G26" s="73">
        <v>10</v>
      </c>
      <c r="H26" s="72">
        <v>0</v>
      </c>
      <c r="I26" s="65">
        <f t="shared" si="1"/>
        <v>0</v>
      </c>
      <c r="N26" s="151" t="s">
        <v>70</v>
      </c>
      <c r="O26" s="73">
        <v>5</v>
      </c>
      <c r="P26" s="72">
        <v>0</v>
      </c>
      <c r="Q26" s="65">
        <f t="shared" si="3"/>
        <v>0</v>
      </c>
      <c r="T26" s="3"/>
      <c r="U26" s="3"/>
    </row>
    <row r="27" spans="1:21" ht="30" customHeight="1" x14ac:dyDescent="0.25">
      <c r="A27" s="25">
        <v>22</v>
      </c>
      <c r="F27" s="131" t="s">
        <v>71</v>
      </c>
      <c r="G27" s="73">
        <v>20</v>
      </c>
      <c r="H27" s="72">
        <v>0</v>
      </c>
      <c r="I27" s="65">
        <f t="shared" si="1"/>
        <v>0</v>
      </c>
      <c r="N27" s="151" t="s">
        <v>72</v>
      </c>
      <c r="O27" s="73">
        <v>5</v>
      </c>
      <c r="P27" s="72">
        <v>0</v>
      </c>
      <c r="Q27" s="65">
        <f t="shared" si="3"/>
        <v>0</v>
      </c>
      <c r="S27" s="3"/>
      <c r="T27" s="3"/>
    </row>
    <row r="28" spans="1:21" ht="30" customHeight="1" thickBot="1" x14ac:dyDescent="0.3">
      <c r="A28" s="25">
        <v>23</v>
      </c>
      <c r="F28" s="132" t="s">
        <v>73</v>
      </c>
      <c r="G28" s="74">
        <v>4</v>
      </c>
      <c r="H28" s="75">
        <v>0</v>
      </c>
      <c r="I28" s="66">
        <f t="shared" si="1"/>
        <v>0</v>
      </c>
      <c r="N28" s="151" t="s">
        <v>74</v>
      </c>
      <c r="O28" s="73">
        <v>30</v>
      </c>
      <c r="P28" s="72">
        <v>0</v>
      </c>
      <c r="Q28" s="65">
        <f t="shared" si="3"/>
        <v>0</v>
      </c>
      <c r="S28" s="3"/>
      <c r="T28" s="3"/>
    </row>
    <row r="29" spans="1:21" ht="30" customHeight="1" thickBot="1" x14ac:dyDescent="0.3">
      <c r="A29" s="22">
        <v>24</v>
      </c>
      <c r="F29" s="50"/>
      <c r="G29" s="87" t="s">
        <v>166</v>
      </c>
      <c r="H29" s="88"/>
      <c r="I29" s="89">
        <f>SUM(I6:I28)</f>
        <v>0</v>
      </c>
      <c r="N29" s="150" t="s">
        <v>75</v>
      </c>
      <c r="O29" s="73">
        <v>100</v>
      </c>
      <c r="P29" s="72">
        <v>0</v>
      </c>
      <c r="Q29" s="65">
        <f t="shared" si="3"/>
        <v>0</v>
      </c>
      <c r="S29" s="3"/>
      <c r="T29" s="3"/>
    </row>
    <row r="30" spans="1:21" ht="30" customHeight="1" x14ac:dyDescent="0.25">
      <c r="A30" s="22">
        <v>25</v>
      </c>
      <c r="F30" s="69"/>
      <c r="N30" s="151" t="s">
        <v>168</v>
      </c>
      <c r="O30" s="73">
        <v>30</v>
      </c>
      <c r="P30" s="72">
        <v>0</v>
      </c>
      <c r="Q30" s="80">
        <f t="shared" si="3"/>
        <v>0</v>
      </c>
      <c r="S30" s="3"/>
      <c r="T30" s="3"/>
    </row>
    <row r="31" spans="1:21" ht="30" customHeight="1" thickBot="1" x14ac:dyDescent="0.3">
      <c r="A31" s="22">
        <v>26</v>
      </c>
      <c r="F31" s="69"/>
      <c r="N31" s="153" t="s">
        <v>160</v>
      </c>
      <c r="O31" s="74">
        <v>50</v>
      </c>
      <c r="P31" s="75">
        <v>0</v>
      </c>
      <c r="Q31" s="81">
        <f t="shared" si="3"/>
        <v>0</v>
      </c>
      <c r="S31" s="3"/>
      <c r="T31" s="3"/>
    </row>
    <row r="32" spans="1:21" ht="30" customHeight="1" thickBot="1" x14ac:dyDescent="0.3">
      <c r="A32" s="22">
        <v>27</v>
      </c>
      <c r="N32" s="50"/>
      <c r="O32" s="83" t="s">
        <v>164</v>
      </c>
      <c r="P32" s="84"/>
      <c r="Q32" s="85">
        <f>SUM(Q6:Q31)</f>
        <v>0</v>
      </c>
      <c r="S32" s="3"/>
      <c r="T32" s="3"/>
    </row>
    <row r="33" spans="1:1" ht="30" customHeight="1" x14ac:dyDescent="0.25">
      <c r="A33" s="42">
        <v>28</v>
      </c>
    </row>
    <row r="34" spans="1:1" ht="30" customHeight="1" thickBot="1" x14ac:dyDescent="0.3">
      <c r="A34" s="23">
        <v>29</v>
      </c>
    </row>
    <row r="35" spans="1:1" ht="30" customHeight="1" x14ac:dyDescent="0.25">
      <c r="A35" s="12"/>
    </row>
    <row r="36" spans="1:1" ht="30" customHeight="1" x14ac:dyDescent="0.25">
      <c r="A36" s="12"/>
    </row>
    <row r="37" spans="1:1" ht="30" customHeight="1" x14ac:dyDescent="0.25">
      <c r="A37" s="12"/>
    </row>
    <row r="38" spans="1:1" ht="30" customHeight="1" x14ac:dyDescent="0.25">
      <c r="A38" s="12"/>
    </row>
    <row r="39" spans="1:1" ht="30" customHeight="1" x14ac:dyDescent="0.25">
      <c r="A39" s="12"/>
    </row>
    <row r="40" spans="1:1" ht="30" customHeight="1" x14ac:dyDescent="0.25">
      <c r="A40" s="12"/>
    </row>
    <row r="41" spans="1:1" ht="30" customHeight="1" x14ac:dyDescent="0.25">
      <c r="A41" s="12"/>
    </row>
    <row r="42" spans="1:1" ht="30" customHeight="1" x14ac:dyDescent="0.25">
      <c r="A42" s="12"/>
    </row>
    <row r="43" spans="1:1" ht="30" customHeight="1" x14ac:dyDescent="0.25">
      <c r="A43" s="12"/>
    </row>
    <row r="44" spans="1:1" ht="30" customHeight="1" x14ac:dyDescent="0.25">
      <c r="A44" s="12"/>
    </row>
    <row r="45" spans="1:1" ht="30" customHeight="1" x14ac:dyDescent="0.25">
      <c r="A45" s="12"/>
    </row>
    <row r="46" spans="1:1" ht="30" customHeight="1" x14ac:dyDescent="0.25">
      <c r="A46" s="12"/>
    </row>
    <row r="47" spans="1:1" ht="30" customHeight="1" x14ac:dyDescent="0.25">
      <c r="A47" s="12"/>
    </row>
    <row r="48" spans="1:1" ht="30" customHeight="1" x14ac:dyDescent="0.25">
      <c r="A48" s="12"/>
    </row>
    <row r="49" spans="1:1" ht="30" customHeight="1" x14ac:dyDescent="0.25">
      <c r="A49" s="12"/>
    </row>
    <row r="50" spans="1:1" ht="30" customHeight="1" x14ac:dyDescent="0.25">
      <c r="A50" s="12"/>
    </row>
    <row r="51" spans="1:1" ht="30" customHeight="1" x14ac:dyDescent="0.25">
      <c r="A51" s="12"/>
    </row>
    <row r="52" spans="1:1" ht="30" customHeight="1" x14ac:dyDescent="0.25">
      <c r="A52" s="12"/>
    </row>
    <row r="53" spans="1:1" ht="30" customHeight="1" x14ac:dyDescent="0.25">
      <c r="A53" s="12"/>
    </row>
    <row r="54" spans="1:1" ht="30" customHeight="1" x14ac:dyDescent="0.25">
      <c r="A54" s="12"/>
    </row>
    <row r="55" spans="1:1" ht="30" customHeight="1" x14ac:dyDescent="0.25">
      <c r="A55" s="12"/>
    </row>
    <row r="56" spans="1:1" ht="30" customHeight="1" x14ac:dyDescent="0.25">
      <c r="A56" s="12"/>
    </row>
    <row r="57" spans="1:1" ht="30" customHeight="1" x14ac:dyDescent="0.25">
      <c r="A57" s="12"/>
    </row>
    <row r="58" spans="1:1" ht="30" customHeight="1" x14ac:dyDescent="0.25">
      <c r="A58" s="12"/>
    </row>
    <row r="59" spans="1:1" ht="30" customHeight="1" x14ac:dyDescent="0.25">
      <c r="A59" s="12"/>
    </row>
    <row r="60" spans="1:1" ht="30" customHeight="1" x14ac:dyDescent="0.25">
      <c r="A60" s="12"/>
    </row>
    <row r="61" spans="1:1" ht="30" customHeight="1" x14ac:dyDescent="0.25">
      <c r="A61" s="12"/>
    </row>
    <row r="62" spans="1:1" ht="30" customHeight="1" x14ac:dyDescent="0.25">
      <c r="A62" s="12"/>
    </row>
    <row r="63" spans="1:1" ht="30" customHeight="1" x14ac:dyDescent="0.25">
      <c r="A63" s="12"/>
    </row>
    <row r="64" spans="1:1" ht="30" customHeight="1" x14ac:dyDescent="0.25">
      <c r="A64" s="12"/>
    </row>
    <row r="65" spans="1:1" ht="30" customHeight="1" x14ac:dyDescent="0.25">
      <c r="A65" s="12"/>
    </row>
    <row r="66" spans="1:1" ht="30" customHeight="1" x14ac:dyDescent="0.25">
      <c r="A66" s="12"/>
    </row>
    <row r="67" spans="1:1" ht="30" customHeight="1" x14ac:dyDescent="0.25">
      <c r="A67" s="12"/>
    </row>
    <row r="68" spans="1:1" ht="30" customHeight="1" x14ac:dyDescent="0.25">
      <c r="A68" s="12"/>
    </row>
    <row r="69" spans="1:1" ht="30" customHeight="1" x14ac:dyDescent="0.25">
      <c r="A69" s="12"/>
    </row>
    <row r="70" spans="1:1" ht="30" customHeight="1" x14ac:dyDescent="0.25">
      <c r="A70" s="12"/>
    </row>
    <row r="71" spans="1:1" ht="30" customHeight="1" x14ac:dyDescent="0.25">
      <c r="A71" s="12"/>
    </row>
    <row r="72" spans="1:1" ht="30" customHeight="1" x14ac:dyDescent="0.25">
      <c r="A72" s="12"/>
    </row>
    <row r="73" spans="1:1" ht="30" customHeight="1" x14ac:dyDescent="0.25">
      <c r="A73" s="12"/>
    </row>
    <row r="74" spans="1:1" ht="30" customHeight="1" x14ac:dyDescent="0.25">
      <c r="A74" s="12"/>
    </row>
    <row r="75" spans="1:1" ht="30" customHeight="1" x14ac:dyDescent="0.25">
      <c r="A75" s="12"/>
    </row>
    <row r="76" spans="1:1" ht="30" customHeight="1" x14ac:dyDescent="0.25">
      <c r="A76" s="12"/>
    </row>
    <row r="77" spans="1:1" ht="30" customHeight="1" x14ac:dyDescent="0.25">
      <c r="A77" s="12"/>
    </row>
    <row r="78" spans="1:1" ht="30" customHeight="1" x14ac:dyDescent="0.25">
      <c r="A78" s="12"/>
    </row>
    <row r="79" spans="1:1" ht="30" customHeight="1" x14ac:dyDescent="0.25">
      <c r="A79" s="12"/>
    </row>
    <row r="80" spans="1:1" ht="30" customHeight="1" x14ac:dyDescent="0.25">
      <c r="A80" s="12"/>
    </row>
    <row r="81" spans="1:1" ht="30" customHeight="1" x14ac:dyDescent="0.25">
      <c r="A81" s="12"/>
    </row>
    <row r="82" spans="1:1" ht="30" customHeight="1" x14ac:dyDescent="0.25">
      <c r="A82" s="12"/>
    </row>
    <row r="83" spans="1:1" ht="30" customHeight="1" x14ac:dyDescent="0.25">
      <c r="A83" s="12"/>
    </row>
    <row r="84" spans="1:1" ht="30" customHeight="1" x14ac:dyDescent="0.25">
      <c r="A84" s="12"/>
    </row>
    <row r="85" spans="1:1" ht="30" customHeight="1" x14ac:dyDescent="0.25">
      <c r="A85" s="12"/>
    </row>
    <row r="86" spans="1:1" ht="30" customHeight="1" x14ac:dyDescent="0.25">
      <c r="A86" s="12"/>
    </row>
    <row r="87" spans="1:1" ht="30" customHeight="1" x14ac:dyDescent="0.25">
      <c r="A87" s="12"/>
    </row>
    <row r="88" spans="1:1" ht="30" customHeight="1" x14ac:dyDescent="0.25">
      <c r="A88" s="12"/>
    </row>
    <row r="89" spans="1:1" ht="30" customHeight="1" x14ac:dyDescent="0.25">
      <c r="A89" s="12"/>
    </row>
    <row r="90" spans="1:1" ht="30" customHeight="1" x14ac:dyDescent="0.25">
      <c r="A90" s="12"/>
    </row>
    <row r="91" spans="1:1" ht="30" customHeight="1" x14ac:dyDescent="0.25">
      <c r="A91" s="12"/>
    </row>
    <row r="92" spans="1:1" ht="30" customHeight="1" x14ac:dyDescent="0.25">
      <c r="A92" s="12"/>
    </row>
    <row r="93" spans="1:1" ht="30" customHeight="1" x14ac:dyDescent="0.25">
      <c r="A93" s="12"/>
    </row>
    <row r="94" spans="1:1" ht="30" customHeight="1" x14ac:dyDescent="0.25">
      <c r="A94" s="12"/>
    </row>
    <row r="95" spans="1:1" ht="30" customHeight="1" x14ac:dyDescent="0.25">
      <c r="A95" s="12"/>
    </row>
    <row r="96" spans="1:1" ht="30" customHeight="1" x14ac:dyDescent="0.25">
      <c r="A96" s="12"/>
    </row>
    <row r="97" spans="1:1" ht="30" customHeight="1" x14ac:dyDescent="0.25">
      <c r="A97" s="12"/>
    </row>
    <row r="98" spans="1:1" ht="30" customHeight="1" x14ac:dyDescent="0.25">
      <c r="A98" s="12"/>
    </row>
    <row r="99" spans="1:1" ht="30" customHeight="1" x14ac:dyDescent="0.25">
      <c r="A99" s="12"/>
    </row>
    <row r="100" spans="1:1" ht="30" customHeight="1" x14ac:dyDescent="0.25">
      <c r="A100" s="12"/>
    </row>
    <row r="101" spans="1:1" ht="30" customHeight="1" x14ac:dyDescent="0.25">
      <c r="A101" s="12"/>
    </row>
    <row r="102" spans="1:1" ht="30" customHeight="1" x14ac:dyDescent="0.25">
      <c r="A102" s="12"/>
    </row>
    <row r="103" spans="1:1" ht="30" customHeight="1" x14ac:dyDescent="0.25">
      <c r="A103" s="12"/>
    </row>
    <row r="104" spans="1:1" ht="30" customHeight="1" x14ac:dyDescent="0.25">
      <c r="A104" s="12"/>
    </row>
    <row r="105" spans="1:1" ht="30" customHeight="1" x14ac:dyDescent="0.25">
      <c r="A105" s="12"/>
    </row>
    <row r="106" spans="1:1" ht="30" customHeight="1" x14ac:dyDescent="0.25">
      <c r="A106" s="12"/>
    </row>
    <row r="107" spans="1:1" ht="30" customHeight="1" x14ac:dyDescent="0.25">
      <c r="A107" s="12"/>
    </row>
    <row r="108" spans="1:1" ht="30" customHeight="1" x14ac:dyDescent="0.25">
      <c r="A108" s="12"/>
    </row>
    <row r="109" spans="1:1" ht="30" customHeight="1" x14ac:dyDescent="0.25">
      <c r="A109" s="12"/>
    </row>
    <row r="110" spans="1:1" ht="30" customHeight="1" x14ac:dyDescent="0.25">
      <c r="A110" s="12"/>
    </row>
    <row r="111" spans="1:1" ht="30" customHeight="1" x14ac:dyDescent="0.25">
      <c r="A111" s="12"/>
    </row>
    <row r="112" spans="1:1" ht="30" customHeight="1" x14ac:dyDescent="0.25">
      <c r="A112" s="12"/>
    </row>
    <row r="113" spans="1:1" ht="30" customHeight="1" x14ac:dyDescent="0.25">
      <c r="A113" s="12"/>
    </row>
    <row r="114" spans="1:1" ht="30" customHeight="1" x14ac:dyDescent="0.25">
      <c r="A114" s="12"/>
    </row>
    <row r="115" spans="1:1" ht="30" customHeight="1" x14ac:dyDescent="0.25">
      <c r="A115" s="12"/>
    </row>
    <row r="116" spans="1:1" ht="30" customHeight="1" x14ac:dyDescent="0.25">
      <c r="A116" s="12"/>
    </row>
    <row r="117" spans="1:1" ht="30" customHeight="1" x14ac:dyDescent="0.25">
      <c r="A117" s="12"/>
    </row>
    <row r="118" spans="1:1" ht="30" customHeight="1" x14ac:dyDescent="0.25">
      <c r="A118" s="12"/>
    </row>
    <row r="119" spans="1:1" ht="30" customHeight="1" x14ac:dyDescent="0.25">
      <c r="A119" s="12"/>
    </row>
    <row r="120" spans="1:1" ht="30" customHeight="1" x14ac:dyDescent="0.25">
      <c r="A120" s="12"/>
    </row>
    <row r="121" spans="1:1" ht="30" customHeight="1" x14ac:dyDescent="0.25">
      <c r="A121" s="12"/>
    </row>
  </sheetData>
  <mergeCells count="12">
    <mergeCell ref="B3:E3"/>
    <mergeCell ref="F3:I3"/>
    <mergeCell ref="D4:E4"/>
    <mergeCell ref="H4:I4"/>
    <mergeCell ref="J3:M3"/>
    <mergeCell ref="L4:M4"/>
    <mergeCell ref="R3:U3"/>
    <mergeCell ref="T4:U4"/>
    <mergeCell ref="N3:Q3"/>
    <mergeCell ref="V3:Y3"/>
    <mergeCell ref="X4:Y4"/>
    <mergeCell ref="P4:Q4"/>
  </mergeCells>
  <pageMargins left="0.23611111111111099" right="0.23611111111111099" top="0.74791666666666701" bottom="0.74791666666666701" header="0.51180555555555496" footer="0.51180555555555496"/>
  <pageSetup paperSize="9" scale="83" firstPageNumber="0"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G768"/>
  <sheetViews>
    <sheetView tabSelected="1" zoomScale="115" zoomScaleNormal="115" workbookViewId="0">
      <selection sqref="A1:D1"/>
    </sheetView>
  </sheetViews>
  <sheetFormatPr defaultColWidth="8.85546875" defaultRowHeight="15" x14ac:dyDescent="0.25"/>
  <cols>
    <col min="1" max="1" width="3.85546875" style="11" customWidth="1"/>
    <col min="2" max="2" width="32.7109375" customWidth="1"/>
    <col min="3" max="3" width="48.42578125" customWidth="1"/>
    <col min="4" max="4" width="54.140625" customWidth="1"/>
    <col min="5" max="5" width="57.85546875" customWidth="1"/>
    <col min="6" max="6" width="86.85546875" customWidth="1"/>
    <col min="7" max="1025" width="8.7109375" customWidth="1"/>
  </cols>
  <sheetData>
    <row r="1" spans="1:6" ht="16.5" thickBot="1" x14ac:dyDescent="0.3">
      <c r="A1" s="271" t="s">
        <v>209</v>
      </c>
      <c r="B1" s="272"/>
      <c r="C1" s="272"/>
      <c r="D1" s="272"/>
    </row>
    <row r="2" spans="1:6" ht="15.75" customHeight="1" x14ac:dyDescent="0.25">
      <c r="A2" s="274">
        <v>1</v>
      </c>
      <c r="B2" s="277" t="s">
        <v>76</v>
      </c>
      <c r="C2" s="278"/>
      <c r="D2" s="279"/>
    </row>
    <row r="3" spans="1:6" ht="15.75" x14ac:dyDescent="0.25">
      <c r="A3" s="275"/>
      <c r="B3" s="7" t="s">
        <v>77</v>
      </c>
      <c r="C3" s="8" t="s">
        <v>78</v>
      </c>
      <c r="D3" s="9" t="s">
        <v>156</v>
      </c>
    </row>
    <row r="4" spans="1:6" ht="32.25" thickBot="1" x14ac:dyDescent="0.3">
      <c r="A4" s="275"/>
      <c r="B4" s="16" t="s">
        <v>95</v>
      </c>
      <c r="C4" s="176" t="s">
        <v>191</v>
      </c>
      <c r="D4" s="52" t="s">
        <v>328</v>
      </c>
      <c r="E4" s="156"/>
      <c r="F4" s="167"/>
    </row>
    <row r="5" spans="1:6" ht="15.75" x14ac:dyDescent="0.25">
      <c r="A5" s="275"/>
      <c r="B5" s="175" t="s">
        <v>79</v>
      </c>
      <c r="C5" s="133" t="s">
        <v>211</v>
      </c>
      <c r="D5" s="234" t="s">
        <v>327</v>
      </c>
      <c r="E5" s="196" t="s">
        <v>158</v>
      </c>
      <c r="F5" s="273"/>
    </row>
    <row r="6" spans="1:6" ht="15.75" x14ac:dyDescent="0.25">
      <c r="A6" s="275"/>
      <c r="B6" s="175"/>
      <c r="C6" s="133" t="s">
        <v>210</v>
      </c>
      <c r="D6" s="234" t="s">
        <v>293</v>
      </c>
      <c r="E6" s="197"/>
      <c r="F6" s="273"/>
    </row>
    <row r="7" spans="1:6" ht="18.75" customHeight="1" x14ac:dyDescent="0.25">
      <c r="A7" s="275"/>
      <c r="B7" s="175" t="s">
        <v>268</v>
      </c>
      <c r="C7" s="133" t="s">
        <v>269</v>
      </c>
      <c r="D7" s="234" t="s">
        <v>340</v>
      </c>
      <c r="E7" s="197"/>
      <c r="F7" s="273"/>
    </row>
    <row r="8" spans="1:6" ht="47.25" x14ac:dyDescent="0.25">
      <c r="A8" s="275"/>
      <c r="B8" s="192" t="s">
        <v>157</v>
      </c>
      <c r="C8" s="134" t="s">
        <v>208</v>
      </c>
      <c r="D8" s="235" t="s">
        <v>330</v>
      </c>
      <c r="E8" s="198"/>
      <c r="F8" s="273"/>
    </row>
    <row r="9" spans="1:6" ht="19.5" customHeight="1" x14ac:dyDescent="0.25">
      <c r="A9" s="275"/>
      <c r="B9" s="192" t="s">
        <v>97</v>
      </c>
      <c r="C9" s="60" t="s">
        <v>260</v>
      </c>
      <c r="D9" s="235" t="s">
        <v>329</v>
      </c>
      <c r="E9" s="198"/>
      <c r="F9" s="273"/>
    </row>
    <row r="10" spans="1:6" ht="15.75" x14ac:dyDescent="0.25">
      <c r="A10" s="275"/>
      <c r="B10" s="192"/>
      <c r="C10" s="60" t="s">
        <v>212</v>
      </c>
      <c r="D10" s="235" t="s">
        <v>331</v>
      </c>
      <c r="E10" s="198"/>
      <c r="F10" s="273"/>
    </row>
    <row r="11" spans="1:6" ht="15.75" x14ac:dyDescent="0.25">
      <c r="A11" s="275"/>
      <c r="B11" s="192"/>
      <c r="C11" s="60" t="s">
        <v>213</v>
      </c>
      <c r="D11" s="235" t="s">
        <v>332</v>
      </c>
      <c r="E11" s="198"/>
      <c r="F11" s="273"/>
    </row>
    <row r="12" spans="1:6" ht="15.75" x14ac:dyDescent="0.25">
      <c r="A12" s="275"/>
      <c r="B12" s="192" t="s">
        <v>80</v>
      </c>
      <c r="C12" s="13" t="s">
        <v>234</v>
      </c>
      <c r="D12" s="235" t="s">
        <v>333</v>
      </c>
      <c r="E12" s="198"/>
      <c r="F12" s="273"/>
    </row>
    <row r="13" spans="1:6" ht="15.75" x14ac:dyDescent="0.25">
      <c r="A13" s="275"/>
      <c r="B13" s="192"/>
      <c r="C13" s="13" t="s">
        <v>233</v>
      </c>
      <c r="D13" s="235" t="s">
        <v>334</v>
      </c>
      <c r="E13" s="198"/>
      <c r="F13" s="273"/>
    </row>
    <row r="14" spans="1:6" ht="15.75" x14ac:dyDescent="0.25">
      <c r="A14" s="275"/>
      <c r="B14" s="192" t="s">
        <v>81</v>
      </c>
      <c r="C14" s="13" t="s">
        <v>189</v>
      </c>
      <c r="D14" s="235" t="s">
        <v>335</v>
      </c>
      <c r="E14" s="198"/>
      <c r="F14" s="273"/>
    </row>
    <row r="15" spans="1:6" ht="15.75" x14ac:dyDescent="0.25">
      <c r="A15" s="275"/>
      <c r="B15" s="192" t="s">
        <v>82</v>
      </c>
      <c r="C15" s="13" t="s">
        <v>83</v>
      </c>
      <c r="D15" s="235" t="s">
        <v>83</v>
      </c>
      <c r="E15" s="198"/>
      <c r="F15" s="273"/>
    </row>
    <row r="16" spans="1:6" ht="30" customHeight="1" x14ac:dyDescent="0.25">
      <c r="A16" s="275"/>
      <c r="B16" s="192" t="s">
        <v>84</v>
      </c>
      <c r="C16" s="134" t="s">
        <v>186</v>
      </c>
      <c r="D16" s="235" t="s">
        <v>336</v>
      </c>
      <c r="E16" s="198"/>
      <c r="F16" s="273"/>
    </row>
    <row r="17" spans="1:6" ht="15.75" x14ac:dyDescent="0.25">
      <c r="A17" s="275"/>
      <c r="B17" s="192" t="s">
        <v>85</v>
      </c>
      <c r="C17" s="134" t="s">
        <v>86</v>
      </c>
      <c r="D17" s="235" t="s">
        <v>86</v>
      </c>
      <c r="E17" s="198"/>
      <c r="F17" s="273"/>
    </row>
    <row r="18" spans="1:6" ht="17.25" customHeight="1" x14ac:dyDescent="0.25">
      <c r="A18" s="275"/>
      <c r="B18" s="192" t="s">
        <v>87</v>
      </c>
      <c r="C18" s="134" t="s">
        <v>88</v>
      </c>
      <c r="D18" s="235" t="s">
        <v>337</v>
      </c>
      <c r="E18" s="198"/>
      <c r="F18" s="273"/>
    </row>
    <row r="19" spans="1:6" ht="31.5" x14ac:dyDescent="0.25">
      <c r="A19" s="275"/>
      <c r="B19" s="192" t="s">
        <v>89</v>
      </c>
      <c r="C19" s="13" t="s">
        <v>235</v>
      </c>
      <c r="D19" s="235" t="s">
        <v>338</v>
      </c>
      <c r="E19" s="163"/>
    </row>
    <row r="20" spans="1:6" ht="47.25" x14ac:dyDescent="0.25">
      <c r="A20" s="275"/>
      <c r="B20" s="192" t="s">
        <v>90</v>
      </c>
      <c r="C20" s="60" t="s">
        <v>236</v>
      </c>
      <c r="D20" s="235" t="s">
        <v>339</v>
      </c>
    </row>
    <row r="21" spans="1:6" ht="123" customHeight="1" x14ac:dyDescent="0.25">
      <c r="A21" s="275"/>
      <c r="B21" s="192" t="s">
        <v>91</v>
      </c>
      <c r="C21" s="134" t="s">
        <v>92</v>
      </c>
      <c r="D21" s="235" t="s">
        <v>293</v>
      </c>
      <c r="E21" s="156"/>
      <c r="F21" s="164"/>
    </row>
    <row r="22" spans="1:6" ht="63.75" customHeight="1" x14ac:dyDescent="0.25">
      <c r="A22" s="275"/>
      <c r="B22" s="172" t="s">
        <v>221</v>
      </c>
      <c r="C22" s="179" t="s">
        <v>190</v>
      </c>
      <c r="D22" s="236" t="s">
        <v>293</v>
      </c>
      <c r="E22" s="156"/>
      <c r="F22" s="164"/>
    </row>
    <row r="23" spans="1:6" ht="15.75" x14ac:dyDescent="0.25">
      <c r="A23" s="275"/>
      <c r="B23" s="280" t="s">
        <v>93</v>
      </c>
      <c r="C23" s="60" t="s">
        <v>239</v>
      </c>
      <c r="D23" s="235" t="s">
        <v>293</v>
      </c>
      <c r="E23" t="s">
        <v>158</v>
      </c>
    </row>
    <row r="24" spans="1:6" ht="15.75" x14ac:dyDescent="0.25">
      <c r="A24" s="275"/>
      <c r="B24" s="280"/>
      <c r="C24" s="60" t="s">
        <v>237</v>
      </c>
      <c r="D24" s="235" t="s">
        <v>293</v>
      </c>
    </row>
    <row r="25" spans="1:6" ht="15.75" x14ac:dyDescent="0.25">
      <c r="A25" s="275"/>
      <c r="B25" s="280"/>
      <c r="C25" s="60" t="s">
        <v>238</v>
      </c>
      <c r="D25" s="235" t="s">
        <v>293</v>
      </c>
    </row>
    <row r="26" spans="1:6" ht="15.75" x14ac:dyDescent="0.25">
      <c r="A26" s="275"/>
      <c r="B26" s="280"/>
      <c r="C26" s="60" t="s">
        <v>240</v>
      </c>
      <c r="D26" s="235" t="s">
        <v>293</v>
      </c>
    </row>
    <row r="27" spans="1:6" ht="15.75" x14ac:dyDescent="0.25">
      <c r="A27" s="275"/>
      <c r="B27" s="280"/>
      <c r="C27" s="134" t="s">
        <v>188</v>
      </c>
      <c r="D27" s="235" t="s">
        <v>293</v>
      </c>
      <c r="E27" s="5"/>
    </row>
    <row r="28" spans="1:6" ht="16.5" thickBot="1" x14ac:dyDescent="0.3">
      <c r="A28" s="275"/>
      <c r="B28" s="18" t="s">
        <v>185</v>
      </c>
      <c r="C28" s="154" t="s">
        <v>146</v>
      </c>
      <c r="D28" s="237" t="s">
        <v>294</v>
      </c>
    </row>
    <row r="29" spans="1:6" s="2" customFormat="1" x14ac:dyDescent="0.25">
      <c r="A29" s="274">
        <v>2</v>
      </c>
      <c r="B29" s="281" t="s">
        <v>16</v>
      </c>
      <c r="C29" s="282"/>
      <c r="D29" s="283"/>
    </row>
    <row r="30" spans="1:6" s="2" customFormat="1" ht="15.75" x14ac:dyDescent="0.25">
      <c r="A30" s="275"/>
      <c r="B30" s="14" t="s">
        <v>77</v>
      </c>
      <c r="C30" s="8" t="s">
        <v>78</v>
      </c>
      <c r="D30" s="9" t="s">
        <v>156</v>
      </c>
    </row>
    <row r="31" spans="1:6" s="2" customFormat="1" ht="21" customHeight="1" thickBot="1" x14ac:dyDescent="0.3">
      <c r="A31" s="275"/>
      <c r="B31" s="16" t="s">
        <v>95</v>
      </c>
      <c r="C31" s="186" t="s">
        <v>192</v>
      </c>
      <c r="D31" s="218" t="s">
        <v>341</v>
      </c>
      <c r="E31" s="136"/>
      <c r="F31" s="168"/>
    </row>
    <row r="32" spans="1:6" s="2" customFormat="1" ht="57.75" customHeight="1" x14ac:dyDescent="0.25">
      <c r="A32" s="275"/>
      <c r="B32" s="26" t="s">
        <v>96</v>
      </c>
      <c r="C32" s="135" t="s">
        <v>253</v>
      </c>
      <c r="D32" s="249" t="s">
        <v>355</v>
      </c>
      <c r="E32" s="174"/>
      <c r="F32" s="171"/>
    </row>
    <row r="33" spans="1:6" s="2" customFormat="1" ht="32.1" customHeight="1" x14ac:dyDescent="0.25">
      <c r="A33" s="275"/>
      <c r="B33" s="177"/>
      <c r="C33" s="188" t="s">
        <v>270</v>
      </c>
      <c r="D33" s="250" t="s">
        <v>293</v>
      </c>
      <c r="E33" s="174"/>
      <c r="F33" s="171"/>
    </row>
    <row r="34" spans="1:6" s="2" customFormat="1" ht="17.25" customHeight="1" x14ac:dyDescent="0.25">
      <c r="A34" s="275"/>
      <c r="B34" s="27" t="s">
        <v>97</v>
      </c>
      <c r="C34" s="28" t="s">
        <v>255</v>
      </c>
      <c r="D34" s="238" t="s">
        <v>342</v>
      </c>
      <c r="E34" s="5"/>
      <c r="F34" s="168"/>
    </row>
    <row r="35" spans="1:6" s="2" customFormat="1" x14ac:dyDescent="0.25">
      <c r="A35" s="275"/>
      <c r="B35" s="27"/>
      <c r="C35" s="28" t="s">
        <v>241</v>
      </c>
      <c r="D35" s="238" t="s">
        <v>343</v>
      </c>
      <c r="E35" s="5"/>
      <c r="F35" s="168"/>
    </row>
    <row r="36" spans="1:6" s="2" customFormat="1" x14ac:dyDescent="0.25">
      <c r="A36" s="275"/>
      <c r="B36" s="27"/>
      <c r="C36" s="189" t="s">
        <v>277</v>
      </c>
      <c r="D36" s="238" t="s">
        <v>344</v>
      </c>
      <c r="E36" s="5"/>
      <c r="F36" s="168"/>
    </row>
    <row r="37" spans="1:6" s="2" customFormat="1" x14ac:dyDescent="0.25">
      <c r="A37" s="275"/>
      <c r="B37" s="27"/>
      <c r="C37" s="28" t="s">
        <v>214</v>
      </c>
      <c r="D37" s="238" t="s">
        <v>345</v>
      </c>
      <c r="E37" s="5"/>
      <c r="F37" s="168"/>
    </row>
    <row r="38" spans="1:6" s="2" customFormat="1" ht="62.1" customHeight="1" x14ac:dyDescent="0.25">
      <c r="A38" s="275"/>
      <c r="B38" s="27" t="s">
        <v>108</v>
      </c>
      <c r="C38" s="28" t="s">
        <v>284</v>
      </c>
      <c r="D38" s="239" t="s">
        <v>293</v>
      </c>
      <c r="E38" s="156"/>
      <c r="F38" s="168"/>
    </row>
    <row r="39" spans="1:6" s="2" customFormat="1" ht="15.75" customHeight="1" x14ac:dyDescent="0.25">
      <c r="A39" s="275"/>
      <c r="B39" s="27" t="s">
        <v>98</v>
      </c>
      <c r="C39" s="10" t="s">
        <v>242</v>
      </c>
      <c r="D39" s="238" t="s">
        <v>293</v>
      </c>
      <c r="E39" s="162"/>
      <c r="F39" s="168"/>
    </row>
    <row r="40" spans="1:6" s="2" customFormat="1" ht="15.75" customHeight="1" x14ac:dyDescent="0.25">
      <c r="A40" s="275"/>
      <c r="B40" s="27"/>
      <c r="C40" s="10" t="s">
        <v>275</v>
      </c>
      <c r="D40" s="238" t="s">
        <v>293</v>
      </c>
      <c r="E40" s="162"/>
      <c r="F40" s="168"/>
    </row>
    <row r="41" spans="1:6" s="2" customFormat="1" ht="33.950000000000003" customHeight="1" x14ac:dyDescent="0.25">
      <c r="A41" s="275"/>
      <c r="B41" s="199"/>
      <c r="C41" s="10" t="s">
        <v>243</v>
      </c>
      <c r="D41" s="238" t="s">
        <v>346</v>
      </c>
      <c r="E41" s="162"/>
      <c r="F41" s="168"/>
    </row>
    <row r="42" spans="1:6" ht="28.5" customHeight="1" x14ac:dyDescent="0.25">
      <c r="A42" s="275"/>
      <c r="B42" s="27" t="s">
        <v>110</v>
      </c>
      <c r="C42" s="28" t="s">
        <v>193</v>
      </c>
      <c r="D42" s="238" t="s">
        <v>347</v>
      </c>
      <c r="E42" s="171"/>
      <c r="F42" s="169"/>
    </row>
    <row r="43" spans="1:6" x14ac:dyDescent="0.25">
      <c r="A43" s="275"/>
      <c r="B43" s="27" t="s">
        <v>222</v>
      </c>
      <c r="C43" s="28" t="s">
        <v>278</v>
      </c>
      <c r="D43" s="238" t="s">
        <v>348</v>
      </c>
    </row>
    <row r="44" spans="1:6" x14ac:dyDescent="0.25">
      <c r="A44" s="275"/>
      <c r="B44" s="27"/>
      <c r="C44" s="28" t="s">
        <v>248</v>
      </c>
      <c r="D44" s="238" t="s">
        <v>349</v>
      </c>
    </row>
    <row r="45" spans="1:6" ht="30" x14ac:dyDescent="0.25">
      <c r="A45" s="275"/>
      <c r="B45" s="27"/>
      <c r="C45" s="28" t="s">
        <v>216</v>
      </c>
      <c r="D45" s="238" t="s">
        <v>350</v>
      </c>
    </row>
    <row r="46" spans="1:6" ht="15.75" customHeight="1" x14ac:dyDescent="0.25">
      <c r="A46" s="275"/>
      <c r="B46" s="27" t="s">
        <v>99</v>
      </c>
      <c r="C46" s="28" t="s">
        <v>102</v>
      </c>
      <c r="D46" s="238" t="s">
        <v>351</v>
      </c>
    </row>
    <row r="47" spans="1:6" ht="27" customHeight="1" x14ac:dyDescent="0.25">
      <c r="A47" s="275"/>
      <c r="B47" s="27"/>
      <c r="C47" s="28" t="s">
        <v>261</v>
      </c>
      <c r="D47" s="238" t="s">
        <v>352</v>
      </c>
    </row>
    <row r="48" spans="1:6" ht="30" x14ac:dyDescent="0.25">
      <c r="A48" s="275"/>
      <c r="B48" s="27"/>
      <c r="C48" s="28" t="s">
        <v>244</v>
      </c>
      <c r="D48" s="238" t="s">
        <v>293</v>
      </c>
    </row>
    <row r="49" spans="1:6" x14ac:dyDescent="0.25">
      <c r="A49" s="275"/>
      <c r="B49" s="155" t="s">
        <v>169</v>
      </c>
      <c r="C49" s="137" t="s">
        <v>100</v>
      </c>
      <c r="D49" s="238" t="s">
        <v>353</v>
      </c>
    </row>
    <row r="50" spans="1:6" s="2" customFormat="1" ht="168" customHeight="1" x14ac:dyDescent="0.25">
      <c r="A50" s="275"/>
      <c r="B50" s="27" t="s">
        <v>114</v>
      </c>
      <c r="C50" s="31" t="s">
        <v>245</v>
      </c>
      <c r="D50" s="238" t="s">
        <v>293</v>
      </c>
      <c r="E50" s="193"/>
    </row>
    <row r="51" spans="1:6" s="2" customFormat="1" x14ac:dyDescent="0.25">
      <c r="A51" s="275"/>
      <c r="B51" s="27" t="s">
        <v>220</v>
      </c>
      <c r="C51" s="10" t="s">
        <v>101</v>
      </c>
      <c r="D51" s="238" t="s">
        <v>293</v>
      </c>
      <c r="E51" s="194"/>
    </row>
    <row r="52" spans="1:6" s="2" customFormat="1" x14ac:dyDescent="0.25">
      <c r="A52" s="275"/>
      <c r="B52" s="27" t="s">
        <v>115</v>
      </c>
      <c r="C52" s="10" t="s">
        <v>246</v>
      </c>
      <c r="D52" s="238" t="s">
        <v>293</v>
      </c>
      <c r="E52" s="194"/>
    </row>
    <row r="53" spans="1:6" s="2" customFormat="1" x14ac:dyDescent="0.25">
      <c r="A53" s="275"/>
      <c r="B53" s="27" t="s">
        <v>116</v>
      </c>
      <c r="C53" s="138" t="s">
        <v>217</v>
      </c>
      <c r="D53" s="238" t="s">
        <v>354</v>
      </c>
      <c r="E53" s="194"/>
    </row>
    <row r="54" spans="1:6" s="2" customFormat="1" x14ac:dyDescent="0.25">
      <c r="A54" s="275"/>
      <c r="B54" s="177"/>
      <c r="C54" s="138" t="s">
        <v>215</v>
      </c>
      <c r="D54" s="238" t="s">
        <v>148</v>
      </c>
      <c r="E54" s="194"/>
    </row>
    <row r="55" spans="1:6" s="2" customFormat="1" ht="45" customHeight="1" x14ac:dyDescent="0.25">
      <c r="A55" s="275"/>
      <c r="B55" s="27"/>
      <c r="C55" s="138" t="s">
        <v>218</v>
      </c>
      <c r="D55" s="238" t="s">
        <v>293</v>
      </c>
      <c r="E55" s="194"/>
    </row>
    <row r="56" spans="1:6" s="2" customFormat="1" ht="60" customHeight="1" x14ac:dyDescent="0.25">
      <c r="A56" s="275"/>
      <c r="B56" s="172" t="s">
        <v>221</v>
      </c>
      <c r="C56" s="179" t="s">
        <v>190</v>
      </c>
      <c r="D56" s="238" t="s">
        <v>293</v>
      </c>
      <c r="E56" s="194"/>
    </row>
    <row r="57" spans="1:6" s="2" customFormat="1" ht="15.75" thickBot="1" x14ac:dyDescent="0.3">
      <c r="A57" s="275"/>
      <c r="B57" s="27" t="s">
        <v>103</v>
      </c>
      <c r="C57" s="31" t="s">
        <v>146</v>
      </c>
      <c r="D57" s="238" t="s">
        <v>294</v>
      </c>
      <c r="E57" s="194"/>
    </row>
    <row r="58" spans="1:6" x14ac:dyDescent="0.25">
      <c r="A58" s="274">
        <v>3</v>
      </c>
      <c r="B58" s="293" t="s">
        <v>21</v>
      </c>
      <c r="C58" s="293"/>
      <c r="D58" s="293"/>
      <c r="E58" s="195"/>
    </row>
    <row r="59" spans="1:6" ht="15" customHeight="1" x14ac:dyDescent="0.25">
      <c r="A59" s="275"/>
      <c r="B59" s="14" t="s">
        <v>77</v>
      </c>
      <c r="C59" s="8" t="s">
        <v>78</v>
      </c>
      <c r="D59" s="9" t="s">
        <v>156</v>
      </c>
      <c r="F59" s="166"/>
    </row>
    <row r="60" spans="1:6" ht="17.25" customHeight="1" thickBot="1" x14ac:dyDescent="0.3">
      <c r="A60" s="275"/>
      <c r="B60" s="21" t="s">
        <v>95</v>
      </c>
      <c r="C60" s="180" t="s">
        <v>195</v>
      </c>
      <c r="D60" s="240" t="s">
        <v>361</v>
      </c>
      <c r="E60" s="136"/>
      <c r="F60" s="168"/>
    </row>
    <row r="61" spans="1:6" ht="59.25" customHeight="1" x14ac:dyDescent="0.25">
      <c r="A61" s="275"/>
      <c r="B61" s="26" t="s">
        <v>96</v>
      </c>
      <c r="C61" s="139" t="s">
        <v>252</v>
      </c>
      <c r="D61" s="241" t="s">
        <v>360</v>
      </c>
      <c r="E61" s="174"/>
      <c r="F61" s="171"/>
    </row>
    <row r="62" spans="1:6" ht="29.25" customHeight="1" x14ac:dyDescent="0.25">
      <c r="A62" s="275"/>
      <c r="B62" s="177"/>
      <c r="C62" s="202" t="s">
        <v>270</v>
      </c>
      <c r="D62" s="245" t="s">
        <v>293</v>
      </c>
      <c r="E62" s="174"/>
      <c r="F62" s="171"/>
    </row>
    <row r="63" spans="1:6" ht="18.75" customHeight="1" x14ac:dyDescent="0.25">
      <c r="A63" s="275"/>
      <c r="B63" s="27" t="s">
        <v>97</v>
      </c>
      <c r="C63" s="28" t="s">
        <v>256</v>
      </c>
      <c r="D63" s="242" t="s">
        <v>359</v>
      </c>
      <c r="F63" s="166"/>
    </row>
    <row r="64" spans="1:6" x14ac:dyDescent="0.25">
      <c r="A64" s="275"/>
      <c r="B64" s="27"/>
      <c r="C64" s="28" t="s">
        <v>241</v>
      </c>
      <c r="D64" s="242" t="s">
        <v>343</v>
      </c>
      <c r="F64" s="166"/>
    </row>
    <row r="65" spans="1:6" x14ac:dyDescent="0.25">
      <c r="A65" s="275"/>
      <c r="B65" s="27"/>
      <c r="C65" s="189" t="s">
        <v>277</v>
      </c>
      <c r="D65" s="242" t="s">
        <v>358</v>
      </c>
      <c r="F65" s="166"/>
    </row>
    <row r="66" spans="1:6" x14ac:dyDescent="0.25">
      <c r="A66" s="275"/>
      <c r="B66" s="27"/>
      <c r="C66" s="28" t="s">
        <v>214</v>
      </c>
      <c r="D66" s="242" t="s">
        <v>345</v>
      </c>
      <c r="F66" s="166"/>
    </row>
    <row r="67" spans="1:6" ht="42" customHeight="1" x14ac:dyDescent="0.25">
      <c r="A67" s="275"/>
      <c r="B67" s="27" t="s">
        <v>108</v>
      </c>
      <c r="C67" s="28" t="s">
        <v>170</v>
      </c>
      <c r="D67" s="242" t="s">
        <v>357</v>
      </c>
      <c r="F67" s="168"/>
    </row>
    <row r="68" spans="1:6" x14ac:dyDescent="0.25">
      <c r="A68" s="275"/>
      <c r="B68" s="27" t="s">
        <v>98</v>
      </c>
      <c r="C68" s="10" t="s">
        <v>242</v>
      </c>
      <c r="D68" s="242" t="s">
        <v>293</v>
      </c>
      <c r="F68" s="166"/>
    </row>
    <row r="69" spans="1:6" x14ac:dyDescent="0.25">
      <c r="A69" s="275"/>
      <c r="B69" s="27"/>
      <c r="C69" s="10" t="s">
        <v>247</v>
      </c>
      <c r="D69" s="242" t="s">
        <v>293</v>
      </c>
      <c r="F69" s="166"/>
    </row>
    <row r="70" spans="1:6" ht="30" x14ac:dyDescent="0.25">
      <c r="A70" s="275"/>
      <c r="B70" s="27"/>
      <c r="C70" s="10" t="s">
        <v>243</v>
      </c>
      <c r="D70" s="242" t="s">
        <v>346</v>
      </c>
      <c r="F70" s="166"/>
    </row>
    <row r="71" spans="1:6" ht="32.25" customHeight="1" x14ac:dyDescent="0.25">
      <c r="A71" s="275"/>
      <c r="B71" s="27" t="s">
        <v>110</v>
      </c>
      <c r="C71" s="28" t="s">
        <v>194</v>
      </c>
      <c r="D71" s="242" t="s">
        <v>347</v>
      </c>
      <c r="E71" s="171"/>
      <c r="F71" s="169"/>
    </row>
    <row r="72" spans="1:6" ht="15.75" customHeight="1" x14ac:dyDescent="0.25">
      <c r="A72" s="275"/>
      <c r="B72" s="27" t="s">
        <v>222</v>
      </c>
      <c r="C72" s="28" t="s">
        <v>279</v>
      </c>
      <c r="D72" s="242" t="s">
        <v>348</v>
      </c>
      <c r="F72" s="166"/>
    </row>
    <row r="73" spans="1:6" ht="18" customHeight="1" x14ac:dyDescent="0.25">
      <c r="A73" s="275"/>
      <c r="B73" s="27"/>
      <c r="C73" s="28" t="s">
        <v>249</v>
      </c>
      <c r="D73" s="242" t="s">
        <v>349</v>
      </c>
      <c r="F73" s="166"/>
    </row>
    <row r="74" spans="1:6" ht="30.75" customHeight="1" x14ac:dyDescent="0.25">
      <c r="A74" s="275"/>
      <c r="B74" s="27"/>
      <c r="C74" s="28" t="s">
        <v>216</v>
      </c>
      <c r="D74" s="242" t="s">
        <v>293</v>
      </c>
      <c r="F74" s="166"/>
    </row>
    <row r="75" spans="1:6" ht="15" customHeight="1" x14ac:dyDescent="0.25">
      <c r="A75" s="275"/>
      <c r="B75" s="27" t="s">
        <v>99</v>
      </c>
      <c r="C75" s="10" t="s">
        <v>102</v>
      </c>
      <c r="D75" s="242" t="s">
        <v>351</v>
      </c>
    </row>
    <row r="76" spans="1:6" ht="182.25" customHeight="1" x14ac:dyDescent="0.25">
      <c r="A76" s="275"/>
      <c r="B76" s="27" t="s">
        <v>114</v>
      </c>
      <c r="C76" s="28" t="s">
        <v>250</v>
      </c>
      <c r="D76" s="242" t="s">
        <v>293</v>
      </c>
      <c r="F76" s="167"/>
    </row>
    <row r="77" spans="1:6" s="2" customFormat="1" x14ac:dyDescent="0.25">
      <c r="A77" s="275"/>
      <c r="B77" s="27" t="s">
        <v>220</v>
      </c>
      <c r="C77" s="10" t="s">
        <v>101</v>
      </c>
      <c r="D77" s="242" t="s">
        <v>293</v>
      </c>
    </row>
    <row r="78" spans="1:6" s="2" customFormat="1" x14ac:dyDescent="0.25">
      <c r="A78" s="275"/>
      <c r="B78" s="27" t="s">
        <v>115</v>
      </c>
      <c r="C78" s="10" t="s">
        <v>251</v>
      </c>
      <c r="D78" s="242" t="s">
        <v>293</v>
      </c>
    </row>
    <row r="79" spans="1:6" s="2" customFormat="1" x14ac:dyDescent="0.25">
      <c r="A79" s="275"/>
      <c r="B79" s="30" t="s">
        <v>116</v>
      </c>
      <c r="C79" s="31" t="s">
        <v>217</v>
      </c>
      <c r="D79" s="242" t="s">
        <v>354</v>
      </c>
      <c r="E79" s="136"/>
    </row>
    <row r="80" spans="1:6" s="2" customFormat="1" x14ac:dyDescent="0.25">
      <c r="A80" s="275"/>
      <c r="B80" s="30"/>
      <c r="C80" s="31" t="s">
        <v>219</v>
      </c>
      <c r="D80" s="243" t="s">
        <v>356</v>
      </c>
      <c r="E80" s="136"/>
    </row>
    <row r="81" spans="1:6" s="2" customFormat="1" ht="48.75" customHeight="1" x14ac:dyDescent="0.25">
      <c r="A81" s="275"/>
      <c r="B81" s="30"/>
      <c r="C81" s="31" t="s">
        <v>218</v>
      </c>
      <c r="D81" s="243" t="s">
        <v>293</v>
      </c>
      <c r="E81" s="136"/>
    </row>
    <row r="82" spans="1:6" s="2" customFormat="1" ht="63" customHeight="1" x14ac:dyDescent="0.25">
      <c r="A82" s="275"/>
      <c r="B82" s="172" t="s">
        <v>221</v>
      </c>
      <c r="C82" s="178" t="s">
        <v>190</v>
      </c>
      <c r="D82" s="243" t="s">
        <v>293</v>
      </c>
      <c r="E82" s="136"/>
    </row>
    <row r="83" spans="1:6" s="2" customFormat="1" ht="15.75" thickBot="1" x14ac:dyDescent="0.3">
      <c r="A83" s="275"/>
      <c r="B83" s="200" t="s">
        <v>103</v>
      </c>
      <c r="C83" s="201" t="s">
        <v>146</v>
      </c>
      <c r="D83" s="244" t="s">
        <v>294</v>
      </c>
    </row>
    <row r="84" spans="1:6" s="2" customFormat="1" x14ac:dyDescent="0.25">
      <c r="A84" s="276">
        <v>4</v>
      </c>
      <c r="B84" s="294" t="s">
        <v>26</v>
      </c>
      <c r="C84" s="294"/>
      <c r="D84" s="294"/>
    </row>
    <row r="85" spans="1:6" s="2" customFormat="1" ht="15.75" x14ac:dyDescent="0.25">
      <c r="A85" s="276"/>
      <c r="B85" s="203" t="s">
        <v>77</v>
      </c>
      <c r="C85" s="33" t="s">
        <v>78</v>
      </c>
      <c r="D85" s="9" t="s">
        <v>156</v>
      </c>
    </row>
    <row r="86" spans="1:6" s="2" customFormat="1" ht="19.5" customHeight="1" thickBot="1" x14ac:dyDescent="0.3">
      <c r="A86" s="276"/>
      <c r="B86" s="204" t="s">
        <v>196</v>
      </c>
      <c r="C86" s="181" t="s">
        <v>195</v>
      </c>
      <c r="D86" s="248" t="s">
        <v>369</v>
      </c>
      <c r="E86" s="136"/>
      <c r="F86" s="168"/>
    </row>
    <row r="87" spans="1:6" s="2" customFormat="1" x14ac:dyDescent="0.25">
      <c r="A87" s="276"/>
      <c r="B87" s="205" t="s">
        <v>104</v>
      </c>
      <c r="C87" s="140" t="s">
        <v>105</v>
      </c>
      <c r="D87" s="211" t="s">
        <v>370</v>
      </c>
      <c r="F87" s="166"/>
    </row>
    <row r="88" spans="1:6" s="2" customFormat="1" ht="30.75" thickBot="1" x14ac:dyDescent="0.3">
      <c r="A88" s="276"/>
      <c r="B88" s="27" t="s">
        <v>254</v>
      </c>
      <c r="C88" s="34" t="s">
        <v>106</v>
      </c>
      <c r="D88" s="211" t="s">
        <v>372</v>
      </c>
      <c r="F88" s="166"/>
    </row>
    <row r="89" spans="1:6" s="2" customFormat="1" ht="60.75" customHeight="1" x14ac:dyDescent="0.25">
      <c r="A89" s="276"/>
      <c r="B89" s="26" t="s">
        <v>96</v>
      </c>
      <c r="C89" s="139" t="s">
        <v>252</v>
      </c>
      <c r="D89" s="245" t="s">
        <v>371</v>
      </c>
      <c r="E89" s="174"/>
      <c r="F89" s="171"/>
    </row>
    <row r="90" spans="1:6" s="2" customFormat="1" ht="30.75" customHeight="1" x14ac:dyDescent="0.25">
      <c r="A90" s="276"/>
      <c r="B90" s="177"/>
      <c r="C90" s="202" t="s">
        <v>270</v>
      </c>
      <c r="D90" s="245" t="s">
        <v>293</v>
      </c>
      <c r="E90" s="174"/>
      <c r="F90" s="171"/>
    </row>
    <row r="91" spans="1:6" s="2" customFormat="1" ht="30" x14ac:dyDescent="0.25">
      <c r="A91" s="276"/>
      <c r="B91" s="27" t="s">
        <v>107</v>
      </c>
      <c r="C91" s="34" t="s">
        <v>106</v>
      </c>
      <c r="D91" s="211" t="s">
        <v>373</v>
      </c>
      <c r="E91" s="5"/>
      <c r="F91" s="166"/>
    </row>
    <row r="92" spans="1:6" s="2" customFormat="1" ht="16.5" customHeight="1" x14ac:dyDescent="0.25">
      <c r="A92" s="276"/>
      <c r="B92" s="27" t="s">
        <v>97</v>
      </c>
      <c r="C92" s="35" t="s">
        <v>280</v>
      </c>
      <c r="D92" s="211" t="s">
        <v>368</v>
      </c>
      <c r="F92" s="166"/>
    </row>
    <row r="93" spans="1:6" ht="15" customHeight="1" x14ac:dyDescent="0.25">
      <c r="A93" s="276"/>
      <c r="B93" s="27"/>
      <c r="C93" s="35" t="s">
        <v>214</v>
      </c>
      <c r="D93" s="211" t="s">
        <v>345</v>
      </c>
      <c r="F93" s="166"/>
    </row>
    <row r="94" spans="1:6" ht="45.75" customHeight="1" x14ac:dyDescent="0.25">
      <c r="A94" s="276"/>
      <c r="B94" s="27" t="s">
        <v>108</v>
      </c>
      <c r="C94" s="28" t="s">
        <v>170</v>
      </c>
      <c r="D94" s="239" t="s">
        <v>357</v>
      </c>
      <c r="F94" s="169"/>
    </row>
    <row r="95" spans="1:6" ht="19.5" customHeight="1" x14ac:dyDescent="0.25">
      <c r="A95" s="276"/>
      <c r="B95" s="27" t="s">
        <v>109</v>
      </c>
      <c r="C95" s="29" t="s">
        <v>281</v>
      </c>
      <c r="D95" s="211" t="s">
        <v>367</v>
      </c>
      <c r="F95" s="165"/>
    </row>
    <row r="96" spans="1:6" ht="18.75" customHeight="1" x14ac:dyDescent="0.25">
      <c r="A96" s="276"/>
      <c r="B96" s="206"/>
      <c r="C96" s="29" t="s">
        <v>258</v>
      </c>
      <c r="D96" s="211" t="s">
        <v>366</v>
      </c>
      <c r="F96" s="165"/>
    </row>
    <row r="97" spans="1:6" ht="15.75" customHeight="1" x14ac:dyDescent="0.25">
      <c r="A97" s="276"/>
      <c r="B97" s="206"/>
      <c r="C97" s="29" t="s">
        <v>257</v>
      </c>
      <c r="D97" s="211" t="s">
        <v>293</v>
      </c>
      <c r="F97" s="165"/>
    </row>
    <row r="98" spans="1:6" ht="17.25" customHeight="1" x14ac:dyDescent="0.25">
      <c r="A98" s="276"/>
      <c r="B98" s="206"/>
      <c r="C98" s="29" t="s">
        <v>259</v>
      </c>
      <c r="D98" s="211" t="s">
        <v>293</v>
      </c>
      <c r="F98" s="165"/>
    </row>
    <row r="99" spans="1:6" ht="30" x14ac:dyDescent="0.25">
      <c r="A99" s="276"/>
      <c r="B99" s="27" t="s">
        <v>110</v>
      </c>
      <c r="C99" s="29" t="s">
        <v>197</v>
      </c>
      <c r="D99" s="211" t="s">
        <v>365</v>
      </c>
      <c r="E99" s="171"/>
      <c r="F99" s="169"/>
    </row>
    <row r="100" spans="1:6" ht="30" x14ac:dyDescent="0.25">
      <c r="A100" s="276"/>
      <c r="B100" s="27" t="s">
        <v>111</v>
      </c>
      <c r="C100" s="29" t="s">
        <v>112</v>
      </c>
      <c r="D100" s="211" t="s">
        <v>364</v>
      </c>
    </row>
    <row r="101" spans="1:6" x14ac:dyDescent="0.25">
      <c r="A101" s="276"/>
      <c r="B101" s="27" t="s">
        <v>222</v>
      </c>
      <c r="C101" s="28" t="s">
        <v>282</v>
      </c>
      <c r="D101" s="239" t="s">
        <v>363</v>
      </c>
    </row>
    <row r="102" spans="1:6" x14ac:dyDescent="0.25">
      <c r="A102" s="276"/>
      <c r="B102" s="27"/>
      <c r="C102" s="28" t="s">
        <v>249</v>
      </c>
      <c r="D102" s="239" t="s">
        <v>349</v>
      </c>
    </row>
    <row r="103" spans="1:6" ht="30" x14ac:dyDescent="0.25">
      <c r="A103" s="276"/>
      <c r="B103" s="27"/>
      <c r="C103" s="28" t="s">
        <v>216</v>
      </c>
      <c r="D103" s="239" t="s">
        <v>350</v>
      </c>
    </row>
    <row r="104" spans="1:6" x14ac:dyDescent="0.25">
      <c r="A104" s="276"/>
      <c r="B104" s="27" t="s">
        <v>87</v>
      </c>
      <c r="C104" s="29" t="s">
        <v>113</v>
      </c>
      <c r="D104" s="211" t="s">
        <v>362</v>
      </c>
    </row>
    <row r="105" spans="1:6" ht="182.25" customHeight="1" x14ac:dyDescent="0.25">
      <c r="A105" s="276"/>
      <c r="B105" s="27" t="s">
        <v>114</v>
      </c>
      <c r="C105" s="29" t="s">
        <v>250</v>
      </c>
      <c r="D105" s="211" t="s">
        <v>293</v>
      </c>
    </row>
    <row r="106" spans="1:6" x14ac:dyDescent="0.25">
      <c r="A106" s="276"/>
      <c r="B106" s="27" t="s">
        <v>220</v>
      </c>
      <c r="C106" s="29" t="s">
        <v>101</v>
      </c>
      <c r="D106" s="211" t="s">
        <v>293</v>
      </c>
    </row>
    <row r="107" spans="1:6" x14ac:dyDescent="0.25">
      <c r="A107" s="276"/>
      <c r="B107" s="27" t="s">
        <v>115</v>
      </c>
      <c r="C107" s="28" t="s">
        <v>251</v>
      </c>
      <c r="D107" s="239" t="s">
        <v>293</v>
      </c>
      <c r="E107" s="2"/>
    </row>
    <row r="108" spans="1:6" x14ac:dyDescent="0.25">
      <c r="A108" s="276"/>
      <c r="B108" s="27" t="s">
        <v>116</v>
      </c>
      <c r="C108" s="31" t="s">
        <v>217</v>
      </c>
      <c r="D108" s="239" t="s">
        <v>354</v>
      </c>
    </row>
    <row r="109" spans="1:6" x14ac:dyDescent="0.25">
      <c r="A109" s="276"/>
      <c r="B109" s="27"/>
      <c r="C109" s="31" t="s">
        <v>219</v>
      </c>
      <c r="D109" s="247" t="s">
        <v>356</v>
      </c>
    </row>
    <row r="110" spans="1:6" ht="47.25" customHeight="1" x14ac:dyDescent="0.25">
      <c r="A110" s="276"/>
      <c r="B110" s="27"/>
      <c r="C110" s="31" t="s">
        <v>218</v>
      </c>
      <c r="D110" s="247" t="s">
        <v>293</v>
      </c>
    </row>
    <row r="111" spans="1:6" ht="60" customHeight="1" x14ac:dyDescent="0.25">
      <c r="A111" s="276"/>
      <c r="B111" s="172" t="s">
        <v>221</v>
      </c>
      <c r="C111" s="173" t="s">
        <v>190</v>
      </c>
      <c r="D111" s="247" t="s">
        <v>293</v>
      </c>
    </row>
    <row r="112" spans="1:6" ht="15.75" thickBot="1" x14ac:dyDescent="0.3">
      <c r="A112" s="276"/>
      <c r="B112" s="32" t="s">
        <v>117</v>
      </c>
      <c r="C112" s="59" t="s">
        <v>171</v>
      </c>
      <c r="D112" s="246" t="s">
        <v>294</v>
      </c>
    </row>
    <row r="113" spans="1:6" s="2" customFormat="1" x14ac:dyDescent="0.25">
      <c r="A113" s="275">
        <v>5</v>
      </c>
      <c r="B113" s="284" t="s">
        <v>30</v>
      </c>
      <c r="C113" s="285"/>
      <c r="D113" s="286"/>
    </row>
    <row r="114" spans="1:6" s="2" customFormat="1" ht="15.75" x14ac:dyDescent="0.25">
      <c r="A114" s="275"/>
      <c r="B114" s="14" t="s">
        <v>77</v>
      </c>
      <c r="C114" s="15" t="s">
        <v>78</v>
      </c>
      <c r="D114" s="9" t="s">
        <v>156</v>
      </c>
    </row>
    <row r="115" spans="1:6" s="2" customFormat="1" ht="15.75" thickBot="1" x14ac:dyDescent="0.3">
      <c r="A115" s="275"/>
      <c r="B115" s="54" t="s">
        <v>196</v>
      </c>
      <c r="C115" s="180" t="s">
        <v>198</v>
      </c>
      <c r="D115" s="210" t="s">
        <v>287</v>
      </c>
      <c r="E115" s="136"/>
      <c r="F115" s="168"/>
    </row>
    <row r="116" spans="1:6" s="2" customFormat="1" x14ac:dyDescent="0.25">
      <c r="A116" s="275"/>
      <c r="B116" s="36" t="s">
        <v>116</v>
      </c>
      <c r="C116" s="35" t="s">
        <v>118</v>
      </c>
      <c r="D116" s="211" t="s">
        <v>288</v>
      </c>
    </row>
    <row r="117" spans="1:6" s="2" customFormat="1" x14ac:dyDescent="0.25">
      <c r="A117" s="275"/>
      <c r="B117" s="36" t="s">
        <v>119</v>
      </c>
      <c r="C117" s="209" t="s">
        <v>285</v>
      </c>
      <c r="D117" s="211" t="s">
        <v>295</v>
      </c>
    </row>
    <row r="118" spans="1:6" s="2" customFormat="1" ht="30" x14ac:dyDescent="0.25">
      <c r="A118" s="275"/>
      <c r="B118" s="36" t="s">
        <v>120</v>
      </c>
      <c r="C118" s="29" t="s">
        <v>172</v>
      </c>
      <c r="D118" s="211" t="s">
        <v>289</v>
      </c>
    </row>
    <row r="119" spans="1:6" s="2" customFormat="1" x14ac:dyDescent="0.25">
      <c r="A119" s="275"/>
      <c r="B119" s="36" t="s">
        <v>121</v>
      </c>
      <c r="C119" s="35" t="s">
        <v>271</v>
      </c>
      <c r="D119" s="211" t="s">
        <v>290</v>
      </c>
    </row>
    <row r="120" spans="1:6" s="2" customFormat="1" x14ac:dyDescent="0.25">
      <c r="A120" s="275"/>
      <c r="B120" s="36" t="s">
        <v>122</v>
      </c>
      <c r="C120" s="29" t="s">
        <v>173</v>
      </c>
      <c r="D120" s="211" t="s">
        <v>291</v>
      </c>
    </row>
    <row r="121" spans="1:6" s="2" customFormat="1" x14ac:dyDescent="0.25">
      <c r="A121" s="275"/>
      <c r="B121" s="36" t="s">
        <v>123</v>
      </c>
      <c r="C121" s="207" t="s">
        <v>286</v>
      </c>
      <c r="D121" s="211" t="s">
        <v>292</v>
      </c>
    </row>
    <row r="122" spans="1:6" s="2" customFormat="1" ht="75" customHeight="1" x14ac:dyDescent="0.25">
      <c r="A122" s="275"/>
      <c r="B122" s="27" t="s">
        <v>124</v>
      </c>
      <c r="C122" s="29" t="s">
        <v>125</v>
      </c>
      <c r="D122" s="211" t="s">
        <v>293</v>
      </c>
    </row>
    <row r="123" spans="1:6" s="2" customFormat="1" x14ac:dyDescent="0.25">
      <c r="A123" s="275"/>
      <c r="B123" s="27" t="s">
        <v>126</v>
      </c>
      <c r="C123" s="29" t="s">
        <v>127</v>
      </c>
      <c r="D123" s="211" t="s">
        <v>293</v>
      </c>
    </row>
    <row r="124" spans="1:6" s="2" customFormat="1" ht="111" customHeight="1" x14ac:dyDescent="0.25">
      <c r="A124" s="275"/>
      <c r="B124" s="27" t="s">
        <v>128</v>
      </c>
      <c r="C124" s="157" t="s">
        <v>129</v>
      </c>
      <c r="D124" s="211" t="s">
        <v>293</v>
      </c>
    </row>
    <row r="125" spans="1:6" s="2" customFormat="1" ht="64.5" customHeight="1" x14ac:dyDescent="0.25">
      <c r="A125" s="275"/>
      <c r="B125" s="172" t="s">
        <v>221</v>
      </c>
      <c r="C125" s="173" t="s">
        <v>190</v>
      </c>
      <c r="D125" s="211" t="s">
        <v>293</v>
      </c>
    </row>
    <row r="126" spans="1:6" s="2" customFormat="1" ht="15.75" thickBot="1" x14ac:dyDescent="0.3">
      <c r="A126" s="275"/>
      <c r="B126" s="37" t="s">
        <v>117</v>
      </c>
      <c r="C126" s="59" t="s">
        <v>171</v>
      </c>
      <c r="D126" s="211" t="s">
        <v>294</v>
      </c>
    </row>
    <row r="127" spans="1:6" s="2" customFormat="1" x14ac:dyDescent="0.25">
      <c r="A127" s="274">
        <v>6</v>
      </c>
      <c r="B127" s="284" t="s">
        <v>33</v>
      </c>
      <c r="C127" s="285"/>
      <c r="D127" s="286"/>
    </row>
    <row r="128" spans="1:6" s="2" customFormat="1" ht="15.75" x14ac:dyDescent="0.25">
      <c r="A128" s="275"/>
      <c r="B128" s="14" t="s">
        <v>77</v>
      </c>
      <c r="C128" s="15" t="s">
        <v>78</v>
      </c>
      <c r="D128" s="9" t="s">
        <v>156</v>
      </c>
    </row>
    <row r="129" spans="1:6" s="2" customFormat="1" ht="19.5" customHeight="1" thickBot="1" x14ac:dyDescent="0.3">
      <c r="A129" s="275"/>
      <c r="B129" s="54" t="s">
        <v>196</v>
      </c>
      <c r="C129" s="180" t="s">
        <v>199</v>
      </c>
      <c r="D129" s="212" t="s">
        <v>296</v>
      </c>
      <c r="E129" s="136"/>
      <c r="F129" s="168"/>
    </row>
    <row r="130" spans="1:6" s="2" customFormat="1" x14ac:dyDescent="0.25">
      <c r="A130" s="275"/>
      <c r="B130" s="36" t="s">
        <v>116</v>
      </c>
      <c r="C130" s="35" t="s">
        <v>118</v>
      </c>
      <c r="D130" s="213" t="s">
        <v>288</v>
      </c>
    </row>
    <row r="131" spans="1:6" s="2" customFormat="1" x14ac:dyDescent="0.25">
      <c r="A131" s="275"/>
      <c r="B131" s="36" t="s">
        <v>119</v>
      </c>
      <c r="C131" s="29" t="s">
        <v>262</v>
      </c>
      <c r="D131" s="214" t="s">
        <v>297</v>
      </c>
    </row>
    <row r="132" spans="1:6" s="2" customFormat="1" ht="45" x14ac:dyDescent="0.25">
      <c r="A132" s="275"/>
      <c r="B132" s="36" t="s">
        <v>120</v>
      </c>
      <c r="C132" s="29" t="s">
        <v>276</v>
      </c>
      <c r="D132" s="215" t="s">
        <v>298</v>
      </c>
    </row>
    <row r="133" spans="1:6" ht="18" customHeight="1" x14ac:dyDescent="0.25">
      <c r="A133" s="275"/>
      <c r="B133" s="36" t="s">
        <v>121</v>
      </c>
      <c r="C133" s="190" t="s">
        <v>272</v>
      </c>
      <c r="D133" s="214" t="s">
        <v>299</v>
      </c>
    </row>
    <row r="134" spans="1:6" s="2" customFormat="1" x14ac:dyDescent="0.25">
      <c r="A134" s="275"/>
      <c r="B134" s="36" t="s">
        <v>122</v>
      </c>
      <c r="C134" s="41" t="s">
        <v>207</v>
      </c>
      <c r="D134" s="214" t="s">
        <v>300</v>
      </c>
    </row>
    <row r="135" spans="1:6" s="2" customFormat="1" x14ac:dyDescent="0.25">
      <c r="A135" s="275"/>
      <c r="B135" s="36" t="s">
        <v>123</v>
      </c>
      <c r="C135" s="208" t="s">
        <v>286</v>
      </c>
      <c r="D135" s="214" t="s">
        <v>301</v>
      </c>
    </row>
    <row r="136" spans="1:6" s="2" customFormat="1" ht="45" x14ac:dyDescent="0.25">
      <c r="A136" s="275"/>
      <c r="B136" s="27" t="s">
        <v>124</v>
      </c>
      <c r="C136" s="29" t="s">
        <v>130</v>
      </c>
      <c r="D136" s="214" t="s">
        <v>293</v>
      </c>
    </row>
    <row r="137" spans="1:6" s="2" customFormat="1" x14ac:dyDescent="0.25">
      <c r="A137" s="275"/>
      <c r="B137" s="36" t="s">
        <v>131</v>
      </c>
      <c r="C137" s="29" t="s">
        <v>132</v>
      </c>
      <c r="D137" s="214" t="s">
        <v>293</v>
      </c>
    </row>
    <row r="138" spans="1:6" s="2" customFormat="1" ht="106.5" customHeight="1" x14ac:dyDescent="0.25">
      <c r="A138" s="275"/>
      <c r="B138" s="27" t="s">
        <v>128</v>
      </c>
      <c r="C138" s="157" t="s">
        <v>129</v>
      </c>
      <c r="D138" s="214" t="s">
        <v>293</v>
      </c>
    </row>
    <row r="139" spans="1:6" s="2" customFormat="1" ht="68.25" customHeight="1" x14ac:dyDescent="0.25">
      <c r="A139" s="275"/>
      <c r="B139" s="172" t="s">
        <v>221</v>
      </c>
      <c r="C139" s="173" t="s">
        <v>190</v>
      </c>
      <c r="D139" s="216" t="s">
        <v>293</v>
      </c>
    </row>
    <row r="140" spans="1:6" s="2" customFormat="1" ht="15.75" thickBot="1" x14ac:dyDescent="0.3">
      <c r="A140" s="275"/>
      <c r="B140" s="37" t="s">
        <v>117</v>
      </c>
      <c r="C140" s="59" t="s">
        <v>171</v>
      </c>
      <c r="D140" s="217" t="s">
        <v>294</v>
      </c>
    </row>
    <row r="141" spans="1:6" s="2" customFormat="1" x14ac:dyDescent="0.25">
      <c r="A141" s="274">
        <v>7</v>
      </c>
      <c r="B141" s="287" t="s">
        <v>36</v>
      </c>
      <c r="C141" s="288"/>
      <c r="D141" s="289"/>
    </row>
    <row r="142" spans="1:6" ht="15.75" x14ac:dyDescent="0.25">
      <c r="A142" s="275"/>
      <c r="B142" s="14" t="s">
        <v>77</v>
      </c>
      <c r="C142" s="15" t="s">
        <v>94</v>
      </c>
      <c r="D142" s="9" t="s">
        <v>156</v>
      </c>
    </row>
    <row r="143" spans="1:6" s="2" customFormat="1" ht="30.75" thickBot="1" x14ac:dyDescent="0.3">
      <c r="A143" s="275"/>
      <c r="B143" s="16" t="s">
        <v>95</v>
      </c>
      <c r="C143" s="180" t="s">
        <v>200</v>
      </c>
      <c r="D143" s="218" t="s">
        <v>302</v>
      </c>
      <c r="E143" s="136"/>
      <c r="F143" s="168"/>
    </row>
    <row r="144" spans="1:6" s="2" customFormat="1" x14ac:dyDescent="0.25">
      <c r="A144" s="275"/>
      <c r="B144" s="38" t="s">
        <v>116</v>
      </c>
      <c r="C144" s="39" t="s">
        <v>118</v>
      </c>
      <c r="D144" s="220" t="s">
        <v>288</v>
      </c>
    </row>
    <row r="145" spans="1:4" s="2" customFormat="1" ht="34.5" customHeight="1" x14ac:dyDescent="0.25">
      <c r="A145" s="275"/>
      <c r="B145" s="40" t="s">
        <v>119</v>
      </c>
      <c r="C145" s="29" t="s">
        <v>174</v>
      </c>
      <c r="D145" s="219" t="s">
        <v>303</v>
      </c>
    </row>
    <row r="146" spans="1:4" s="2" customFormat="1" x14ac:dyDescent="0.25">
      <c r="A146" s="275"/>
      <c r="B146" s="40" t="s">
        <v>133</v>
      </c>
      <c r="C146" s="29" t="s">
        <v>175</v>
      </c>
      <c r="D146" s="221" t="s">
        <v>304</v>
      </c>
    </row>
    <row r="147" spans="1:4" s="2" customFormat="1" ht="30" x14ac:dyDescent="0.25">
      <c r="A147" s="275"/>
      <c r="B147" s="40" t="s">
        <v>134</v>
      </c>
      <c r="C147" s="29" t="s">
        <v>176</v>
      </c>
      <c r="D147" s="222" t="s">
        <v>305</v>
      </c>
    </row>
    <row r="148" spans="1:4" s="2" customFormat="1" x14ac:dyDescent="0.25">
      <c r="A148" s="275"/>
      <c r="B148" s="40" t="s">
        <v>135</v>
      </c>
      <c r="C148" s="29" t="s">
        <v>136</v>
      </c>
      <c r="D148" s="221" t="s">
        <v>306</v>
      </c>
    </row>
    <row r="149" spans="1:4" s="2" customFormat="1" x14ac:dyDescent="0.25">
      <c r="A149" s="275"/>
      <c r="B149" s="40" t="s">
        <v>121</v>
      </c>
      <c r="C149" s="190" t="s">
        <v>273</v>
      </c>
      <c r="D149" s="221" t="s">
        <v>310</v>
      </c>
    </row>
    <row r="150" spans="1:4" s="2" customFormat="1" x14ac:dyDescent="0.25">
      <c r="A150" s="275"/>
      <c r="B150" s="40" t="s">
        <v>122</v>
      </c>
      <c r="C150" s="41" t="s">
        <v>177</v>
      </c>
      <c r="D150" s="221" t="s">
        <v>307</v>
      </c>
    </row>
    <row r="151" spans="1:4" s="2" customFormat="1" x14ac:dyDescent="0.25">
      <c r="A151" s="275"/>
      <c r="B151" s="40" t="s">
        <v>123</v>
      </c>
      <c r="C151" s="208" t="s">
        <v>283</v>
      </c>
      <c r="D151" s="221" t="s">
        <v>308</v>
      </c>
    </row>
    <row r="152" spans="1:4" x14ac:dyDescent="0.25">
      <c r="A152" s="275"/>
      <c r="B152" s="40" t="s">
        <v>137</v>
      </c>
      <c r="C152" s="29" t="s">
        <v>178</v>
      </c>
      <c r="D152" s="219" t="s">
        <v>309</v>
      </c>
    </row>
    <row r="153" spans="1:4" s="2" customFormat="1" ht="30" x14ac:dyDescent="0.25">
      <c r="A153" s="275"/>
      <c r="B153" s="40" t="s">
        <v>124</v>
      </c>
      <c r="C153" s="29" t="s">
        <v>138</v>
      </c>
      <c r="D153" s="223" t="s">
        <v>293</v>
      </c>
    </row>
    <row r="154" spans="1:4" s="2" customFormat="1" x14ac:dyDescent="0.25">
      <c r="A154" s="275"/>
      <c r="B154" s="141" t="s">
        <v>139</v>
      </c>
      <c r="C154" s="158" t="s">
        <v>179</v>
      </c>
      <c r="D154" s="221" t="s">
        <v>293</v>
      </c>
    </row>
    <row r="155" spans="1:4" s="2" customFormat="1" x14ac:dyDescent="0.25">
      <c r="A155" s="275"/>
      <c r="B155" s="40" t="s">
        <v>131</v>
      </c>
      <c r="C155" s="29" t="s">
        <v>132</v>
      </c>
      <c r="D155" s="223" t="s">
        <v>293</v>
      </c>
    </row>
    <row r="156" spans="1:4" s="2" customFormat="1" ht="150" x14ac:dyDescent="0.25">
      <c r="A156" s="275"/>
      <c r="B156" s="27" t="s">
        <v>128</v>
      </c>
      <c r="C156" s="139" t="s">
        <v>140</v>
      </c>
      <c r="D156" s="223" t="s">
        <v>293</v>
      </c>
    </row>
    <row r="157" spans="1:4" s="2" customFormat="1" ht="66.75" customHeight="1" x14ac:dyDescent="0.25">
      <c r="A157" s="275"/>
      <c r="B157" s="172" t="s">
        <v>221</v>
      </c>
      <c r="C157" s="173" t="s">
        <v>190</v>
      </c>
      <c r="D157" s="224" t="s">
        <v>293</v>
      </c>
    </row>
    <row r="158" spans="1:4" s="2" customFormat="1" ht="15.75" thickBot="1" x14ac:dyDescent="0.3">
      <c r="A158" s="275"/>
      <c r="B158" s="37" t="s">
        <v>103</v>
      </c>
      <c r="C158" s="59" t="s">
        <v>146</v>
      </c>
      <c r="D158" s="224" t="s">
        <v>294</v>
      </c>
    </row>
    <row r="159" spans="1:4" x14ac:dyDescent="0.25">
      <c r="A159" s="274">
        <v>8</v>
      </c>
      <c r="B159" s="290" t="s">
        <v>40</v>
      </c>
      <c r="C159" s="291"/>
      <c r="D159" s="292"/>
    </row>
    <row r="160" spans="1:4" ht="15.75" x14ac:dyDescent="0.25">
      <c r="A160" s="275"/>
      <c r="B160" s="14" t="s">
        <v>77</v>
      </c>
      <c r="C160" s="8" t="s">
        <v>78</v>
      </c>
      <c r="D160" s="9" t="s">
        <v>156</v>
      </c>
    </row>
    <row r="161" spans="1:6" ht="30.75" thickBot="1" x14ac:dyDescent="0.3">
      <c r="A161" s="275"/>
      <c r="B161" s="16" t="s">
        <v>95</v>
      </c>
      <c r="C161" s="180" t="s">
        <v>201</v>
      </c>
      <c r="D161" s="218" t="s">
        <v>311</v>
      </c>
      <c r="E161" s="136"/>
      <c r="F161" s="168"/>
    </row>
    <row r="162" spans="1:6" x14ac:dyDescent="0.25">
      <c r="A162" s="275"/>
      <c r="B162" s="38" t="s">
        <v>116</v>
      </c>
      <c r="C162" s="39" t="s">
        <v>118</v>
      </c>
      <c r="D162" s="225" t="s">
        <v>288</v>
      </c>
    </row>
    <row r="163" spans="1:6" ht="30" x14ac:dyDescent="0.25">
      <c r="A163" s="275"/>
      <c r="B163" s="40" t="s">
        <v>119</v>
      </c>
      <c r="C163" s="29" t="s">
        <v>180</v>
      </c>
      <c r="D163" s="221" t="s">
        <v>315</v>
      </c>
    </row>
    <row r="164" spans="1:6" x14ac:dyDescent="0.25">
      <c r="A164" s="275"/>
      <c r="B164" s="40" t="s">
        <v>133</v>
      </c>
      <c r="C164" s="29" t="s">
        <v>175</v>
      </c>
      <c r="D164" s="221" t="s">
        <v>304</v>
      </c>
    </row>
    <row r="165" spans="1:6" ht="30" x14ac:dyDescent="0.25">
      <c r="A165" s="275"/>
      <c r="B165" s="40" t="s">
        <v>134</v>
      </c>
      <c r="C165" s="29" t="s">
        <v>176</v>
      </c>
      <c r="D165" s="222" t="s">
        <v>305</v>
      </c>
    </row>
    <row r="166" spans="1:6" x14ac:dyDescent="0.25">
      <c r="A166" s="275"/>
      <c r="B166" s="40" t="s">
        <v>135</v>
      </c>
      <c r="C166" s="29" t="s">
        <v>141</v>
      </c>
      <c r="D166" s="221" t="s">
        <v>312</v>
      </c>
    </row>
    <row r="167" spans="1:6" x14ac:dyDescent="0.25">
      <c r="A167" s="275"/>
      <c r="B167" s="40" t="s">
        <v>121</v>
      </c>
      <c r="C167" s="190" t="s">
        <v>274</v>
      </c>
      <c r="D167" s="221" t="s">
        <v>313</v>
      </c>
    </row>
    <row r="168" spans="1:6" x14ac:dyDescent="0.25">
      <c r="A168" s="275"/>
      <c r="B168" s="40" t="s">
        <v>122</v>
      </c>
      <c r="C168" s="187" t="s">
        <v>181</v>
      </c>
      <c r="D168" s="221" t="s">
        <v>314</v>
      </c>
    </row>
    <row r="169" spans="1:6" x14ac:dyDescent="0.25">
      <c r="A169" s="275"/>
      <c r="B169" s="40" t="s">
        <v>123</v>
      </c>
      <c r="C169" s="208" t="s">
        <v>283</v>
      </c>
      <c r="D169" s="219" t="s">
        <v>308</v>
      </c>
    </row>
    <row r="170" spans="1:6" x14ac:dyDescent="0.25">
      <c r="A170" s="275"/>
      <c r="B170" s="40" t="s">
        <v>137</v>
      </c>
      <c r="C170" s="29" t="s">
        <v>178</v>
      </c>
      <c r="D170" s="221" t="s">
        <v>316</v>
      </c>
    </row>
    <row r="171" spans="1:6" ht="30" x14ac:dyDescent="0.25">
      <c r="A171" s="275"/>
      <c r="B171" s="40" t="s">
        <v>124</v>
      </c>
      <c r="C171" s="29" t="s">
        <v>138</v>
      </c>
      <c r="D171" s="221" t="s">
        <v>293</v>
      </c>
    </row>
    <row r="172" spans="1:6" ht="18" customHeight="1" x14ac:dyDescent="0.25">
      <c r="A172" s="275"/>
      <c r="B172" s="141" t="s">
        <v>139</v>
      </c>
      <c r="C172" s="158" t="s">
        <v>179</v>
      </c>
      <c r="D172" s="221" t="s">
        <v>293</v>
      </c>
    </row>
    <row r="173" spans="1:6" ht="15" customHeight="1" x14ac:dyDescent="0.25">
      <c r="A173" s="275"/>
      <c r="B173" s="40" t="s">
        <v>131</v>
      </c>
      <c r="C173" s="29" t="s">
        <v>132</v>
      </c>
      <c r="D173" s="221" t="s">
        <v>293</v>
      </c>
    </row>
    <row r="174" spans="1:6" ht="150" x14ac:dyDescent="0.25">
      <c r="A174" s="275"/>
      <c r="B174" s="27" t="s">
        <v>128</v>
      </c>
      <c r="C174" s="139" t="s">
        <v>140</v>
      </c>
      <c r="D174" s="221" t="s">
        <v>293</v>
      </c>
    </row>
    <row r="175" spans="1:6" ht="61.5" customHeight="1" x14ac:dyDescent="0.25">
      <c r="A175" s="275"/>
      <c r="B175" s="172" t="s">
        <v>221</v>
      </c>
      <c r="C175" s="173" t="s">
        <v>190</v>
      </c>
      <c r="D175" s="226" t="s">
        <v>293</v>
      </c>
    </row>
    <row r="176" spans="1:6" ht="18" customHeight="1" thickBot="1" x14ac:dyDescent="0.3">
      <c r="A176" s="275"/>
      <c r="B176" s="37" t="s">
        <v>103</v>
      </c>
      <c r="C176" s="59" t="s">
        <v>146</v>
      </c>
      <c r="D176" s="226" t="s">
        <v>294</v>
      </c>
    </row>
    <row r="177" spans="1:6" x14ac:dyDescent="0.25">
      <c r="A177" s="274">
        <v>9</v>
      </c>
      <c r="B177" s="295" t="s">
        <v>42</v>
      </c>
      <c r="C177" s="296"/>
      <c r="D177" s="297"/>
    </row>
    <row r="178" spans="1:6" ht="15.75" x14ac:dyDescent="0.25">
      <c r="A178" s="275"/>
      <c r="B178" s="43" t="s">
        <v>77</v>
      </c>
      <c r="C178" s="44" t="s">
        <v>142</v>
      </c>
      <c r="D178" s="9" t="s">
        <v>156</v>
      </c>
    </row>
    <row r="179" spans="1:6" ht="33" customHeight="1" thickBot="1" x14ac:dyDescent="0.3">
      <c r="A179" s="275"/>
      <c r="B179" s="45" t="s">
        <v>95</v>
      </c>
      <c r="C179" s="180" t="s">
        <v>202</v>
      </c>
      <c r="D179" s="227" t="s">
        <v>317</v>
      </c>
      <c r="E179" s="136"/>
      <c r="F179" s="168"/>
    </row>
    <row r="180" spans="1:6" x14ac:dyDescent="0.25">
      <c r="A180" s="275"/>
      <c r="B180" s="46" t="s">
        <v>223</v>
      </c>
      <c r="C180" s="160" t="s">
        <v>182</v>
      </c>
      <c r="D180" s="228">
        <v>16</v>
      </c>
    </row>
    <row r="181" spans="1:6" x14ac:dyDescent="0.25">
      <c r="A181" s="275"/>
      <c r="B181" s="46" t="s">
        <v>224</v>
      </c>
      <c r="C181" s="191" t="s">
        <v>143</v>
      </c>
      <c r="D181" s="228" t="s">
        <v>318</v>
      </c>
    </row>
    <row r="182" spans="1:6" x14ac:dyDescent="0.25">
      <c r="A182" s="275"/>
      <c r="B182" s="46" t="s">
        <v>144</v>
      </c>
      <c r="C182" s="160" t="s">
        <v>183</v>
      </c>
      <c r="D182" s="228">
        <v>2</v>
      </c>
    </row>
    <row r="183" spans="1:6" x14ac:dyDescent="0.25">
      <c r="A183" s="275"/>
      <c r="B183" s="46" t="s">
        <v>225</v>
      </c>
      <c r="C183" s="160" t="s">
        <v>183</v>
      </c>
      <c r="D183" s="228">
        <v>2</v>
      </c>
    </row>
    <row r="184" spans="1:6" x14ac:dyDescent="0.25">
      <c r="A184" s="275"/>
      <c r="B184" s="47" t="s">
        <v>226</v>
      </c>
      <c r="C184" s="49" t="s">
        <v>145</v>
      </c>
      <c r="D184" s="229" t="s">
        <v>145</v>
      </c>
    </row>
    <row r="185" spans="1:6" s="2" customFormat="1" ht="57" customHeight="1" x14ac:dyDescent="0.25">
      <c r="A185" s="275"/>
      <c r="B185" s="46" t="s">
        <v>116</v>
      </c>
      <c r="C185" s="159" t="s">
        <v>263</v>
      </c>
      <c r="D185" s="230" t="s">
        <v>293</v>
      </c>
    </row>
    <row r="186" spans="1:6" ht="15" customHeight="1" thickBot="1" x14ac:dyDescent="0.3">
      <c r="A186" s="275"/>
      <c r="B186" s="47" t="s">
        <v>103</v>
      </c>
      <c r="C186" s="48" t="s">
        <v>146</v>
      </c>
      <c r="D186" s="229" t="s">
        <v>294</v>
      </c>
    </row>
    <row r="187" spans="1:6" x14ac:dyDescent="0.25">
      <c r="A187" s="298">
        <v>10</v>
      </c>
      <c r="B187" s="295" t="s">
        <v>147</v>
      </c>
      <c r="C187" s="296"/>
      <c r="D187" s="297"/>
    </row>
    <row r="188" spans="1:6" ht="15.75" x14ac:dyDescent="0.25">
      <c r="A188" s="299"/>
      <c r="B188" s="14" t="s">
        <v>77</v>
      </c>
      <c r="C188" s="8" t="s">
        <v>78</v>
      </c>
      <c r="D188" s="9" t="s">
        <v>156</v>
      </c>
    </row>
    <row r="189" spans="1:6" ht="45.75" thickBot="1" x14ac:dyDescent="0.3">
      <c r="A189" s="299"/>
      <c r="B189" s="54" t="s">
        <v>95</v>
      </c>
      <c r="C189" s="185" t="s">
        <v>232</v>
      </c>
      <c r="D189" s="231" t="s">
        <v>319</v>
      </c>
      <c r="E189" s="129"/>
    </row>
    <row r="190" spans="1:6" x14ac:dyDescent="0.25">
      <c r="A190" s="299"/>
      <c r="B190" s="55" t="s">
        <v>116</v>
      </c>
      <c r="C190" s="56" t="s">
        <v>148</v>
      </c>
      <c r="D190" s="232" t="s">
        <v>148</v>
      </c>
      <c r="E190" s="53"/>
    </row>
    <row r="191" spans="1:6" ht="18" customHeight="1" x14ac:dyDescent="0.25">
      <c r="A191" s="299"/>
      <c r="B191" s="142" t="s">
        <v>115</v>
      </c>
      <c r="C191" s="139" t="s">
        <v>204</v>
      </c>
      <c r="D191" s="232" t="s">
        <v>204</v>
      </c>
      <c r="E191" s="171"/>
      <c r="F191" s="170"/>
    </row>
    <row r="192" spans="1:6" x14ac:dyDescent="0.25">
      <c r="A192" s="299"/>
      <c r="B192" s="57" t="s">
        <v>187</v>
      </c>
      <c r="C192" s="29" t="s">
        <v>203</v>
      </c>
      <c r="D192" s="232" t="s">
        <v>203</v>
      </c>
      <c r="E192" s="5"/>
      <c r="F192" s="170"/>
    </row>
    <row r="193" spans="1:6" x14ac:dyDescent="0.25">
      <c r="A193" s="299"/>
      <c r="B193" s="57" t="s">
        <v>149</v>
      </c>
      <c r="C193" s="29" t="s">
        <v>227</v>
      </c>
      <c r="D193" s="232" t="s">
        <v>320</v>
      </c>
    </row>
    <row r="194" spans="1:6" x14ac:dyDescent="0.25">
      <c r="A194" s="299"/>
      <c r="B194" s="57"/>
      <c r="C194" s="29" t="s">
        <v>228</v>
      </c>
      <c r="D194" s="232" t="s">
        <v>321</v>
      </c>
    </row>
    <row r="195" spans="1:6" x14ac:dyDescent="0.25">
      <c r="A195" s="299"/>
      <c r="B195" s="57" t="s">
        <v>150</v>
      </c>
      <c r="C195" s="29" t="s">
        <v>151</v>
      </c>
      <c r="D195" s="232" t="s">
        <v>322</v>
      </c>
    </row>
    <row r="196" spans="1:6" x14ac:dyDescent="0.25">
      <c r="A196" s="299"/>
      <c r="B196" s="57" t="s">
        <v>124</v>
      </c>
      <c r="C196" s="29" t="s">
        <v>229</v>
      </c>
      <c r="D196" s="232" t="s">
        <v>229</v>
      </c>
    </row>
    <row r="197" spans="1:6" ht="30" x14ac:dyDescent="0.25">
      <c r="A197" s="299"/>
      <c r="B197" s="57" t="s">
        <v>135</v>
      </c>
      <c r="C197" s="28" t="s">
        <v>184</v>
      </c>
      <c r="D197" s="232" t="s">
        <v>184</v>
      </c>
    </row>
    <row r="198" spans="1:6" ht="15.75" thickBot="1" x14ac:dyDescent="0.3">
      <c r="A198" s="299"/>
      <c r="B198" s="58" t="s">
        <v>103</v>
      </c>
      <c r="C198" s="59" t="s">
        <v>146</v>
      </c>
      <c r="D198" s="232" t="s">
        <v>294</v>
      </c>
    </row>
    <row r="199" spans="1:6" x14ac:dyDescent="0.25">
      <c r="A199" s="274">
        <v>11</v>
      </c>
      <c r="B199" s="284" t="s">
        <v>152</v>
      </c>
      <c r="C199" s="285"/>
      <c r="D199" s="286"/>
    </row>
    <row r="200" spans="1:6" ht="15.75" x14ac:dyDescent="0.25">
      <c r="A200" s="275"/>
      <c r="B200" s="14" t="s">
        <v>77</v>
      </c>
      <c r="C200" s="15" t="s">
        <v>142</v>
      </c>
      <c r="D200" s="9" t="s">
        <v>156</v>
      </c>
      <c r="F200" s="168"/>
    </row>
    <row r="201" spans="1:6" ht="30.75" thickBot="1" x14ac:dyDescent="0.3">
      <c r="A201" s="275"/>
      <c r="B201" s="61" t="s">
        <v>95</v>
      </c>
      <c r="C201" s="182" t="s">
        <v>205</v>
      </c>
      <c r="D201" s="231" t="s">
        <v>323</v>
      </c>
      <c r="E201" s="129"/>
    </row>
    <row r="202" spans="1:6" x14ac:dyDescent="0.25">
      <c r="A202" s="275"/>
      <c r="B202" s="184" t="s">
        <v>231</v>
      </c>
      <c r="C202" s="62" t="s">
        <v>266</v>
      </c>
      <c r="D202" s="232" t="s">
        <v>324</v>
      </c>
    </row>
    <row r="203" spans="1:6" x14ac:dyDescent="0.25">
      <c r="A203" s="275"/>
      <c r="B203" s="184" t="s">
        <v>264</v>
      </c>
      <c r="C203" s="62" t="s">
        <v>265</v>
      </c>
      <c r="D203" s="232" t="s">
        <v>265</v>
      </c>
    </row>
    <row r="204" spans="1:6" x14ac:dyDescent="0.25">
      <c r="A204" s="275"/>
      <c r="B204" s="183" t="s">
        <v>230</v>
      </c>
      <c r="C204" s="17" t="s">
        <v>153</v>
      </c>
      <c r="D204" s="233" t="s">
        <v>325</v>
      </c>
    </row>
    <row r="205" spans="1:6" x14ac:dyDescent="0.25">
      <c r="A205" s="275"/>
      <c r="B205" s="183" t="s">
        <v>267</v>
      </c>
      <c r="C205" s="17" t="s">
        <v>154</v>
      </c>
      <c r="D205" s="233" t="s">
        <v>154</v>
      </c>
    </row>
    <row r="206" spans="1:6" ht="72.75" customHeight="1" x14ac:dyDescent="0.25">
      <c r="A206" s="275"/>
      <c r="B206" s="183" t="s">
        <v>116</v>
      </c>
      <c r="C206" s="161" t="s">
        <v>206</v>
      </c>
      <c r="D206" s="233" t="s">
        <v>293</v>
      </c>
    </row>
    <row r="207" spans="1:6" ht="15.75" thickBot="1" x14ac:dyDescent="0.3">
      <c r="A207" s="275"/>
      <c r="B207" s="61" t="s">
        <v>103</v>
      </c>
      <c r="C207" s="128" t="s">
        <v>155</v>
      </c>
      <c r="D207" s="231" t="s">
        <v>326</v>
      </c>
    </row>
    <row r="257" ht="15" customHeight="1" x14ac:dyDescent="0.25"/>
    <row r="345" ht="17.25" customHeight="1" x14ac:dyDescent="0.25"/>
    <row r="418" ht="15" customHeight="1" x14ac:dyDescent="0.25"/>
    <row r="435" ht="15" customHeight="1" x14ac:dyDescent="0.25"/>
    <row r="493" ht="15" customHeight="1" x14ac:dyDescent="0.25"/>
    <row r="539" ht="14.25" customHeight="1" x14ac:dyDescent="0.25"/>
    <row r="559" ht="15" customHeight="1" x14ac:dyDescent="0.25"/>
    <row r="596" spans="1:1" x14ac:dyDescent="0.25">
      <c r="A596" s="20"/>
    </row>
    <row r="603" spans="1:1" x14ac:dyDescent="0.25">
      <c r="A603" s="20"/>
    </row>
    <row r="610" spans="1:1" x14ac:dyDescent="0.25">
      <c r="A610" s="20"/>
    </row>
    <row r="616" spans="1:1" ht="15" customHeight="1" x14ac:dyDescent="0.25"/>
    <row r="617" spans="1:1" x14ac:dyDescent="0.25">
      <c r="A617" s="20"/>
    </row>
    <row r="624" spans="1:1" x14ac:dyDescent="0.25">
      <c r="A624" s="20"/>
    </row>
    <row r="631" spans="1:1" ht="15.75" customHeight="1" x14ac:dyDescent="0.25">
      <c r="A631" s="20"/>
    </row>
    <row r="636" spans="1:1" ht="15.75" customHeight="1" x14ac:dyDescent="0.25"/>
    <row r="638" spans="1:1" x14ac:dyDescent="0.25">
      <c r="A638" s="20"/>
    </row>
    <row r="641" spans="1:7" ht="15.75" customHeight="1" x14ac:dyDescent="0.25"/>
    <row r="645" spans="1:7" x14ac:dyDescent="0.25">
      <c r="A645" s="20"/>
    </row>
    <row r="646" spans="1:7" ht="15.75" customHeight="1" x14ac:dyDescent="0.25"/>
    <row r="647" spans="1:7" ht="15" customHeight="1" x14ac:dyDescent="0.25"/>
    <row r="649" spans="1:7" ht="15.75" customHeight="1" x14ac:dyDescent="0.25">
      <c r="F649" s="5"/>
    </row>
    <row r="650" spans="1:7" ht="15" customHeight="1" x14ac:dyDescent="0.25"/>
    <row r="653" spans="1:7" ht="15.75" customHeight="1" x14ac:dyDescent="0.25">
      <c r="G653" s="6"/>
    </row>
    <row r="654" spans="1:7" ht="15" customHeight="1" x14ac:dyDescent="0.25">
      <c r="G654" s="6"/>
    </row>
    <row r="659" ht="15.75" customHeight="1" x14ac:dyDescent="0.25"/>
    <row r="664" ht="15" customHeight="1" x14ac:dyDescent="0.25"/>
    <row r="667" ht="15.75" customHeight="1" x14ac:dyDescent="0.25"/>
    <row r="668" ht="15" customHeight="1" x14ac:dyDescent="0.25"/>
    <row r="673" spans="7:7" ht="15.75" customHeight="1" x14ac:dyDescent="0.25"/>
    <row r="674" spans="7:7" ht="15" customHeight="1" x14ac:dyDescent="0.25">
      <c r="G674" s="6"/>
    </row>
    <row r="675" spans="7:7" x14ac:dyDescent="0.25">
      <c r="G675" s="6"/>
    </row>
    <row r="677" spans="7:7" ht="15" customHeight="1" x14ac:dyDescent="0.25">
      <c r="G677" s="6"/>
    </row>
    <row r="678" spans="7:7" ht="42.75" customHeight="1" x14ac:dyDescent="0.25">
      <c r="G678" s="6"/>
    </row>
    <row r="682" spans="7:7" ht="15" customHeight="1" x14ac:dyDescent="0.25"/>
    <row r="685" spans="7:7" ht="39" customHeight="1" x14ac:dyDescent="0.25"/>
    <row r="686" spans="7:7" ht="15" customHeight="1" x14ac:dyDescent="0.25"/>
    <row r="691" ht="15" customHeight="1" x14ac:dyDescent="0.25"/>
    <row r="692" ht="15" customHeight="1" x14ac:dyDescent="0.25"/>
    <row r="693" ht="15" customHeight="1" x14ac:dyDescent="0.25"/>
    <row r="695" ht="15" customHeight="1" x14ac:dyDescent="0.25"/>
    <row r="696" ht="15" customHeight="1" x14ac:dyDescent="0.25"/>
    <row r="698" ht="15.75" customHeight="1" x14ac:dyDescent="0.25"/>
    <row r="699" ht="15" customHeight="1" x14ac:dyDescent="0.25"/>
    <row r="702" ht="15" customHeight="1" x14ac:dyDescent="0.25"/>
    <row r="703" ht="15" customHeight="1" x14ac:dyDescent="0.25"/>
    <row r="705" ht="15.75" customHeight="1" x14ac:dyDescent="0.25"/>
    <row r="706" ht="15" customHeight="1" x14ac:dyDescent="0.25"/>
    <row r="709" ht="15" customHeight="1" x14ac:dyDescent="0.25"/>
    <row r="710" ht="15" customHeight="1" x14ac:dyDescent="0.25"/>
    <row r="715" ht="15" customHeight="1" x14ac:dyDescent="0.25"/>
    <row r="716" ht="15" customHeight="1" x14ac:dyDescent="0.25"/>
    <row r="718" ht="15.75" customHeight="1" x14ac:dyDescent="0.25"/>
    <row r="719" ht="15" customHeight="1" x14ac:dyDescent="0.25"/>
    <row r="722" ht="15" customHeight="1" x14ac:dyDescent="0.25"/>
    <row r="723" ht="15" customHeight="1" x14ac:dyDescent="0.25"/>
    <row r="725" ht="15.75" customHeight="1" x14ac:dyDescent="0.25"/>
    <row r="726" ht="15" customHeight="1" x14ac:dyDescent="0.25"/>
    <row r="729" ht="15" customHeight="1" x14ac:dyDescent="0.25"/>
    <row r="730" ht="15" customHeight="1" x14ac:dyDescent="0.25"/>
    <row r="732" ht="15.75" customHeight="1" x14ac:dyDescent="0.25"/>
    <row r="733" ht="15" customHeight="1" x14ac:dyDescent="0.25"/>
    <row r="736" ht="15" customHeight="1" x14ac:dyDescent="0.25"/>
    <row r="737" ht="15" customHeight="1" x14ac:dyDescent="0.25"/>
    <row r="739" ht="15.75" customHeight="1" x14ac:dyDescent="0.25"/>
    <row r="740" ht="15" customHeight="1" x14ac:dyDescent="0.25"/>
    <row r="743" ht="15" customHeight="1" x14ac:dyDescent="0.25"/>
    <row r="744" ht="15" customHeight="1" x14ac:dyDescent="0.25"/>
    <row r="746" ht="15.75" customHeight="1" x14ac:dyDescent="0.25"/>
    <row r="747" ht="15" customHeight="1" x14ac:dyDescent="0.25"/>
    <row r="750" ht="15" customHeight="1" x14ac:dyDescent="0.25"/>
    <row r="751" ht="15" customHeight="1" x14ac:dyDescent="0.25"/>
    <row r="753" ht="15.75" customHeight="1" x14ac:dyDescent="0.25"/>
    <row r="754" ht="15" customHeight="1" x14ac:dyDescent="0.25"/>
    <row r="757" ht="15" customHeight="1" x14ac:dyDescent="0.25"/>
    <row r="758" ht="15" customHeight="1" x14ac:dyDescent="0.25"/>
    <row r="760" ht="15.75" customHeight="1" x14ac:dyDescent="0.25"/>
    <row r="761" ht="15" customHeight="1" x14ac:dyDescent="0.25"/>
    <row r="764" ht="15" customHeight="1" x14ac:dyDescent="0.25"/>
    <row r="765" ht="15" customHeight="1" x14ac:dyDescent="0.25"/>
    <row r="767" ht="15.75" customHeight="1" x14ac:dyDescent="0.25"/>
    <row r="768" ht="15" customHeight="1" x14ac:dyDescent="0.25"/>
  </sheetData>
  <mergeCells count="25">
    <mergeCell ref="B58:D58"/>
    <mergeCell ref="B84:D84"/>
    <mergeCell ref="B113:D113"/>
    <mergeCell ref="B177:D177"/>
    <mergeCell ref="A199:A207"/>
    <mergeCell ref="B199:D199"/>
    <mergeCell ref="A187:A198"/>
    <mergeCell ref="A177:A186"/>
    <mergeCell ref="B187:D187"/>
    <mergeCell ref="A1:D1"/>
    <mergeCell ref="F5:F18"/>
    <mergeCell ref="A159:A176"/>
    <mergeCell ref="A2:A28"/>
    <mergeCell ref="A141:A158"/>
    <mergeCell ref="A29:A57"/>
    <mergeCell ref="A58:A83"/>
    <mergeCell ref="A84:A112"/>
    <mergeCell ref="A113:A126"/>
    <mergeCell ref="A127:A140"/>
    <mergeCell ref="B2:D2"/>
    <mergeCell ref="B23:B27"/>
    <mergeCell ref="B29:D29"/>
    <mergeCell ref="B127:D127"/>
    <mergeCell ref="B141:D141"/>
    <mergeCell ref="B159:D159"/>
  </mergeCells>
  <pageMargins left="0.35416666666666702" right="0.39583333333333298"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príloha k časti B.1 kategória 1" edit="true"/>
    <f:field ref="objsubject" par="" text="" edit="true"/>
    <f:field ref="objcreatedby" par="" text="GAJDOŠOVÁ, Adriana, Mgr. Ing."/>
    <f:field ref="objcreatedat" par="" date="2022-03-21T08:16:46" text="21.3.2022 8:16:46"/>
    <f:field ref="objchangedby" par="" text="KOPECKÝ, Vladimír, Ing."/>
    <f:field ref="objmodifiedat" par="" date="2022-03-23T14:11:01" text="23.3.2022 14:11:01"/>
    <f:field ref="doc_FSCFOLIO_1_1001_FieldDocumentNumber" par="" text=""/>
    <f:field ref="doc_FSCFOLIO_1_1001_FieldSubject" par="" text="" edit="true"/>
    <f:field ref="FSCFOLIO_1_1001_FieldCurrentUser" par="" text="Mgr. Stanislav ORAVEC"/>
    <f:field ref="CCAPRECONFIG_15_1001_Objektname" par="" text="príloha k časti B.1 kategória 1" edit="true"/>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Sumár</vt:lpstr>
      <vt:lpstr>Detail kategória č. 1</vt:lpstr>
      <vt:lpstr>Sumár!Oblasť_tlače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2017-11-22T12:16:19Z</dcterms:created>
  <dcterms:modified xsi:type="dcterms:W3CDTF">2022-04-22T08:27:22Z</dcterms:modified>
  <cp:category/>
  <cp:contentStatus/>
</cp:coreProperties>
</file>