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1BDBCA6C-1D04-4923-9162-39EFC53890D7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Pec" sheetId="5" r:id="rId1"/>
    <sheet name="Kysiareň" sheetId="6" r:id="rId2"/>
    <sheet name="Vyguľovač" sheetId="7" r:id="rId3"/>
    <sheet name="Predkysiareň" sheetId="8" r:id="rId4"/>
    <sheet name="Vyvaľovač" sheetId="11" r:id="rId5"/>
    <sheet name="Cenová ponuka" sheetId="9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6" i="9" l="1"/>
  <c r="E26" i="9"/>
  <c r="G26" i="9" s="1"/>
  <c r="F25" i="9"/>
  <c r="E25" i="9"/>
  <c r="G25" i="9" s="1"/>
  <c r="F24" i="9"/>
  <c r="E24" i="9"/>
  <c r="G24" i="9" s="1"/>
  <c r="F23" i="9"/>
  <c r="E23" i="9"/>
  <c r="G23" i="9" s="1"/>
  <c r="F22" i="9"/>
  <c r="E22" i="9"/>
  <c r="G22" i="9" s="1"/>
  <c r="F27" i="9" l="1"/>
  <c r="G27" i="9"/>
</calcChain>
</file>

<file path=xl/sharedStrings.xml><?xml version="1.0" encoding="utf-8"?>
<sst xmlns="http://schemas.openxmlformats.org/spreadsheetml/2006/main" count="307" uniqueCount="109">
  <si>
    <t>Technické údaje</t>
  </si>
  <si>
    <t>Min.</t>
  </si>
  <si>
    <t>Max.</t>
  </si>
  <si>
    <t>Presne</t>
  </si>
  <si>
    <t>Požadované parametre</t>
  </si>
  <si>
    <t>Parametre  technológie ponúkané hospodárskym subjektom</t>
  </si>
  <si>
    <t>Doprava na miesto dodania</t>
  </si>
  <si>
    <t>Montáž a inštalácia</t>
  </si>
  <si>
    <t xml:space="preserve">Zapojenie do existujúcich médií </t>
  </si>
  <si>
    <t>Skúšky a revízie</t>
  </si>
  <si>
    <t>Ostatné náklady</t>
  </si>
  <si>
    <t>ŠPECIFIKÁCIA  TECHNICKÝCH PARAMETROV</t>
  </si>
  <si>
    <t>MJ</t>
  </si>
  <si>
    <t>Počet MJ</t>
  </si>
  <si>
    <t>Hmotnosť výrobku</t>
  </si>
  <si>
    <t>Výkon pece</t>
  </si>
  <si>
    <t>g</t>
  </si>
  <si>
    <t>ks/hod</t>
  </si>
  <si>
    <t>Pečná plocha</t>
  </si>
  <si>
    <t>m2</t>
  </si>
  <si>
    <t>Šírka pečnej plochy</t>
  </si>
  <si>
    <t>mm</t>
  </si>
  <si>
    <t>Dĺžka pece</t>
  </si>
  <si>
    <t>Doštičkový pás</t>
  </si>
  <si>
    <t>Duometrická zóna</t>
  </si>
  <si>
    <t>Zóna STIR</t>
  </si>
  <si>
    <t xml:space="preserve">Teplovzdušná clona </t>
  </si>
  <si>
    <t>Zaparovacie trubky</t>
  </si>
  <si>
    <t>Beztlakový vyvíjač pary</t>
  </si>
  <si>
    <t>Výkon kysiarne</t>
  </si>
  <si>
    <t>Doba kysnutia</t>
  </si>
  <si>
    <t>min.</t>
  </si>
  <si>
    <t>Teplota v kysiarni</t>
  </si>
  <si>
    <t>Vlhkosť v kysiarni</t>
  </si>
  <si>
    <t>C</t>
  </si>
  <si>
    <t>%</t>
  </si>
  <si>
    <t>Osadzovacie zariadenie "V"</t>
  </si>
  <si>
    <t>Výkon vyguľovača</t>
  </si>
  <si>
    <t>Nerezové prevednie</t>
  </si>
  <si>
    <t>Výkon predkysiarne</t>
  </si>
  <si>
    <t>Doba predkysnutia</t>
  </si>
  <si>
    <t>Nerezové prevedenie</t>
  </si>
  <si>
    <t>Výkon vyvaľovača</t>
  </si>
  <si>
    <t>Vlaženie cestových kusov</t>
  </si>
  <si>
    <t>Značenie cestových kusov</t>
  </si>
  <si>
    <t>Odoberací nerezový stôl</t>
  </si>
  <si>
    <t>Príslušenstvo ku kysiarni</t>
  </si>
  <si>
    <t>Šírka</t>
  </si>
  <si>
    <t>Dĺžka</t>
  </si>
  <si>
    <t>Vykurovacia a zaparovacia jednotka</t>
  </si>
  <si>
    <t>Príslušenstvo k predkysiarni</t>
  </si>
  <si>
    <t>Príslušenstvo k vyvaľovaču</t>
  </si>
  <si>
    <t>Hlava stroja so 4 valcami</t>
  </si>
  <si>
    <t>Príslušenstvo k vyguľovaču</t>
  </si>
  <si>
    <t>Sypanie ošatiek múkou</t>
  </si>
  <si>
    <t>Privádzací dopravník s posuvným nosom</t>
  </si>
  <si>
    <t xml:space="preserve">Privádzací dopravník </t>
  </si>
  <si>
    <t>Názov spoločnosti:</t>
  </si>
  <si>
    <t>Sídlo spoločnosti:</t>
  </si>
  <si>
    <t>IČO:</t>
  </si>
  <si>
    <t>Názov výrobcu: ...............................  ( prosíme doplniť)</t>
  </si>
  <si>
    <r>
      <t>Typ výrobku: ...................................</t>
    </r>
    <r>
      <rPr>
        <b/>
        <sz val="10"/>
        <color rgb="FF00B05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( prosíme doplniť)</t>
    </r>
  </si>
  <si>
    <t>Špecifikácia zadefinovaná obstarávateľom</t>
  </si>
  <si>
    <t xml:space="preserve">Špecifikácia ponúkanej technológie </t>
  </si>
  <si>
    <t>Príslušenstvo k peci, ktoré požaduje obstarávateľ</t>
  </si>
  <si>
    <t>Ostatné náklady, ktoré majú byť kalkulované v cene technológie</t>
  </si>
  <si>
    <t>paušál</t>
  </si>
  <si>
    <t>Zaškolenie pracovníkov - v mieste sídla obstarávateľa a min. 3 hodiny</t>
  </si>
  <si>
    <t xml:space="preserve">Predpokladaná lehota dodania od vyzvania na plnenie: </t>
  </si>
  <si>
    <t>..................</t>
  </si>
  <si>
    <t>mesiacov</t>
  </si>
  <si>
    <t>Počet kusov:</t>
  </si>
  <si>
    <t>Mierova 34, 066 54 Humenné</t>
  </si>
  <si>
    <t xml:space="preserve">PODVIHORLATSKÉ PEKÁRNE A CUKRÁRNE,a.s.
</t>
  </si>
  <si>
    <t>Technológia: Pekárska pásová pec PPP na pečenie chleba</t>
  </si>
  <si>
    <t xml:space="preserve">Technológia: </t>
  </si>
  <si>
    <t>Technológia</t>
  </si>
  <si>
    <t>Kužeľový vyguľovač</t>
  </si>
  <si>
    <t>Technológia:</t>
  </si>
  <si>
    <t>Predkysiareň</t>
  </si>
  <si>
    <t>Vyvaľovač na pšeničné cesto</t>
  </si>
  <si>
    <t>Návrh cenovej ponuky za účelom stanovenia predpokladanej hodnoty zákazky</t>
  </si>
  <si>
    <t>Uchádzač:</t>
  </si>
  <si>
    <t>Obchodné meno:</t>
  </si>
  <si>
    <t>Sídlo:</t>
  </si>
  <si>
    <t>Platca DPH: áno/nie</t>
  </si>
  <si>
    <t>Kontaktná osoba:</t>
  </si>
  <si>
    <t>Tel.č.:</t>
  </si>
  <si>
    <t xml:space="preserve">e-mail: </t>
  </si>
  <si>
    <t>Názov položky</t>
  </si>
  <si>
    <t>Cena za ks bez DPH</t>
  </si>
  <si>
    <t>Cena za ks s DPH</t>
  </si>
  <si>
    <t>Celková cena  bez DPH</t>
  </si>
  <si>
    <t>Celková cena  s DPH</t>
  </si>
  <si>
    <t>ks</t>
  </si>
  <si>
    <t>Celková cena</t>
  </si>
  <si>
    <t>Podpis a pečiatka</t>
  </si>
  <si>
    <t>Obstaranie inovatívnej výrobnej linky</t>
  </si>
  <si>
    <t>Názov predmetu zákazky:</t>
  </si>
  <si>
    <r>
      <rPr>
        <b/>
        <sz val="11"/>
        <color theme="1"/>
        <rFont val="Calibri"/>
        <family val="2"/>
        <scheme val="minor"/>
      </rPr>
      <t>Názov projektu:</t>
    </r>
    <r>
      <rPr>
        <sz val="11"/>
        <color theme="1"/>
        <rFont val="Calibri"/>
        <family val="2"/>
        <scheme val="minor"/>
      </rPr>
      <t xml:space="preserve"> </t>
    </r>
  </si>
  <si>
    <t>"Zvýšenie efektivity výroby chleba v spoločnosti PODVIHORLATSKÉ PEKÁRNE A CUKRÁRNE a.s., prostredníctvom obstarania inovatívnej výrobnej linky."</t>
  </si>
  <si>
    <r>
      <rPr>
        <b/>
        <sz val="10"/>
        <color theme="1"/>
        <rFont val="Calibri"/>
        <family val="2"/>
        <scheme val="minor"/>
      </rPr>
      <t>Názov projektu:</t>
    </r>
    <r>
      <rPr>
        <sz val="10"/>
        <color theme="1"/>
        <rFont val="Calibri"/>
        <family val="2"/>
        <scheme val="minor"/>
      </rPr>
      <t xml:space="preserve"> </t>
    </r>
  </si>
  <si>
    <t>Pekárska pásová pec PPP na pečenie chleba</t>
  </si>
  <si>
    <t>V ..........................................</t>
  </si>
  <si>
    <t>dňa:</t>
  </si>
  <si>
    <t>..............................</t>
  </si>
  <si>
    <t>....................................................</t>
  </si>
  <si>
    <t>Závesná kysiareň</t>
  </si>
  <si>
    <t>Poznámka: Do ceny jednotlivých technológií započítajte cenu príslušenstva ( ak je požadované obstarávateľom pri danej technológii) a ostatné náklady požadované obstarávateľom ( požadované pri danej technológii)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</si>
</sst>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1B]_-;\-* #,##0.00\ [$€-41B]_-;_-* &quot;-&quot;??\ [$€-41B]_-;_-@_-"/>
  </numFmts>
  <fonts count="2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color rgb="FFFFFF00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7" fillId="0" borderId="0" xfId="0" applyFont="1"/>
    <xf numFmtId="0" fontId="8" fillId="0" borderId="0" xfId="0" applyFont="1"/>
    <xf numFmtId="0" fontId="9" fillId="2" borderId="4" xfId="0" applyFont="1" applyFill="1" applyBorder="1" applyAlignment="1">
      <alignment horizontal="justify" vertical="center" wrapText="1"/>
    </xf>
    <xf numFmtId="0" fontId="9" fillId="0" borderId="4" xfId="0" applyFont="1" applyBorder="1" applyAlignment="1">
      <alignment vertical="center" wrapText="1"/>
    </xf>
    <xf numFmtId="0" fontId="9" fillId="0" borderId="0" xfId="0" applyFont="1"/>
    <xf numFmtId="0" fontId="9" fillId="2" borderId="1" xfId="0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12" fillId="0" borderId="0" xfId="0" applyFont="1"/>
    <xf numFmtId="0" fontId="2" fillId="0" borderId="0" xfId="0" applyFont="1" applyFill="1"/>
    <xf numFmtId="0" fontId="13" fillId="0" borderId="0" xfId="0" applyFont="1"/>
    <xf numFmtId="0" fontId="2" fillId="2" borderId="4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wrapText="1"/>
    </xf>
    <xf numFmtId="0" fontId="5" fillId="2" borderId="0" xfId="0" applyFont="1" applyFill="1"/>
    <xf numFmtId="0" fontId="5" fillId="2" borderId="0" xfId="0" applyFont="1" applyFill="1" applyAlignment="1">
      <alignment horizontal="justify" vertical="center" wrapText="1"/>
    </xf>
    <xf numFmtId="3" fontId="2" fillId="0" borderId="0" xfId="0" applyNumberFormat="1" applyFont="1" applyAlignment="1">
      <alignment horizontal="left"/>
    </xf>
    <xf numFmtId="0" fontId="1" fillId="0" borderId="1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justify" vertical="center" wrapText="1"/>
    </xf>
    <xf numFmtId="0" fontId="9" fillId="0" borderId="3" xfId="0" applyFont="1" applyFill="1" applyBorder="1" applyAlignment="1">
      <alignment horizontal="justify" vertical="center" wrapText="1"/>
    </xf>
    <xf numFmtId="0" fontId="9" fillId="0" borderId="4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15" fillId="0" borderId="0" xfId="0" applyFont="1"/>
    <xf numFmtId="0" fontId="0" fillId="0" borderId="0" xfId="0" applyAlignment="1" applyProtection="1">
      <alignment vertical="center"/>
      <protection locked="0"/>
    </xf>
    <xf numFmtId="0" fontId="11" fillId="0" borderId="0" xfId="0" applyFont="1"/>
    <xf numFmtId="0" fontId="18" fillId="0" borderId="0" xfId="0" applyFont="1" applyAlignment="1" applyProtection="1">
      <alignment vertical="center"/>
      <protection locked="0"/>
    </xf>
    <xf numFmtId="0" fontId="17" fillId="3" borderId="0" xfId="0" applyFont="1" applyFill="1" applyAlignment="1" applyProtection="1">
      <alignment vertical="center"/>
      <protection locked="0"/>
    </xf>
    <xf numFmtId="0" fontId="11" fillId="0" borderId="7" xfId="0" applyFont="1" applyBorder="1" applyAlignment="1">
      <alignment horizontal="left"/>
    </xf>
    <xf numFmtId="0" fontId="11" fillId="0" borderId="7" xfId="0" applyFont="1" applyBorder="1"/>
    <xf numFmtId="0" fontId="19" fillId="3" borderId="8" xfId="0" applyFont="1" applyFill="1" applyBorder="1" applyAlignment="1" applyProtection="1">
      <alignment horizontal="center" vertical="center" wrapText="1"/>
      <protection locked="0"/>
    </xf>
    <xf numFmtId="0" fontId="19" fillId="3" borderId="9" xfId="0" applyFont="1" applyFill="1" applyBorder="1" applyAlignment="1" applyProtection="1">
      <alignment horizontal="center" vertical="center" wrapText="1"/>
      <protection locked="0"/>
    </xf>
    <xf numFmtId="0" fontId="20" fillId="3" borderId="9" xfId="0" applyFont="1" applyFill="1" applyBorder="1" applyAlignment="1" applyProtection="1">
      <alignment horizontal="center" vertical="center" wrapText="1"/>
      <protection locked="0"/>
    </xf>
    <xf numFmtId="0" fontId="20" fillId="3" borderId="10" xfId="0" applyFont="1" applyFill="1" applyBorder="1" applyAlignment="1" applyProtection="1">
      <alignment horizontal="center" vertical="center" wrapText="1"/>
      <protection locked="0"/>
    </xf>
    <xf numFmtId="0" fontId="21" fillId="3" borderId="11" xfId="0" applyFont="1" applyFill="1" applyBorder="1" applyAlignment="1" applyProtection="1">
      <alignment horizontal="left" vertical="center" wrapText="1"/>
      <protection locked="0"/>
    </xf>
    <xf numFmtId="0" fontId="18" fillId="0" borderId="12" xfId="0" applyFont="1" applyBorder="1" applyAlignment="1" applyProtection="1">
      <alignment horizontal="center" vertical="center" wrapText="1"/>
      <protection locked="0"/>
    </xf>
    <xf numFmtId="164" fontId="18" fillId="2" borderId="12" xfId="0" applyNumberFormat="1" applyFont="1" applyFill="1" applyBorder="1" applyAlignment="1" applyProtection="1">
      <alignment horizontal="center" vertical="center" wrapText="1"/>
      <protection locked="0"/>
    </xf>
    <xf numFmtId="164" fontId="18" fillId="0" borderId="12" xfId="0" applyNumberFormat="1" applyFont="1" applyBorder="1" applyAlignment="1" applyProtection="1">
      <alignment horizontal="center" vertical="center" wrapText="1"/>
      <protection locked="0"/>
    </xf>
    <xf numFmtId="164" fontId="18" fillId="0" borderId="13" xfId="0" applyNumberFormat="1" applyFont="1" applyBorder="1" applyAlignment="1" applyProtection="1">
      <alignment horizontal="center" vertical="center" wrapText="1"/>
      <protection locked="0"/>
    </xf>
    <xf numFmtId="0" fontId="21" fillId="3" borderId="14" xfId="0" applyFont="1" applyFill="1" applyBorder="1" applyAlignment="1" applyProtection="1">
      <alignment horizontal="left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164" fontId="18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18" fillId="0" borderId="7" xfId="0" applyNumberFormat="1" applyFont="1" applyBorder="1" applyAlignment="1" applyProtection="1">
      <alignment horizontal="center" vertical="center" wrapText="1"/>
      <protection locked="0"/>
    </xf>
    <xf numFmtId="164" fontId="18" fillId="0" borderId="15" xfId="0" applyNumberFormat="1" applyFont="1" applyBorder="1" applyAlignment="1" applyProtection="1">
      <alignment horizontal="center" vertical="center" wrapText="1"/>
      <protection locked="0"/>
    </xf>
    <xf numFmtId="0" fontId="17" fillId="3" borderId="8" xfId="0" applyFont="1" applyFill="1" applyBorder="1" applyAlignment="1" applyProtection="1">
      <alignment horizontal="left" vertical="center" wrapText="1"/>
      <protection locked="0"/>
    </xf>
    <xf numFmtId="0" fontId="17" fillId="3" borderId="9" xfId="0" applyFont="1" applyFill="1" applyBorder="1" applyAlignment="1" applyProtection="1">
      <alignment horizontal="center" vertical="center" wrapText="1"/>
      <protection locked="0"/>
    </xf>
    <xf numFmtId="164" fontId="17" fillId="3" borderId="9" xfId="0" applyNumberFormat="1" applyFont="1" applyFill="1" applyBorder="1" applyAlignment="1" applyProtection="1">
      <alignment horizontal="center" vertical="center" wrapText="1"/>
      <protection locked="0"/>
    </xf>
    <xf numFmtId="164" fontId="17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16" fillId="0" borderId="0" xfId="0" applyFont="1" applyAlignment="1" applyProtection="1">
      <alignment vertical="center"/>
      <protection locked="0"/>
    </xf>
    <xf numFmtId="0" fontId="22" fillId="0" borderId="0" xfId="0" applyFont="1"/>
    <xf numFmtId="0" fontId="0" fillId="0" borderId="0" xfId="0" applyFont="1"/>
    <xf numFmtId="3" fontId="0" fillId="0" borderId="0" xfId="0" applyNumberFormat="1" applyFont="1" applyAlignment="1">
      <alignment horizontal="left"/>
    </xf>
    <xf numFmtId="0" fontId="23" fillId="0" borderId="0" xfId="0" applyFont="1"/>
    <xf numFmtId="0" fontId="24" fillId="0" borderId="0" xfId="0" applyFont="1" applyFill="1" applyAlignment="1">
      <alignment horizontal="center"/>
    </xf>
    <xf numFmtId="0" fontId="0" fillId="0" borderId="0" xfId="0" applyFont="1" applyAlignment="1"/>
    <xf numFmtId="0" fontId="2" fillId="0" borderId="0" xfId="0" applyFont="1" applyAlignment="1"/>
    <xf numFmtId="0" fontId="15" fillId="0" borderId="0" xfId="0" applyFont="1" applyFill="1" applyAlignment="1">
      <alignment horizontal="center"/>
    </xf>
    <xf numFmtId="0" fontId="11" fillId="2" borderId="0" xfId="0" applyFont="1" applyFill="1"/>
    <xf numFmtId="0" fontId="0" fillId="2" borderId="0" xfId="0" applyFill="1" applyProtection="1">
      <protection locked="0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2" fillId="2" borderId="5" xfId="0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right"/>
    </xf>
    <xf numFmtId="0" fontId="5" fillId="0" borderId="16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 wrapText="1"/>
    </xf>
    <xf numFmtId="0" fontId="0" fillId="2" borderId="7" xfId="0" applyFill="1" applyBorder="1" applyAlignment="1" applyProtection="1">
      <alignment horizont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6A478-AD52-41F9-A3DF-A5A9A8E54B1C}">
  <dimension ref="A1:H40"/>
  <sheetViews>
    <sheetView topLeftCell="A16" workbookViewId="0">
      <selection activeCell="A33" sqref="A33"/>
    </sheetView>
  </sheetViews>
  <sheetFormatPr defaultRowHeight="12.75" x14ac:dyDescent="0.2"/>
  <cols>
    <col min="1" max="1" width="28.7109375" style="1" customWidth="1"/>
    <col min="2" max="2" width="12.85546875" style="1" customWidth="1"/>
    <col min="3" max="3" width="10.7109375" style="1" customWidth="1"/>
    <col min="4" max="4" width="11.5703125" style="1" customWidth="1"/>
    <col min="5" max="5" width="12.5703125" style="1" customWidth="1"/>
    <col min="6" max="7" width="9.140625" style="1"/>
    <col min="8" max="8" width="10.7109375" style="1" customWidth="1"/>
    <col min="9" max="16384" width="9.140625" style="1"/>
  </cols>
  <sheetData>
    <row r="1" spans="1:8" ht="24.75" customHeight="1" x14ac:dyDescent="0.2">
      <c r="A1" s="2" t="s">
        <v>57</v>
      </c>
      <c r="B1" s="89" t="s">
        <v>73</v>
      </c>
      <c r="C1" s="89"/>
      <c r="D1" s="89"/>
    </row>
    <row r="2" spans="1:8" x14ac:dyDescent="0.2">
      <c r="A2" s="2" t="s">
        <v>58</v>
      </c>
      <c r="B2" s="1" t="s">
        <v>72</v>
      </c>
    </row>
    <row r="3" spans="1:8" x14ac:dyDescent="0.2">
      <c r="A3" s="2" t="s">
        <v>59</v>
      </c>
      <c r="B3" s="36">
        <v>30414253</v>
      </c>
    </row>
    <row r="4" spans="1:8" x14ac:dyDescent="0.2">
      <c r="A4" s="1" t="s">
        <v>101</v>
      </c>
      <c r="B4" s="90"/>
      <c r="C4" s="29"/>
      <c r="D4" s="29"/>
    </row>
    <row r="5" spans="1:8" x14ac:dyDescent="0.2">
      <c r="A5" s="1" t="s">
        <v>100</v>
      </c>
      <c r="B5" s="90"/>
      <c r="C5" s="29"/>
      <c r="D5" s="29"/>
    </row>
    <row r="6" spans="1:8" x14ac:dyDescent="0.2">
      <c r="A6" s="2" t="s">
        <v>98</v>
      </c>
      <c r="B6" s="1" t="s">
        <v>97</v>
      </c>
    </row>
    <row r="7" spans="1:8" x14ac:dyDescent="0.2">
      <c r="A7" s="2"/>
    </row>
    <row r="8" spans="1:8" x14ac:dyDescent="0.2">
      <c r="A8" s="93" t="s">
        <v>11</v>
      </c>
      <c r="B8" s="93"/>
      <c r="C8" s="93"/>
      <c r="D8" s="93"/>
      <c r="E8" s="93"/>
      <c r="F8" s="93"/>
      <c r="G8" s="93"/>
      <c r="H8" s="93"/>
    </row>
    <row r="9" spans="1:8" x14ac:dyDescent="0.2">
      <c r="A9" s="94"/>
      <c r="B9" s="94"/>
      <c r="C9" s="94"/>
      <c r="D9" s="94"/>
      <c r="E9" s="94"/>
      <c r="F9" s="94"/>
      <c r="G9" s="94"/>
      <c r="H9" s="94"/>
    </row>
    <row r="10" spans="1:8" s="15" customFormat="1" x14ac:dyDescent="0.2">
      <c r="A10" s="27" t="s">
        <v>74</v>
      </c>
      <c r="B10" s="14"/>
    </row>
    <row r="11" spans="1:8" x14ac:dyDescent="0.2">
      <c r="A11" s="2" t="s">
        <v>60</v>
      </c>
      <c r="B11" s="2"/>
    </row>
    <row r="12" spans="1:8" ht="13.5" customHeight="1" x14ac:dyDescent="0.2">
      <c r="A12" s="2" t="s">
        <v>61</v>
      </c>
      <c r="B12" s="2"/>
    </row>
    <row r="13" spans="1:8" ht="13.5" customHeight="1" thickBot="1" x14ac:dyDescent="0.25">
      <c r="A13" s="2" t="s">
        <v>71</v>
      </c>
      <c r="B13" s="2">
        <v>1</v>
      </c>
    </row>
    <row r="14" spans="1:8" ht="54.75" customHeight="1" thickBot="1" x14ac:dyDescent="0.25">
      <c r="A14" s="98" t="s">
        <v>62</v>
      </c>
      <c r="B14" s="99"/>
      <c r="C14" s="99"/>
      <c r="D14" s="99"/>
      <c r="E14" s="100"/>
      <c r="F14" s="95" t="s">
        <v>63</v>
      </c>
      <c r="G14" s="96"/>
      <c r="H14" s="97"/>
    </row>
    <row r="15" spans="1:8" ht="56.25" customHeight="1" thickBot="1" x14ac:dyDescent="0.25">
      <c r="A15" s="37" t="s">
        <v>0</v>
      </c>
      <c r="B15" s="38" t="s">
        <v>12</v>
      </c>
      <c r="C15" s="101" t="s">
        <v>4</v>
      </c>
      <c r="D15" s="102"/>
      <c r="E15" s="103"/>
      <c r="F15" s="104" t="s">
        <v>5</v>
      </c>
      <c r="G15" s="105"/>
      <c r="H15" s="106"/>
    </row>
    <row r="16" spans="1:8" ht="13.5" thickBot="1" x14ac:dyDescent="0.25">
      <c r="A16" s="39"/>
      <c r="B16" s="40"/>
      <c r="C16" s="4" t="s">
        <v>1</v>
      </c>
      <c r="D16" s="4" t="s">
        <v>2</v>
      </c>
      <c r="E16" s="4" t="s">
        <v>3</v>
      </c>
      <c r="F16" s="11" t="s">
        <v>1</v>
      </c>
      <c r="G16" s="11" t="s">
        <v>2</v>
      </c>
      <c r="H16" s="11" t="s">
        <v>3</v>
      </c>
    </row>
    <row r="17" spans="1:8" ht="22.5" customHeight="1" thickBot="1" x14ac:dyDescent="0.25">
      <c r="A17" s="39" t="s">
        <v>14</v>
      </c>
      <c r="B17" s="40" t="s">
        <v>16</v>
      </c>
      <c r="C17" s="4">
        <v>600</v>
      </c>
      <c r="D17" s="4">
        <v>1200</v>
      </c>
      <c r="E17" s="4"/>
      <c r="F17" s="11"/>
      <c r="G17" s="11"/>
      <c r="H17" s="11"/>
    </row>
    <row r="18" spans="1:8" ht="21.75" customHeight="1" thickBot="1" x14ac:dyDescent="0.25">
      <c r="A18" s="41" t="s">
        <v>15</v>
      </c>
      <c r="B18" s="41" t="s">
        <v>17</v>
      </c>
      <c r="C18" s="8">
        <v>750</v>
      </c>
      <c r="D18" s="8"/>
      <c r="E18" s="5"/>
      <c r="F18" s="9"/>
      <c r="G18" s="9"/>
      <c r="H18" s="12"/>
    </row>
    <row r="19" spans="1:8" ht="18" customHeight="1" thickBot="1" x14ac:dyDescent="0.25">
      <c r="A19" s="41" t="s">
        <v>18</v>
      </c>
      <c r="B19" s="42" t="s">
        <v>19</v>
      </c>
      <c r="C19" s="3">
        <v>47.5</v>
      </c>
      <c r="D19" s="3"/>
      <c r="E19" s="5"/>
      <c r="F19" s="10"/>
      <c r="G19" s="10"/>
      <c r="H19" s="12"/>
    </row>
    <row r="20" spans="1:8" ht="17.25" customHeight="1" thickBot="1" x14ac:dyDescent="0.25">
      <c r="A20" s="109" t="s">
        <v>20</v>
      </c>
      <c r="B20" s="41" t="s">
        <v>21</v>
      </c>
      <c r="C20" s="110"/>
      <c r="D20" s="110">
        <v>2500</v>
      </c>
      <c r="E20" s="111"/>
      <c r="F20" s="107"/>
      <c r="G20" s="107"/>
      <c r="H20" s="108"/>
    </row>
    <row r="21" spans="1:8" ht="13.5" hidden="1" thickBot="1" x14ac:dyDescent="0.25">
      <c r="A21" s="109"/>
      <c r="B21" s="41"/>
      <c r="C21" s="110"/>
      <c r="D21" s="110"/>
      <c r="E21" s="111"/>
      <c r="F21" s="107"/>
      <c r="G21" s="107"/>
      <c r="H21" s="108"/>
    </row>
    <row r="22" spans="1:8" ht="17.25" customHeight="1" thickBot="1" x14ac:dyDescent="0.25">
      <c r="A22" s="43" t="s">
        <v>22</v>
      </c>
      <c r="B22" s="44" t="s">
        <v>21</v>
      </c>
      <c r="C22" s="3"/>
      <c r="D22" s="3">
        <v>19000</v>
      </c>
      <c r="E22" s="5"/>
      <c r="F22" s="10"/>
      <c r="G22" s="10"/>
      <c r="H22" s="12"/>
    </row>
    <row r="23" spans="1:8" ht="26.25" thickBot="1" x14ac:dyDescent="0.25">
      <c r="A23" s="45" t="s">
        <v>64</v>
      </c>
      <c r="B23" s="46"/>
      <c r="C23" s="7"/>
      <c r="D23" s="7"/>
      <c r="E23" s="7"/>
      <c r="F23" s="30"/>
      <c r="G23" s="30"/>
      <c r="H23" s="30"/>
    </row>
    <row r="24" spans="1:8" s="18" customFormat="1" ht="13.5" thickBot="1" x14ac:dyDescent="0.25">
      <c r="A24" s="47" t="s">
        <v>23</v>
      </c>
      <c r="B24" s="48"/>
      <c r="C24" s="17"/>
      <c r="D24" s="17"/>
      <c r="E24" s="17"/>
      <c r="F24" s="31"/>
      <c r="G24" s="31"/>
      <c r="H24" s="31"/>
    </row>
    <row r="25" spans="1:8" s="18" customFormat="1" ht="13.5" thickBot="1" x14ac:dyDescent="0.25">
      <c r="A25" s="47" t="s">
        <v>24</v>
      </c>
      <c r="B25" s="48"/>
      <c r="C25" s="17"/>
      <c r="D25" s="17"/>
      <c r="E25" s="17"/>
      <c r="F25" s="31"/>
      <c r="G25" s="31"/>
      <c r="H25" s="31"/>
    </row>
    <row r="26" spans="1:8" s="18" customFormat="1" ht="15" customHeight="1" thickBot="1" x14ac:dyDescent="0.25">
      <c r="A26" s="47" t="s">
        <v>25</v>
      </c>
      <c r="B26" s="48"/>
      <c r="C26" s="17"/>
      <c r="D26" s="17"/>
      <c r="E26" s="17"/>
      <c r="F26" s="31"/>
      <c r="G26" s="31"/>
      <c r="H26" s="31"/>
    </row>
    <row r="27" spans="1:8" s="18" customFormat="1" ht="14.25" customHeight="1" thickBot="1" x14ac:dyDescent="0.25">
      <c r="A27" s="47" t="s">
        <v>26</v>
      </c>
      <c r="B27" s="48"/>
      <c r="C27" s="17"/>
      <c r="D27" s="17"/>
      <c r="E27" s="17"/>
      <c r="F27" s="31"/>
      <c r="G27" s="31"/>
      <c r="H27" s="31"/>
    </row>
    <row r="28" spans="1:8" s="18" customFormat="1" ht="15" customHeight="1" thickBot="1" x14ac:dyDescent="0.25">
      <c r="A28" s="47" t="s">
        <v>27</v>
      </c>
      <c r="B28" s="48"/>
      <c r="C28" s="17"/>
      <c r="D28" s="17"/>
      <c r="E28" s="17"/>
      <c r="F28" s="31"/>
      <c r="G28" s="31"/>
      <c r="H28" s="31"/>
    </row>
    <row r="29" spans="1:8" s="18" customFormat="1" ht="19.5" customHeight="1" thickBot="1" x14ac:dyDescent="0.25">
      <c r="A29" s="49" t="s">
        <v>28</v>
      </c>
      <c r="B29" s="50"/>
      <c r="C29" s="20"/>
      <c r="D29" s="20"/>
      <c r="E29" s="21"/>
      <c r="F29" s="19"/>
      <c r="G29" s="19"/>
      <c r="H29" s="32"/>
    </row>
    <row r="30" spans="1:8" s="18" customFormat="1" ht="19.5" customHeight="1" thickBot="1" x14ac:dyDescent="0.25">
      <c r="A30" s="51" t="s">
        <v>43</v>
      </c>
      <c r="B30" s="52"/>
      <c r="C30" s="22"/>
      <c r="D30" s="22"/>
      <c r="E30" s="22"/>
      <c r="F30" s="16"/>
      <c r="G30" s="16"/>
      <c r="H30" s="16"/>
    </row>
    <row r="31" spans="1:8" s="18" customFormat="1" ht="19.5" customHeight="1" thickBot="1" x14ac:dyDescent="0.25">
      <c r="A31" s="51" t="s">
        <v>44</v>
      </c>
      <c r="B31" s="52"/>
      <c r="C31" s="22"/>
      <c r="D31" s="22"/>
      <c r="E31" s="22"/>
      <c r="F31" s="16"/>
      <c r="G31" s="16"/>
      <c r="H31" s="16"/>
    </row>
    <row r="32" spans="1:8" s="18" customFormat="1" ht="19.5" customHeight="1" thickBot="1" x14ac:dyDescent="0.25">
      <c r="A32" s="51" t="s">
        <v>45</v>
      </c>
      <c r="B32" s="52"/>
      <c r="C32" s="22"/>
      <c r="D32" s="22"/>
      <c r="E32" s="22"/>
      <c r="F32" s="16"/>
      <c r="G32" s="16"/>
      <c r="H32" s="16"/>
    </row>
    <row r="33" spans="1:8" ht="25.5" customHeight="1" thickBot="1" x14ac:dyDescent="0.25">
      <c r="A33" s="53" t="s">
        <v>65</v>
      </c>
      <c r="B33" s="54"/>
      <c r="C33" s="6"/>
      <c r="D33" s="6"/>
      <c r="E33" s="4"/>
      <c r="F33" s="13"/>
      <c r="G33" s="13"/>
      <c r="H33" s="11"/>
    </row>
    <row r="34" spans="1:8" ht="13.5" thickBot="1" x14ac:dyDescent="0.25">
      <c r="A34" s="39" t="s">
        <v>6</v>
      </c>
      <c r="B34" s="40" t="s">
        <v>66</v>
      </c>
      <c r="C34" s="4"/>
      <c r="D34" s="4"/>
      <c r="E34" s="6"/>
      <c r="F34" s="11"/>
      <c r="G34" s="11"/>
      <c r="H34" s="13"/>
    </row>
    <row r="35" spans="1:8" ht="13.5" thickBot="1" x14ac:dyDescent="0.25">
      <c r="A35" s="39" t="s">
        <v>7</v>
      </c>
      <c r="B35" s="40" t="s">
        <v>66</v>
      </c>
      <c r="C35" s="4"/>
      <c r="D35" s="4"/>
      <c r="E35" s="4"/>
      <c r="F35" s="11"/>
      <c r="G35" s="11"/>
      <c r="H35" s="11"/>
    </row>
    <row r="36" spans="1:8" ht="13.5" thickBot="1" x14ac:dyDescent="0.25">
      <c r="A36" s="39" t="s">
        <v>8</v>
      </c>
      <c r="B36" s="40" t="s">
        <v>66</v>
      </c>
      <c r="C36" s="4"/>
      <c r="D36" s="4"/>
      <c r="E36" s="4"/>
      <c r="F36" s="11"/>
      <c r="G36" s="11"/>
      <c r="H36" s="11"/>
    </row>
    <row r="37" spans="1:8" ht="13.5" thickBot="1" x14ac:dyDescent="0.25">
      <c r="A37" s="39" t="s">
        <v>9</v>
      </c>
      <c r="B37" s="40" t="s">
        <v>66</v>
      </c>
      <c r="C37" s="4"/>
      <c r="D37" s="4"/>
      <c r="E37" s="4"/>
      <c r="F37" s="11"/>
      <c r="G37" s="11"/>
      <c r="H37" s="11"/>
    </row>
    <row r="38" spans="1:8" ht="39" thickBot="1" x14ac:dyDescent="0.25">
      <c r="A38" s="39" t="s">
        <v>67</v>
      </c>
      <c r="B38" s="40" t="s">
        <v>66</v>
      </c>
      <c r="C38" s="4"/>
      <c r="D38" s="4"/>
      <c r="E38" s="4"/>
      <c r="F38" s="11"/>
      <c r="G38" s="11"/>
      <c r="H38" s="11"/>
    </row>
    <row r="40" spans="1:8" ht="25.5" x14ac:dyDescent="0.2">
      <c r="A40" s="33" t="s">
        <v>68</v>
      </c>
      <c r="B40" s="34" t="s">
        <v>69</v>
      </c>
      <c r="C40" s="35" t="s">
        <v>70</v>
      </c>
      <c r="F40" s="28"/>
      <c r="G40" s="28"/>
      <c r="H40" s="28"/>
    </row>
  </sheetData>
  <mergeCells count="13">
    <mergeCell ref="G20:G21"/>
    <mergeCell ref="H20:H21"/>
    <mergeCell ref="A20:A21"/>
    <mergeCell ref="C20:C21"/>
    <mergeCell ref="D20:D21"/>
    <mergeCell ref="E20:E21"/>
    <mergeCell ref="F20:F21"/>
    <mergeCell ref="A8:H8"/>
    <mergeCell ref="A9:H9"/>
    <mergeCell ref="F14:H14"/>
    <mergeCell ref="A14:E14"/>
    <mergeCell ref="C15:E15"/>
    <mergeCell ref="F15:H15"/>
  </mergeCells>
  <pageMargins left="0.70866141732283472" right="0.70866141732283472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EB255-2EFF-42BF-817C-5B4BFA2FB9D3}">
  <dimension ref="A1:H36"/>
  <sheetViews>
    <sheetView workbookViewId="0">
      <selection activeCell="H10" sqref="H10"/>
    </sheetView>
  </sheetViews>
  <sheetFormatPr defaultRowHeight="12.75" x14ac:dyDescent="0.2"/>
  <cols>
    <col min="1" max="1" width="28.7109375" style="1" customWidth="1"/>
    <col min="2" max="3" width="10.7109375" style="1" customWidth="1"/>
    <col min="4" max="4" width="11.5703125" style="1" customWidth="1"/>
    <col min="5" max="5" width="12.5703125" style="1" customWidth="1"/>
    <col min="6" max="7" width="9.140625" style="1"/>
    <col min="8" max="8" width="10.7109375" style="1" customWidth="1"/>
    <col min="9" max="16384" width="9.140625" style="1"/>
  </cols>
  <sheetData>
    <row r="1" spans="1:8" ht="24.75" customHeight="1" x14ac:dyDescent="0.2">
      <c r="A1" s="2" t="s">
        <v>57</v>
      </c>
      <c r="B1" s="89" t="s">
        <v>73</v>
      </c>
      <c r="C1" s="89"/>
      <c r="D1" s="89"/>
    </row>
    <row r="2" spans="1:8" x14ac:dyDescent="0.2">
      <c r="A2" s="2" t="s">
        <v>58</v>
      </c>
      <c r="B2" s="1" t="s">
        <v>72</v>
      </c>
    </row>
    <row r="3" spans="1:8" x14ac:dyDescent="0.2">
      <c r="A3" s="2" t="s">
        <v>59</v>
      </c>
      <c r="B3" s="36">
        <v>30414253</v>
      </c>
    </row>
    <row r="4" spans="1:8" x14ac:dyDescent="0.2">
      <c r="A4" s="1" t="s">
        <v>101</v>
      </c>
      <c r="B4" s="90"/>
      <c r="C4" s="29"/>
      <c r="D4" s="29"/>
    </row>
    <row r="5" spans="1:8" x14ac:dyDescent="0.2">
      <c r="A5" s="1" t="s">
        <v>100</v>
      </c>
      <c r="B5" s="90"/>
      <c r="C5" s="29"/>
      <c r="D5" s="29"/>
    </row>
    <row r="6" spans="1:8" x14ac:dyDescent="0.2">
      <c r="A6" s="2" t="s">
        <v>98</v>
      </c>
      <c r="B6" s="1" t="s">
        <v>97</v>
      </c>
    </row>
    <row r="8" spans="1:8" x14ac:dyDescent="0.2">
      <c r="A8" s="93" t="s">
        <v>11</v>
      </c>
      <c r="B8" s="93"/>
      <c r="C8" s="93"/>
      <c r="D8" s="93"/>
      <c r="E8" s="93"/>
      <c r="F8" s="93"/>
      <c r="G8" s="93"/>
    </row>
    <row r="9" spans="1:8" x14ac:dyDescent="0.2">
      <c r="A9" s="24"/>
      <c r="B9" s="24"/>
      <c r="C9" s="24"/>
      <c r="D9" s="24"/>
      <c r="E9" s="24"/>
      <c r="F9" s="24"/>
      <c r="G9" s="24"/>
      <c r="H9" s="24"/>
    </row>
    <row r="10" spans="1:8" s="15" customFormat="1" x14ac:dyDescent="0.2">
      <c r="A10" s="27" t="s">
        <v>75</v>
      </c>
      <c r="B10" s="27" t="s">
        <v>107</v>
      </c>
    </row>
    <row r="11" spans="1:8" x14ac:dyDescent="0.2">
      <c r="A11" s="2" t="s">
        <v>60</v>
      </c>
      <c r="B11" s="2"/>
    </row>
    <row r="12" spans="1:8" ht="13.5" customHeight="1" x14ac:dyDescent="0.2">
      <c r="A12" s="2" t="s">
        <v>61</v>
      </c>
      <c r="B12" s="2"/>
    </row>
    <row r="13" spans="1:8" ht="13.5" customHeight="1" thickBot="1" x14ac:dyDescent="0.25">
      <c r="A13" s="2" t="s">
        <v>71</v>
      </c>
      <c r="B13" s="2">
        <v>1</v>
      </c>
    </row>
    <row r="14" spans="1:8" ht="54.75" customHeight="1" thickBot="1" x14ac:dyDescent="0.25">
      <c r="A14" s="98" t="s">
        <v>62</v>
      </c>
      <c r="B14" s="99"/>
      <c r="C14" s="99"/>
      <c r="D14" s="99"/>
      <c r="E14" s="100"/>
      <c r="F14" s="95" t="s">
        <v>63</v>
      </c>
      <c r="G14" s="96"/>
      <c r="H14" s="97"/>
    </row>
    <row r="15" spans="1:8" ht="56.25" customHeight="1" thickBot="1" x14ac:dyDescent="0.25">
      <c r="A15" s="37" t="s">
        <v>0</v>
      </c>
      <c r="B15" s="38" t="s">
        <v>12</v>
      </c>
      <c r="C15" s="101" t="s">
        <v>4</v>
      </c>
      <c r="D15" s="102"/>
      <c r="E15" s="103"/>
      <c r="F15" s="104" t="s">
        <v>5</v>
      </c>
      <c r="G15" s="105"/>
      <c r="H15" s="106"/>
    </row>
    <row r="16" spans="1:8" ht="13.5" thickBot="1" x14ac:dyDescent="0.25">
      <c r="A16" s="39"/>
      <c r="B16" s="40"/>
      <c r="C16" s="4" t="s">
        <v>1</v>
      </c>
      <c r="D16" s="4" t="s">
        <v>2</v>
      </c>
      <c r="E16" s="4" t="s">
        <v>3</v>
      </c>
      <c r="F16" s="11" t="s">
        <v>1</v>
      </c>
      <c r="G16" s="11" t="s">
        <v>2</v>
      </c>
      <c r="H16" s="11" t="s">
        <v>3</v>
      </c>
    </row>
    <row r="17" spans="1:8" ht="22.5" customHeight="1" thickBot="1" x14ac:dyDescent="0.25">
      <c r="A17" s="39" t="s">
        <v>14</v>
      </c>
      <c r="B17" s="40" t="s">
        <v>16</v>
      </c>
      <c r="C17" s="4">
        <v>600</v>
      </c>
      <c r="D17" s="4">
        <v>1200</v>
      </c>
      <c r="E17" s="4"/>
      <c r="F17" s="11"/>
      <c r="G17" s="11"/>
      <c r="H17" s="11"/>
    </row>
    <row r="18" spans="1:8" ht="21.75" customHeight="1" thickBot="1" x14ac:dyDescent="0.25">
      <c r="A18" s="41" t="s">
        <v>29</v>
      </c>
      <c r="B18" s="41" t="s">
        <v>17</v>
      </c>
      <c r="C18" s="20">
        <v>750</v>
      </c>
      <c r="D18" s="8"/>
      <c r="E18" s="5"/>
      <c r="F18" s="9"/>
      <c r="G18" s="9"/>
      <c r="H18" s="12"/>
    </row>
    <row r="19" spans="1:8" ht="18" customHeight="1" thickBot="1" x14ac:dyDescent="0.25">
      <c r="A19" s="41" t="s">
        <v>30</v>
      </c>
      <c r="B19" s="42" t="s">
        <v>31</v>
      </c>
      <c r="C19" s="21"/>
      <c r="D19" s="3">
        <v>60</v>
      </c>
      <c r="E19" s="5"/>
      <c r="F19" s="10"/>
      <c r="G19" s="10"/>
      <c r="H19" s="12"/>
    </row>
    <row r="20" spans="1:8" ht="17.25" customHeight="1" thickBot="1" x14ac:dyDescent="0.25">
      <c r="A20" s="109" t="s">
        <v>32</v>
      </c>
      <c r="B20" s="41" t="s">
        <v>34</v>
      </c>
      <c r="C20" s="110"/>
      <c r="D20" s="112">
        <v>40</v>
      </c>
      <c r="E20" s="111"/>
      <c r="F20" s="107"/>
      <c r="G20" s="107"/>
      <c r="H20" s="108"/>
    </row>
    <row r="21" spans="1:8" ht="13.5" hidden="1" thickBot="1" x14ac:dyDescent="0.25">
      <c r="A21" s="109"/>
      <c r="B21" s="41"/>
      <c r="C21" s="110"/>
      <c r="D21" s="112"/>
      <c r="E21" s="111"/>
      <c r="F21" s="107"/>
      <c r="G21" s="107"/>
      <c r="H21" s="108"/>
    </row>
    <row r="22" spans="1:8" ht="17.25" customHeight="1" thickBot="1" x14ac:dyDescent="0.25">
      <c r="A22" s="43" t="s">
        <v>33</v>
      </c>
      <c r="B22" s="44" t="s">
        <v>35</v>
      </c>
      <c r="C22" s="3"/>
      <c r="D22" s="21">
        <v>80</v>
      </c>
      <c r="E22" s="5"/>
      <c r="F22" s="10"/>
      <c r="G22" s="10"/>
      <c r="H22" s="12"/>
    </row>
    <row r="23" spans="1:8" ht="17.25" customHeight="1" thickBot="1" x14ac:dyDescent="0.25">
      <c r="A23" s="39" t="s">
        <v>47</v>
      </c>
      <c r="B23" s="40" t="s">
        <v>21</v>
      </c>
      <c r="C23" s="6"/>
      <c r="D23" s="22">
        <v>4000</v>
      </c>
      <c r="E23" s="4"/>
      <c r="F23" s="13"/>
      <c r="G23" s="13"/>
      <c r="H23" s="11"/>
    </row>
    <row r="24" spans="1:8" ht="17.25" customHeight="1" thickBot="1" x14ac:dyDescent="0.25">
      <c r="A24" s="39" t="s">
        <v>48</v>
      </c>
      <c r="B24" s="40" t="s">
        <v>21</v>
      </c>
      <c r="C24" s="6"/>
      <c r="D24" s="22">
        <v>4100</v>
      </c>
      <c r="E24" s="4"/>
      <c r="F24" s="13"/>
      <c r="G24" s="13"/>
      <c r="H24" s="11"/>
    </row>
    <row r="25" spans="1:8" ht="13.5" thickBot="1" x14ac:dyDescent="0.25">
      <c r="A25" s="45" t="s">
        <v>46</v>
      </c>
      <c r="B25" s="46"/>
      <c r="C25" s="7"/>
      <c r="D25" s="7"/>
      <c r="E25" s="7"/>
      <c r="F25" s="30"/>
      <c r="G25" s="30"/>
      <c r="H25" s="30"/>
    </row>
    <row r="26" spans="1:8" s="18" customFormat="1" ht="13.5" thickBot="1" x14ac:dyDescent="0.25">
      <c r="A26" s="47" t="s">
        <v>36</v>
      </c>
      <c r="B26" s="48"/>
      <c r="C26" s="17"/>
      <c r="D26" s="17"/>
      <c r="E26" s="17"/>
      <c r="F26" s="31"/>
      <c r="G26" s="31"/>
      <c r="H26" s="31"/>
    </row>
    <row r="27" spans="1:8" s="18" customFormat="1" ht="26.25" thickBot="1" x14ac:dyDescent="0.25">
      <c r="A27" s="47" t="s">
        <v>49</v>
      </c>
      <c r="B27" s="48"/>
      <c r="C27" s="17"/>
      <c r="D27" s="17"/>
      <c r="E27" s="17"/>
      <c r="F27" s="31"/>
      <c r="G27" s="31"/>
      <c r="H27" s="31"/>
    </row>
    <row r="28" spans="1:8" s="18" customFormat="1" ht="13.5" thickBot="1" x14ac:dyDescent="0.25">
      <c r="A28" s="47" t="s">
        <v>54</v>
      </c>
      <c r="B28" s="48"/>
      <c r="C28" s="17"/>
      <c r="D28" s="17"/>
      <c r="E28" s="17"/>
      <c r="F28" s="31"/>
      <c r="G28" s="31"/>
      <c r="H28" s="31"/>
    </row>
    <row r="29" spans="1:8" ht="25.5" customHeight="1" thickBot="1" x14ac:dyDescent="0.25">
      <c r="A29" s="53" t="s">
        <v>10</v>
      </c>
      <c r="B29" s="54"/>
      <c r="C29" s="6"/>
      <c r="D29" s="6"/>
      <c r="E29" s="4"/>
      <c r="F29" s="13"/>
      <c r="G29" s="13"/>
      <c r="H29" s="11"/>
    </row>
    <row r="30" spans="1:8" ht="13.5" thickBot="1" x14ac:dyDescent="0.25">
      <c r="A30" s="39" t="s">
        <v>6</v>
      </c>
      <c r="B30" s="40" t="s">
        <v>66</v>
      </c>
      <c r="C30" s="4"/>
      <c r="D30" s="4"/>
      <c r="E30" s="6"/>
      <c r="F30" s="11"/>
      <c r="G30" s="11"/>
      <c r="H30" s="13"/>
    </row>
    <row r="31" spans="1:8" x14ac:dyDescent="0.2">
      <c r="A31" s="39" t="s">
        <v>7</v>
      </c>
      <c r="B31" s="40" t="s">
        <v>66</v>
      </c>
      <c r="C31" s="4"/>
      <c r="D31" s="4"/>
      <c r="E31" s="4"/>
      <c r="F31" s="11"/>
      <c r="G31" s="11"/>
      <c r="H31" s="11"/>
    </row>
    <row r="32" spans="1:8" ht="13.5" thickBot="1" x14ac:dyDescent="0.25">
      <c r="A32" s="39" t="s">
        <v>8</v>
      </c>
      <c r="B32" s="40" t="s">
        <v>66</v>
      </c>
      <c r="C32" s="4"/>
      <c r="D32" s="4"/>
      <c r="E32" s="4"/>
      <c r="F32" s="11"/>
      <c r="G32" s="11"/>
      <c r="H32" s="11"/>
    </row>
    <row r="33" spans="1:8" ht="13.5" thickBot="1" x14ac:dyDescent="0.25">
      <c r="A33" s="39" t="s">
        <v>9</v>
      </c>
      <c r="B33" s="40" t="s">
        <v>66</v>
      </c>
      <c r="C33" s="4"/>
      <c r="D33" s="4"/>
      <c r="E33" s="4"/>
      <c r="F33" s="11"/>
      <c r="G33" s="11"/>
      <c r="H33" s="11"/>
    </row>
    <row r="34" spans="1:8" ht="39" thickBot="1" x14ac:dyDescent="0.25">
      <c r="A34" s="39" t="s">
        <v>67</v>
      </c>
      <c r="B34" s="40" t="s">
        <v>66</v>
      </c>
      <c r="C34" s="4"/>
      <c r="D34" s="4"/>
      <c r="E34" s="4"/>
      <c r="F34" s="11"/>
      <c r="G34" s="11"/>
      <c r="H34" s="11"/>
    </row>
    <row r="36" spans="1:8" ht="25.5" x14ac:dyDescent="0.2">
      <c r="A36" s="33" t="s">
        <v>68</v>
      </c>
      <c r="B36" s="34" t="s">
        <v>69</v>
      </c>
      <c r="C36" s="35" t="s">
        <v>70</v>
      </c>
      <c r="F36" s="28"/>
      <c r="G36" s="28"/>
      <c r="H36" s="28"/>
    </row>
  </sheetData>
  <mergeCells count="12">
    <mergeCell ref="G20:G21"/>
    <mergeCell ref="H20:H21"/>
    <mergeCell ref="A20:A21"/>
    <mergeCell ref="C20:C21"/>
    <mergeCell ref="D20:D21"/>
    <mergeCell ref="E20:E21"/>
    <mergeCell ref="F20:F21"/>
    <mergeCell ref="F14:H14"/>
    <mergeCell ref="A8:G8"/>
    <mergeCell ref="A14:E14"/>
    <mergeCell ref="C15:E15"/>
    <mergeCell ref="F15:H1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9EC0C-FABE-4923-B265-517A573B7BFA}">
  <dimension ref="A1:H34"/>
  <sheetViews>
    <sheetView workbookViewId="0">
      <selection activeCell="B11" sqref="B11:C11"/>
    </sheetView>
  </sheetViews>
  <sheetFormatPr defaultRowHeight="12.75" x14ac:dyDescent="0.2"/>
  <cols>
    <col min="1" max="1" width="28.7109375" style="1" customWidth="1"/>
    <col min="2" max="2" width="10.85546875" style="1" customWidth="1"/>
    <col min="3" max="3" width="10.7109375" style="1" customWidth="1"/>
    <col min="4" max="4" width="11.5703125" style="1" customWidth="1"/>
    <col min="5" max="5" width="12.5703125" style="1" customWidth="1"/>
    <col min="6" max="7" width="9.140625" style="1"/>
    <col min="8" max="8" width="10.7109375" style="1" customWidth="1"/>
    <col min="9" max="16384" width="9.140625" style="1"/>
  </cols>
  <sheetData>
    <row r="1" spans="1:8" ht="24.75" customHeight="1" x14ac:dyDescent="0.2">
      <c r="A1" s="2" t="s">
        <v>57</v>
      </c>
      <c r="B1" s="89" t="s">
        <v>73</v>
      </c>
      <c r="C1" s="89"/>
      <c r="D1" s="89"/>
    </row>
    <row r="2" spans="1:8" x14ac:dyDescent="0.2">
      <c r="A2" s="2" t="s">
        <v>58</v>
      </c>
      <c r="B2" s="1" t="s">
        <v>72</v>
      </c>
    </row>
    <row r="3" spans="1:8" x14ac:dyDescent="0.2">
      <c r="A3" s="2" t="s">
        <v>59</v>
      </c>
      <c r="B3" s="36">
        <v>30414253</v>
      </c>
    </row>
    <row r="4" spans="1:8" x14ac:dyDescent="0.2">
      <c r="A4" s="1" t="s">
        <v>101</v>
      </c>
      <c r="B4" s="90"/>
      <c r="C4" s="29"/>
      <c r="D4" s="29"/>
    </row>
    <row r="5" spans="1:8" x14ac:dyDescent="0.2">
      <c r="A5" s="1" t="s">
        <v>100</v>
      </c>
      <c r="B5" s="90"/>
      <c r="C5" s="29"/>
      <c r="D5" s="29"/>
    </row>
    <row r="6" spans="1:8" x14ac:dyDescent="0.2">
      <c r="A6" s="2" t="s">
        <v>98</v>
      </c>
      <c r="B6" s="1" t="s">
        <v>97</v>
      </c>
    </row>
    <row r="9" spans="1:8" x14ac:dyDescent="0.2">
      <c r="A9" s="93" t="s">
        <v>11</v>
      </c>
      <c r="B9" s="93"/>
      <c r="C9" s="93"/>
      <c r="D9" s="93"/>
      <c r="E9" s="93"/>
      <c r="F9" s="93"/>
      <c r="G9" s="93"/>
    </row>
    <row r="11" spans="1:8" s="15" customFormat="1" x14ac:dyDescent="0.2">
      <c r="A11" s="27" t="s">
        <v>76</v>
      </c>
      <c r="B11" s="27" t="s">
        <v>77</v>
      </c>
      <c r="C11" s="55"/>
    </row>
    <row r="12" spans="1:8" x14ac:dyDescent="0.2">
      <c r="A12" s="2" t="s">
        <v>60</v>
      </c>
      <c r="B12" s="2"/>
    </row>
    <row r="13" spans="1:8" ht="13.5" customHeight="1" x14ac:dyDescent="0.2">
      <c r="A13" s="2" t="s">
        <v>61</v>
      </c>
      <c r="B13" s="2"/>
    </row>
    <row r="14" spans="1:8" ht="13.5" customHeight="1" thickBot="1" x14ac:dyDescent="0.25">
      <c r="A14" s="2" t="s">
        <v>71</v>
      </c>
      <c r="B14" s="2">
        <v>1</v>
      </c>
    </row>
    <row r="15" spans="1:8" ht="54.75" customHeight="1" thickBot="1" x14ac:dyDescent="0.25">
      <c r="A15" s="98" t="s">
        <v>62</v>
      </c>
      <c r="B15" s="99"/>
      <c r="C15" s="99"/>
      <c r="D15" s="99"/>
      <c r="E15" s="100"/>
      <c r="F15" s="95" t="s">
        <v>63</v>
      </c>
      <c r="G15" s="96"/>
      <c r="H15" s="97"/>
    </row>
    <row r="16" spans="1:8" ht="56.25" customHeight="1" thickBot="1" x14ac:dyDescent="0.25">
      <c r="A16" s="37" t="s">
        <v>0</v>
      </c>
      <c r="B16" s="38" t="s">
        <v>12</v>
      </c>
      <c r="C16" s="101" t="s">
        <v>4</v>
      </c>
      <c r="D16" s="102"/>
      <c r="E16" s="103"/>
      <c r="F16" s="104" t="s">
        <v>5</v>
      </c>
      <c r="G16" s="105"/>
      <c r="H16" s="106"/>
    </row>
    <row r="17" spans="1:8" ht="13.5" thickBot="1" x14ac:dyDescent="0.25">
      <c r="A17" s="39"/>
      <c r="B17" s="40"/>
      <c r="C17" s="4" t="s">
        <v>1</v>
      </c>
      <c r="D17" s="4" t="s">
        <v>2</v>
      </c>
      <c r="E17" s="4" t="s">
        <v>3</v>
      </c>
      <c r="F17" s="11" t="s">
        <v>1</v>
      </c>
      <c r="G17" s="11" t="s">
        <v>2</v>
      </c>
      <c r="H17" s="11" t="s">
        <v>3</v>
      </c>
    </row>
    <row r="18" spans="1:8" ht="22.5" customHeight="1" thickBot="1" x14ac:dyDescent="0.25">
      <c r="A18" s="39" t="s">
        <v>14</v>
      </c>
      <c r="B18" s="40" t="s">
        <v>16</v>
      </c>
      <c r="C18" s="4">
        <v>600</v>
      </c>
      <c r="D18" s="4">
        <v>1200</v>
      </c>
      <c r="E18" s="4"/>
      <c r="F18" s="11"/>
      <c r="G18" s="11"/>
      <c r="H18" s="11"/>
    </row>
    <row r="19" spans="1:8" ht="21.75" customHeight="1" thickBot="1" x14ac:dyDescent="0.25">
      <c r="A19" s="41" t="s">
        <v>37</v>
      </c>
      <c r="B19" s="41" t="s">
        <v>17</v>
      </c>
      <c r="C19" s="20">
        <v>750</v>
      </c>
      <c r="D19" s="8"/>
      <c r="E19" s="5"/>
      <c r="F19" s="9"/>
      <c r="G19" s="9"/>
      <c r="H19" s="12"/>
    </row>
    <row r="20" spans="1:8" ht="18" customHeight="1" thickBot="1" x14ac:dyDescent="0.25">
      <c r="A20" s="41" t="s">
        <v>38</v>
      </c>
      <c r="B20" s="42"/>
      <c r="C20" s="21"/>
      <c r="D20" s="3"/>
      <c r="E20" s="5"/>
      <c r="F20" s="10"/>
      <c r="G20" s="10"/>
      <c r="H20" s="12"/>
    </row>
    <row r="21" spans="1:8" ht="17.25" customHeight="1" thickBot="1" x14ac:dyDescent="0.25">
      <c r="A21" s="109"/>
      <c r="B21" s="41"/>
      <c r="C21" s="110"/>
      <c r="D21" s="112"/>
      <c r="E21" s="111"/>
      <c r="F21" s="107"/>
      <c r="G21" s="107"/>
      <c r="H21" s="108"/>
    </row>
    <row r="22" spans="1:8" ht="13.5" hidden="1" thickBot="1" x14ac:dyDescent="0.25">
      <c r="A22" s="109"/>
      <c r="B22" s="41"/>
      <c r="C22" s="110"/>
      <c r="D22" s="112"/>
      <c r="E22" s="111"/>
      <c r="F22" s="107"/>
      <c r="G22" s="107"/>
      <c r="H22" s="108"/>
    </row>
    <row r="23" spans="1:8" ht="17.25" customHeight="1" thickBot="1" x14ac:dyDescent="0.25">
      <c r="A23" s="43"/>
      <c r="B23" s="44"/>
      <c r="C23" s="3"/>
      <c r="D23" s="21"/>
      <c r="E23" s="5"/>
      <c r="F23" s="10"/>
      <c r="G23" s="10"/>
      <c r="H23" s="12"/>
    </row>
    <row r="24" spans="1:8" ht="13.5" thickBot="1" x14ac:dyDescent="0.25">
      <c r="A24" s="45" t="s">
        <v>53</v>
      </c>
      <c r="B24" s="46"/>
      <c r="C24" s="7"/>
      <c r="D24" s="7"/>
      <c r="E24" s="7"/>
      <c r="F24" s="30"/>
      <c r="G24" s="30"/>
      <c r="H24" s="30"/>
    </row>
    <row r="25" spans="1:8" s="18" customFormat="1" x14ac:dyDescent="0.2">
      <c r="A25" s="47"/>
      <c r="B25" s="48"/>
      <c r="C25" s="17"/>
      <c r="D25" s="17"/>
      <c r="E25" s="17"/>
      <c r="F25" s="31"/>
      <c r="G25" s="31"/>
      <c r="H25" s="31"/>
    </row>
    <row r="26" spans="1:8" s="18" customFormat="1" ht="13.5" thickBot="1" x14ac:dyDescent="0.25">
      <c r="A26" s="47"/>
      <c r="B26" s="48"/>
      <c r="C26" s="17"/>
      <c r="D26" s="17"/>
      <c r="E26" s="17"/>
      <c r="F26" s="31"/>
      <c r="G26" s="31"/>
      <c r="H26" s="31"/>
    </row>
    <row r="27" spans="1:8" ht="25.5" customHeight="1" thickBot="1" x14ac:dyDescent="0.25">
      <c r="A27" s="53" t="s">
        <v>10</v>
      </c>
      <c r="B27" s="54"/>
      <c r="C27" s="6"/>
      <c r="D27" s="6"/>
      <c r="E27" s="4"/>
      <c r="F27" s="13"/>
      <c r="G27" s="13"/>
      <c r="H27" s="11"/>
    </row>
    <row r="28" spans="1:8" ht="13.5" thickBot="1" x14ac:dyDescent="0.25">
      <c r="A28" s="39" t="s">
        <v>6</v>
      </c>
      <c r="B28" s="40" t="s">
        <v>66</v>
      </c>
      <c r="C28" s="4"/>
      <c r="D28" s="4"/>
      <c r="E28" s="6"/>
      <c r="F28" s="11"/>
      <c r="G28" s="11"/>
      <c r="H28" s="13"/>
    </row>
    <row r="29" spans="1:8" ht="13.5" thickBot="1" x14ac:dyDescent="0.25">
      <c r="A29" s="39" t="s">
        <v>7</v>
      </c>
      <c r="B29" s="40" t="s">
        <v>66</v>
      </c>
      <c r="C29" s="4"/>
      <c r="D29" s="4"/>
      <c r="E29" s="4"/>
      <c r="F29" s="11"/>
      <c r="G29" s="11"/>
      <c r="H29" s="11"/>
    </row>
    <row r="30" spans="1:8" ht="13.5" thickBot="1" x14ac:dyDescent="0.25">
      <c r="A30" s="39" t="s">
        <v>8</v>
      </c>
      <c r="B30" s="40" t="s">
        <v>66</v>
      </c>
      <c r="C30" s="4"/>
      <c r="D30" s="4"/>
      <c r="E30" s="4"/>
      <c r="F30" s="11"/>
      <c r="G30" s="11"/>
      <c r="H30" s="11"/>
    </row>
    <row r="31" spans="1:8" ht="13.5" thickBot="1" x14ac:dyDescent="0.25">
      <c r="A31" s="39" t="s">
        <v>9</v>
      </c>
      <c r="B31" s="40" t="s">
        <v>66</v>
      </c>
      <c r="C31" s="4"/>
      <c r="D31" s="4"/>
      <c r="E31" s="4"/>
      <c r="F31" s="11"/>
      <c r="G31" s="11"/>
      <c r="H31" s="11"/>
    </row>
    <row r="32" spans="1:8" ht="39" thickBot="1" x14ac:dyDescent="0.25">
      <c r="A32" s="39" t="s">
        <v>67</v>
      </c>
      <c r="B32" s="40" t="s">
        <v>66</v>
      </c>
      <c r="C32" s="4"/>
      <c r="D32" s="4"/>
      <c r="E32" s="4"/>
      <c r="F32" s="11"/>
      <c r="G32" s="11"/>
      <c r="H32" s="11"/>
    </row>
    <row r="34" spans="1:8" ht="25.5" x14ac:dyDescent="0.2">
      <c r="A34" s="33" t="s">
        <v>68</v>
      </c>
      <c r="B34" s="34" t="s">
        <v>69</v>
      </c>
      <c r="C34" s="35" t="s">
        <v>70</v>
      </c>
      <c r="F34" s="28"/>
      <c r="G34" s="28"/>
      <c r="H34" s="28"/>
    </row>
  </sheetData>
  <mergeCells count="12">
    <mergeCell ref="A9:G9"/>
    <mergeCell ref="A15:E15"/>
    <mergeCell ref="C16:E16"/>
    <mergeCell ref="F16:H16"/>
    <mergeCell ref="A21:A22"/>
    <mergeCell ref="C21:C22"/>
    <mergeCell ref="D21:D22"/>
    <mergeCell ref="E21:E22"/>
    <mergeCell ref="F21:F22"/>
    <mergeCell ref="G21:G22"/>
    <mergeCell ref="H21:H22"/>
    <mergeCell ref="F15:H15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80F77-C094-44E4-9149-4C6CEBC315DB}">
  <dimension ref="A1:H34"/>
  <sheetViews>
    <sheetView workbookViewId="0">
      <selection activeCell="B11" sqref="B11"/>
    </sheetView>
  </sheetViews>
  <sheetFormatPr defaultRowHeight="12.75" x14ac:dyDescent="0.2"/>
  <cols>
    <col min="1" max="1" width="28.7109375" style="1" customWidth="1"/>
    <col min="2" max="2" width="11.28515625" style="1" customWidth="1"/>
    <col min="3" max="3" width="10.7109375" style="1" customWidth="1"/>
    <col min="4" max="4" width="11.5703125" style="1" customWidth="1"/>
    <col min="5" max="5" width="12.5703125" style="1" customWidth="1"/>
    <col min="6" max="7" width="9.140625" style="1"/>
    <col min="8" max="8" width="10.7109375" style="1" customWidth="1"/>
    <col min="9" max="16384" width="9.140625" style="1"/>
  </cols>
  <sheetData>
    <row r="1" spans="1:8" ht="24.75" customHeight="1" x14ac:dyDescent="0.2">
      <c r="A1" s="2" t="s">
        <v>57</v>
      </c>
      <c r="B1" s="89" t="s">
        <v>73</v>
      </c>
      <c r="C1" s="89"/>
      <c r="D1" s="89"/>
    </row>
    <row r="2" spans="1:8" x14ac:dyDescent="0.2">
      <c r="A2" s="2" t="s">
        <v>58</v>
      </c>
      <c r="B2" s="1" t="s">
        <v>72</v>
      </c>
    </row>
    <row r="3" spans="1:8" x14ac:dyDescent="0.2">
      <c r="A3" s="2" t="s">
        <v>59</v>
      </c>
      <c r="B3" s="36">
        <v>30414253</v>
      </c>
    </row>
    <row r="4" spans="1:8" x14ac:dyDescent="0.2">
      <c r="A4" s="1" t="s">
        <v>101</v>
      </c>
      <c r="B4" s="90"/>
      <c r="C4" s="29"/>
      <c r="D4" s="29"/>
    </row>
    <row r="5" spans="1:8" x14ac:dyDescent="0.2">
      <c r="A5" s="1" t="s">
        <v>100</v>
      </c>
      <c r="B5" s="90"/>
      <c r="C5" s="29"/>
      <c r="D5" s="29"/>
    </row>
    <row r="6" spans="1:8" x14ac:dyDescent="0.2">
      <c r="A6" s="2" t="s">
        <v>98</v>
      </c>
      <c r="B6" s="1" t="s">
        <v>97</v>
      </c>
    </row>
    <row r="7" spans="1:8" x14ac:dyDescent="0.2">
      <c r="A7" s="23"/>
      <c r="B7" s="23"/>
      <c r="C7" s="23"/>
      <c r="D7" s="23"/>
      <c r="E7" s="23"/>
      <c r="F7" s="23"/>
      <c r="G7" s="23"/>
      <c r="H7" s="23"/>
    </row>
    <row r="8" spans="1:8" x14ac:dyDescent="0.2">
      <c r="A8" s="23"/>
      <c r="B8" s="23"/>
      <c r="C8" s="23"/>
      <c r="D8" s="23"/>
      <c r="E8" s="23"/>
      <c r="F8" s="23"/>
      <c r="G8" s="23"/>
      <c r="H8" s="23"/>
    </row>
    <row r="9" spans="1:8" x14ac:dyDescent="0.2">
      <c r="A9" s="93" t="s">
        <v>11</v>
      </c>
      <c r="B9" s="93"/>
      <c r="C9" s="93"/>
      <c r="D9" s="93"/>
      <c r="E9" s="93"/>
      <c r="F9" s="93"/>
      <c r="G9" s="93"/>
      <c r="H9" s="93"/>
    </row>
    <row r="10" spans="1:8" x14ac:dyDescent="0.2">
      <c r="A10" s="94"/>
      <c r="B10" s="94"/>
      <c r="C10" s="94"/>
      <c r="D10" s="94"/>
      <c r="E10" s="94"/>
      <c r="F10" s="94"/>
      <c r="G10" s="94"/>
      <c r="H10" s="94"/>
    </row>
    <row r="11" spans="1:8" s="15" customFormat="1" x14ac:dyDescent="0.2">
      <c r="A11" s="27" t="s">
        <v>78</v>
      </c>
      <c r="B11" s="27" t="s">
        <v>79</v>
      </c>
    </row>
    <row r="12" spans="1:8" x14ac:dyDescent="0.2">
      <c r="A12" s="2" t="s">
        <v>60</v>
      </c>
      <c r="B12" s="2"/>
    </row>
    <row r="13" spans="1:8" ht="13.5" customHeight="1" x14ac:dyDescent="0.2">
      <c r="A13" s="2" t="s">
        <v>61</v>
      </c>
      <c r="B13" s="2"/>
    </row>
    <row r="14" spans="1:8" ht="13.5" customHeight="1" thickBot="1" x14ac:dyDescent="0.25">
      <c r="A14" s="2" t="s">
        <v>71</v>
      </c>
      <c r="B14" s="2">
        <v>1</v>
      </c>
    </row>
    <row r="15" spans="1:8" ht="54.75" customHeight="1" thickBot="1" x14ac:dyDescent="0.25">
      <c r="A15" s="98" t="s">
        <v>62</v>
      </c>
      <c r="B15" s="99"/>
      <c r="C15" s="99"/>
      <c r="D15" s="99"/>
      <c r="E15" s="100"/>
      <c r="F15" s="95" t="s">
        <v>63</v>
      </c>
      <c r="G15" s="96"/>
      <c r="H15" s="97"/>
    </row>
    <row r="16" spans="1:8" ht="56.25" customHeight="1" thickBot="1" x14ac:dyDescent="0.25">
      <c r="A16" s="37" t="s">
        <v>0</v>
      </c>
      <c r="B16" s="38" t="s">
        <v>12</v>
      </c>
      <c r="C16" s="101" t="s">
        <v>4</v>
      </c>
      <c r="D16" s="102"/>
      <c r="E16" s="103"/>
      <c r="F16" s="104" t="s">
        <v>5</v>
      </c>
      <c r="G16" s="105"/>
      <c r="H16" s="106"/>
    </row>
    <row r="17" spans="1:8" ht="13.5" thickBot="1" x14ac:dyDescent="0.25">
      <c r="A17" s="39"/>
      <c r="B17" s="40"/>
      <c r="C17" s="4" t="s">
        <v>1</v>
      </c>
      <c r="D17" s="4" t="s">
        <v>2</v>
      </c>
      <c r="E17" s="4" t="s">
        <v>3</v>
      </c>
      <c r="F17" s="11" t="s">
        <v>1</v>
      </c>
      <c r="G17" s="11" t="s">
        <v>2</v>
      </c>
      <c r="H17" s="11" t="s">
        <v>3</v>
      </c>
    </row>
    <row r="18" spans="1:8" ht="22.5" customHeight="1" thickBot="1" x14ac:dyDescent="0.25">
      <c r="A18" s="39" t="s">
        <v>14</v>
      </c>
      <c r="B18" s="40" t="s">
        <v>16</v>
      </c>
      <c r="C18" s="4">
        <v>600</v>
      </c>
      <c r="D18" s="4">
        <v>1200</v>
      </c>
      <c r="E18" s="4"/>
      <c r="F18" s="11"/>
      <c r="G18" s="11"/>
      <c r="H18" s="11"/>
    </row>
    <row r="19" spans="1:8" ht="21.75" customHeight="1" thickBot="1" x14ac:dyDescent="0.25">
      <c r="A19" s="41" t="s">
        <v>39</v>
      </c>
      <c r="B19" s="41" t="s">
        <v>17</v>
      </c>
      <c r="C19" s="20">
        <v>750</v>
      </c>
      <c r="D19" s="8"/>
      <c r="E19" s="5"/>
      <c r="F19" s="9"/>
      <c r="G19" s="9"/>
      <c r="H19" s="12"/>
    </row>
    <row r="20" spans="1:8" ht="18" customHeight="1" thickBot="1" x14ac:dyDescent="0.25">
      <c r="A20" s="41" t="s">
        <v>40</v>
      </c>
      <c r="B20" s="42" t="s">
        <v>31</v>
      </c>
      <c r="C20" s="21">
        <v>6</v>
      </c>
      <c r="D20" s="3">
        <v>14</v>
      </c>
      <c r="E20" s="5"/>
      <c r="F20" s="10"/>
      <c r="G20" s="10"/>
      <c r="H20" s="12"/>
    </row>
    <row r="21" spans="1:8" ht="17.25" customHeight="1" thickBot="1" x14ac:dyDescent="0.25">
      <c r="A21" s="109" t="s">
        <v>41</v>
      </c>
      <c r="B21" s="41"/>
      <c r="C21" s="110"/>
      <c r="D21" s="112"/>
      <c r="E21" s="111"/>
      <c r="F21" s="107"/>
      <c r="G21" s="107"/>
      <c r="H21" s="108"/>
    </row>
    <row r="22" spans="1:8" ht="13.5" hidden="1" thickBot="1" x14ac:dyDescent="0.25">
      <c r="A22" s="109"/>
      <c r="B22" s="41"/>
      <c r="C22" s="110"/>
      <c r="D22" s="112"/>
      <c r="E22" s="111"/>
      <c r="F22" s="107"/>
      <c r="G22" s="107"/>
      <c r="H22" s="108"/>
    </row>
    <row r="23" spans="1:8" ht="17.25" customHeight="1" thickBot="1" x14ac:dyDescent="0.25">
      <c r="A23" s="43"/>
      <c r="B23" s="44"/>
      <c r="C23" s="3"/>
      <c r="D23" s="21"/>
      <c r="E23" s="5"/>
      <c r="F23" s="10"/>
      <c r="G23" s="10"/>
      <c r="H23" s="12"/>
    </row>
    <row r="24" spans="1:8" ht="13.5" thickBot="1" x14ac:dyDescent="0.25">
      <c r="A24" s="45" t="s">
        <v>50</v>
      </c>
      <c r="B24" s="46"/>
      <c r="C24" s="7"/>
      <c r="D24" s="7"/>
      <c r="E24" s="7"/>
      <c r="F24" s="30"/>
      <c r="G24" s="30"/>
      <c r="H24" s="30"/>
    </row>
    <row r="25" spans="1:8" s="18" customFormat="1" ht="26.25" thickBot="1" x14ac:dyDescent="0.25">
      <c r="A25" s="47" t="s">
        <v>55</v>
      </c>
      <c r="B25" s="48"/>
      <c r="C25" s="17"/>
      <c r="D25" s="17"/>
      <c r="E25" s="17"/>
      <c r="F25" s="31"/>
      <c r="G25" s="31"/>
      <c r="H25" s="31"/>
    </row>
    <row r="26" spans="1:8" s="18" customFormat="1" ht="13.5" thickBot="1" x14ac:dyDescent="0.25">
      <c r="A26" s="47" t="s">
        <v>56</v>
      </c>
      <c r="B26" s="48"/>
      <c r="C26" s="17"/>
      <c r="D26" s="17"/>
      <c r="E26" s="17"/>
      <c r="F26" s="31"/>
      <c r="G26" s="31"/>
      <c r="H26" s="31"/>
    </row>
    <row r="27" spans="1:8" ht="25.5" customHeight="1" thickBot="1" x14ac:dyDescent="0.25">
      <c r="A27" s="53" t="s">
        <v>10</v>
      </c>
      <c r="B27" s="54"/>
      <c r="C27" s="6"/>
      <c r="D27" s="6"/>
      <c r="E27" s="4"/>
      <c r="F27" s="13"/>
      <c r="G27" s="13"/>
      <c r="H27" s="11"/>
    </row>
    <row r="28" spans="1:8" ht="13.5" thickBot="1" x14ac:dyDescent="0.25">
      <c r="A28" s="39" t="s">
        <v>6</v>
      </c>
      <c r="B28" s="40" t="s">
        <v>66</v>
      </c>
      <c r="C28" s="4"/>
      <c r="D28" s="4"/>
      <c r="E28" s="6"/>
      <c r="F28" s="11"/>
      <c r="G28" s="11"/>
      <c r="H28" s="13"/>
    </row>
    <row r="29" spans="1:8" ht="13.5" thickBot="1" x14ac:dyDescent="0.25">
      <c r="A29" s="39" t="s">
        <v>7</v>
      </c>
      <c r="B29" s="40" t="s">
        <v>66</v>
      </c>
      <c r="C29" s="4"/>
      <c r="D29" s="4"/>
      <c r="E29" s="4"/>
      <c r="F29" s="11"/>
      <c r="G29" s="11"/>
      <c r="H29" s="11"/>
    </row>
    <row r="30" spans="1:8" ht="13.5" thickBot="1" x14ac:dyDescent="0.25">
      <c r="A30" s="39" t="s">
        <v>8</v>
      </c>
      <c r="B30" s="40" t="s">
        <v>66</v>
      </c>
      <c r="C30" s="4"/>
      <c r="D30" s="4"/>
      <c r="E30" s="4"/>
      <c r="F30" s="11"/>
      <c r="G30" s="11"/>
      <c r="H30" s="11"/>
    </row>
    <row r="31" spans="1:8" ht="13.5" thickBot="1" x14ac:dyDescent="0.25">
      <c r="A31" s="39" t="s">
        <v>9</v>
      </c>
      <c r="B31" s="40" t="s">
        <v>66</v>
      </c>
      <c r="C31" s="4"/>
      <c r="D31" s="4"/>
      <c r="E31" s="4"/>
      <c r="F31" s="11"/>
      <c r="G31" s="11"/>
      <c r="H31" s="11"/>
    </row>
    <row r="32" spans="1:8" ht="39" thickBot="1" x14ac:dyDescent="0.25">
      <c r="A32" s="39" t="s">
        <v>67</v>
      </c>
      <c r="B32" s="40" t="s">
        <v>66</v>
      </c>
      <c r="C32" s="4"/>
      <c r="D32" s="4"/>
      <c r="E32" s="4"/>
      <c r="F32" s="11"/>
      <c r="G32" s="11"/>
      <c r="H32" s="11"/>
    </row>
    <row r="34" spans="1:8" ht="25.5" x14ac:dyDescent="0.2">
      <c r="A34" s="33" t="s">
        <v>68</v>
      </c>
      <c r="B34" s="34" t="s">
        <v>69</v>
      </c>
      <c r="C34" s="35" t="s">
        <v>70</v>
      </c>
      <c r="F34" s="28"/>
      <c r="G34" s="28"/>
      <c r="H34" s="28"/>
    </row>
  </sheetData>
  <mergeCells count="13">
    <mergeCell ref="G21:G22"/>
    <mergeCell ref="H21:H22"/>
    <mergeCell ref="A21:A22"/>
    <mergeCell ref="C21:C22"/>
    <mergeCell ref="D21:D22"/>
    <mergeCell ref="E21:E22"/>
    <mergeCell ref="F21:F22"/>
    <mergeCell ref="A9:H9"/>
    <mergeCell ref="A10:H10"/>
    <mergeCell ref="F15:H15"/>
    <mergeCell ref="A15:E15"/>
    <mergeCell ref="C16:E16"/>
    <mergeCell ref="F16:H16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BA806-99C7-403E-94E1-E948B3DF7635}">
  <dimension ref="A1:H34"/>
  <sheetViews>
    <sheetView topLeftCell="A4" workbookViewId="0">
      <selection activeCell="B11" sqref="B11"/>
    </sheetView>
  </sheetViews>
  <sheetFormatPr defaultRowHeight="12.75" x14ac:dyDescent="0.2"/>
  <cols>
    <col min="1" max="1" width="28.7109375" style="1" customWidth="1"/>
    <col min="2" max="2" width="11.140625" style="1" customWidth="1"/>
    <col min="3" max="3" width="10.7109375" style="1" customWidth="1"/>
    <col min="4" max="4" width="11.5703125" style="1" customWidth="1"/>
    <col min="5" max="5" width="12.5703125" style="1" customWidth="1"/>
    <col min="6" max="7" width="9.140625" style="1"/>
    <col min="8" max="8" width="10.7109375" style="1" customWidth="1"/>
    <col min="9" max="16384" width="9.140625" style="1"/>
  </cols>
  <sheetData>
    <row r="1" spans="1:8" ht="24.75" customHeight="1" x14ac:dyDescent="0.2">
      <c r="A1" s="2" t="s">
        <v>57</v>
      </c>
      <c r="B1" s="89" t="s">
        <v>73</v>
      </c>
      <c r="C1" s="89"/>
      <c r="D1" s="89"/>
    </row>
    <row r="2" spans="1:8" x14ac:dyDescent="0.2">
      <c r="A2" s="2" t="s">
        <v>58</v>
      </c>
      <c r="B2" s="1" t="s">
        <v>72</v>
      </c>
    </row>
    <row r="3" spans="1:8" x14ac:dyDescent="0.2">
      <c r="A3" s="2" t="s">
        <v>59</v>
      </c>
      <c r="B3" s="36">
        <v>30414253</v>
      </c>
    </row>
    <row r="4" spans="1:8" x14ac:dyDescent="0.2">
      <c r="A4" s="1" t="s">
        <v>101</v>
      </c>
      <c r="B4" s="90"/>
      <c r="C4" s="29"/>
      <c r="D4" s="29"/>
    </row>
    <row r="5" spans="1:8" x14ac:dyDescent="0.2">
      <c r="A5" s="1" t="s">
        <v>100</v>
      </c>
      <c r="B5" s="90"/>
      <c r="C5" s="29"/>
      <c r="D5" s="29"/>
    </row>
    <row r="6" spans="1:8" x14ac:dyDescent="0.2">
      <c r="A6" s="2" t="s">
        <v>98</v>
      </c>
      <c r="B6" s="1" t="s">
        <v>97</v>
      </c>
    </row>
    <row r="7" spans="1:8" x14ac:dyDescent="0.2">
      <c r="A7" s="23"/>
      <c r="B7" s="23"/>
      <c r="C7" s="23"/>
      <c r="D7" s="23"/>
      <c r="E7" s="23"/>
      <c r="F7" s="23"/>
      <c r="G7" s="23"/>
      <c r="H7" s="23"/>
    </row>
    <row r="8" spans="1:8" x14ac:dyDescent="0.2">
      <c r="A8" s="23"/>
      <c r="B8" s="23"/>
      <c r="C8" s="23"/>
      <c r="D8" s="23"/>
      <c r="E8" s="23"/>
      <c r="F8" s="23"/>
      <c r="G8" s="23"/>
      <c r="H8" s="23"/>
    </row>
    <row r="9" spans="1:8" x14ac:dyDescent="0.2">
      <c r="A9" s="93" t="s">
        <v>11</v>
      </c>
      <c r="B9" s="93"/>
      <c r="C9" s="93"/>
      <c r="D9" s="93"/>
      <c r="E9" s="93"/>
      <c r="F9" s="93"/>
      <c r="G9" s="93"/>
      <c r="H9" s="93"/>
    </row>
    <row r="10" spans="1:8" x14ac:dyDescent="0.2">
      <c r="A10" s="94"/>
      <c r="B10" s="94"/>
      <c r="C10" s="94"/>
      <c r="D10" s="94"/>
      <c r="E10" s="94"/>
      <c r="F10" s="94"/>
      <c r="G10" s="94"/>
      <c r="H10" s="94"/>
    </row>
    <row r="11" spans="1:8" s="15" customFormat="1" x14ac:dyDescent="0.2">
      <c r="A11" s="27" t="s">
        <v>76</v>
      </c>
      <c r="B11" s="27" t="s">
        <v>80</v>
      </c>
      <c r="C11" s="55"/>
    </row>
    <row r="12" spans="1:8" x14ac:dyDescent="0.2">
      <c r="A12" s="2" t="s">
        <v>60</v>
      </c>
      <c r="B12" s="2"/>
    </row>
    <row r="13" spans="1:8" ht="13.5" customHeight="1" x14ac:dyDescent="0.2">
      <c r="A13" s="2" t="s">
        <v>61</v>
      </c>
      <c r="B13" s="2"/>
    </row>
    <row r="14" spans="1:8" ht="13.5" customHeight="1" thickBot="1" x14ac:dyDescent="0.25">
      <c r="A14" s="2" t="s">
        <v>71</v>
      </c>
      <c r="B14" s="2">
        <v>1</v>
      </c>
    </row>
    <row r="15" spans="1:8" ht="54.75" customHeight="1" thickBot="1" x14ac:dyDescent="0.25">
      <c r="A15" s="98" t="s">
        <v>62</v>
      </c>
      <c r="B15" s="99"/>
      <c r="C15" s="99"/>
      <c r="D15" s="99"/>
      <c r="E15" s="100"/>
      <c r="F15" s="95" t="s">
        <v>63</v>
      </c>
      <c r="G15" s="96"/>
      <c r="H15" s="97"/>
    </row>
    <row r="16" spans="1:8" ht="56.25" customHeight="1" thickBot="1" x14ac:dyDescent="0.25">
      <c r="A16" s="37" t="s">
        <v>0</v>
      </c>
      <c r="B16" s="38" t="s">
        <v>12</v>
      </c>
      <c r="C16" s="101" t="s">
        <v>4</v>
      </c>
      <c r="D16" s="102"/>
      <c r="E16" s="103"/>
      <c r="F16" s="104" t="s">
        <v>5</v>
      </c>
      <c r="G16" s="105"/>
      <c r="H16" s="106"/>
    </row>
    <row r="17" spans="1:8" ht="13.5" thickBot="1" x14ac:dyDescent="0.25">
      <c r="A17" s="39"/>
      <c r="B17" s="40"/>
      <c r="C17" s="4" t="s">
        <v>1</v>
      </c>
      <c r="D17" s="4" t="s">
        <v>2</v>
      </c>
      <c r="E17" s="4" t="s">
        <v>3</v>
      </c>
      <c r="F17" s="11" t="s">
        <v>1</v>
      </c>
      <c r="G17" s="11" t="s">
        <v>2</v>
      </c>
      <c r="H17" s="11" t="s">
        <v>3</v>
      </c>
    </row>
    <row r="18" spans="1:8" ht="22.5" customHeight="1" thickBot="1" x14ac:dyDescent="0.25">
      <c r="A18" s="39" t="s">
        <v>14</v>
      </c>
      <c r="B18" s="40" t="s">
        <v>16</v>
      </c>
      <c r="C18" s="4">
        <v>600</v>
      </c>
      <c r="D18" s="4">
        <v>1200</v>
      </c>
      <c r="E18" s="4"/>
      <c r="F18" s="11"/>
      <c r="G18" s="11"/>
      <c r="H18" s="11"/>
    </row>
    <row r="19" spans="1:8" ht="21.75" customHeight="1" thickBot="1" x14ac:dyDescent="0.25">
      <c r="A19" s="41" t="s">
        <v>42</v>
      </c>
      <c r="B19" s="41" t="s">
        <v>17</v>
      </c>
      <c r="C19" s="26">
        <v>750</v>
      </c>
      <c r="D19" s="25"/>
      <c r="E19" s="5"/>
      <c r="F19" s="9"/>
      <c r="G19" s="9"/>
      <c r="H19" s="12"/>
    </row>
    <row r="20" spans="1:8" ht="18" customHeight="1" thickBot="1" x14ac:dyDescent="0.25">
      <c r="A20" s="41" t="s">
        <v>41</v>
      </c>
      <c r="B20" s="42"/>
      <c r="C20" s="21"/>
      <c r="D20" s="3"/>
      <c r="E20" s="5"/>
      <c r="F20" s="10"/>
      <c r="G20" s="10"/>
      <c r="H20" s="12"/>
    </row>
    <row r="21" spans="1:8" ht="17.25" customHeight="1" thickBot="1" x14ac:dyDescent="0.25">
      <c r="A21" s="109" t="s">
        <v>52</v>
      </c>
      <c r="B21" s="41"/>
      <c r="C21" s="110"/>
      <c r="D21" s="112"/>
      <c r="E21" s="111"/>
      <c r="F21" s="107"/>
      <c r="G21" s="107"/>
      <c r="H21" s="108"/>
    </row>
    <row r="22" spans="1:8" ht="13.5" hidden="1" thickBot="1" x14ac:dyDescent="0.25">
      <c r="A22" s="109"/>
      <c r="B22" s="41"/>
      <c r="C22" s="110"/>
      <c r="D22" s="112"/>
      <c r="E22" s="111"/>
      <c r="F22" s="107"/>
      <c r="G22" s="107"/>
      <c r="H22" s="108"/>
    </row>
    <row r="23" spans="1:8" ht="17.25" customHeight="1" thickBot="1" x14ac:dyDescent="0.25">
      <c r="A23" s="43"/>
      <c r="B23" s="44"/>
      <c r="C23" s="3"/>
      <c r="D23" s="21"/>
      <c r="E23" s="5"/>
      <c r="F23" s="10"/>
      <c r="G23" s="10"/>
      <c r="H23" s="12"/>
    </row>
    <row r="24" spans="1:8" ht="13.5" thickBot="1" x14ac:dyDescent="0.25">
      <c r="A24" s="45" t="s">
        <v>51</v>
      </c>
      <c r="B24" s="46"/>
      <c r="C24" s="7"/>
      <c r="D24" s="7"/>
      <c r="E24" s="7"/>
      <c r="F24" s="30"/>
      <c r="G24" s="30"/>
      <c r="H24" s="30"/>
    </row>
    <row r="25" spans="1:8" s="18" customFormat="1" ht="13.5" thickBot="1" x14ac:dyDescent="0.25">
      <c r="A25" s="47"/>
      <c r="B25" s="48"/>
      <c r="C25" s="17"/>
      <c r="D25" s="17"/>
      <c r="E25" s="17"/>
      <c r="F25" s="31"/>
      <c r="G25" s="31"/>
      <c r="H25" s="31"/>
    </row>
    <row r="26" spans="1:8" s="18" customFormat="1" ht="13.5" thickBot="1" x14ac:dyDescent="0.25">
      <c r="A26" s="47"/>
      <c r="B26" s="48"/>
      <c r="C26" s="17"/>
      <c r="D26" s="17"/>
      <c r="E26" s="17"/>
      <c r="F26" s="31"/>
      <c r="G26" s="31"/>
      <c r="H26" s="31"/>
    </row>
    <row r="27" spans="1:8" ht="25.5" customHeight="1" thickBot="1" x14ac:dyDescent="0.25">
      <c r="A27" s="53" t="s">
        <v>10</v>
      </c>
      <c r="B27" s="54"/>
      <c r="C27" s="6"/>
      <c r="D27" s="6"/>
      <c r="E27" s="4"/>
      <c r="F27" s="13"/>
      <c r="G27" s="13"/>
      <c r="H27" s="11"/>
    </row>
    <row r="28" spans="1:8" ht="13.5" thickBot="1" x14ac:dyDescent="0.25">
      <c r="A28" s="39" t="s">
        <v>6</v>
      </c>
      <c r="B28" s="40" t="s">
        <v>66</v>
      </c>
      <c r="C28" s="4"/>
      <c r="D28" s="4"/>
      <c r="E28" s="6"/>
      <c r="F28" s="11"/>
      <c r="G28" s="11"/>
      <c r="H28" s="13"/>
    </row>
    <row r="29" spans="1:8" ht="13.5" thickBot="1" x14ac:dyDescent="0.25">
      <c r="A29" s="39" t="s">
        <v>7</v>
      </c>
      <c r="B29" s="40" t="s">
        <v>66</v>
      </c>
      <c r="C29" s="4"/>
      <c r="D29" s="4"/>
      <c r="E29" s="4"/>
      <c r="F29" s="11"/>
      <c r="G29" s="11"/>
      <c r="H29" s="11"/>
    </row>
    <row r="30" spans="1:8" ht="13.5" thickBot="1" x14ac:dyDescent="0.25">
      <c r="A30" s="39" t="s">
        <v>8</v>
      </c>
      <c r="B30" s="40" t="s">
        <v>66</v>
      </c>
      <c r="C30" s="4"/>
      <c r="D30" s="4"/>
      <c r="E30" s="4"/>
      <c r="F30" s="11"/>
      <c r="G30" s="11"/>
      <c r="H30" s="11"/>
    </row>
    <row r="31" spans="1:8" ht="13.5" thickBot="1" x14ac:dyDescent="0.25">
      <c r="A31" s="39" t="s">
        <v>9</v>
      </c>
      <c r="B31" s="40" t="s">
        <v>66</v>
      </c>
      <c r="C31" s="4"/>
      <c r="D31" s="4"/>
      <c r="E31" s="4"/>
      <c r="F31" s="11"/>
      <c r="G31" s="11"/>
      <c r="H31" s="11"/>
    </row>
    <row r="32" spans="1:8" ht="39" thickBot="1" x14ac:dyDescent="0.25">
      <c r="A32" s="39" t="s">
        <v>67</v>
      </c>
      <c r="B32" s="40" t="s">
        <v>66</v>
      </c>
      <c r="C32" s="4"/>
      <c r="D32" s="4"/>
      <c r="E32" s="4"/>
      <c r="F32" s="11"/>
      <c r="G32" s="11"/>
      <c r="H32" s="11"/>
    </row>
    <row r="34" spans="1:8" ht="25.5" x14ac:dyDescent="0.2">
      <c r="A34" s="33" t="s">
        <v>68</v>
      </c>
      <c r="B34" s="34" t="s">
        <v>69</v>
      </c>
      <c r="C34" s="35" t="s">
        <v>70</v>
      </c>
      <c r="F34" s="28"/>
      <c r="G34" s="28"/>
      <c r="H34" s="28"/>
    </row>
  </sheetData>
  <mergeCells count="13">
    <mergeCell ref="G21:G22"/>
    <mergeCell ref="H21:H22"/>
    <mergeCell ref="A21:A22"/>
    <mergeCell ref="C21:C22"/>
    <mergeCell ref="D21:D22"/>
    <mergeCell ref="E21:E22"/>
    <mergeCell ref="F21:F22"/>
    <mergeCell ref="A9:H9"/>
    <mergeCell ref="A10:H10"/>
    <mergeCell ref="A15:E15"/>
    <mergeCell ref="F15:H15"/>
    <mergeCell ref="C16:E16"/>
    <mergeCell ref="F16:H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DDAE4-EB3F-47DD-99E7-6805960101E1}">
  <dimension ref="A1:K37"/>
  <sheetViews>
    <sheetView tabSelected="1" topLeftCell="A19" workbookViewId="0">
      <selection activeCell="T22" sqref="T22"/>
    </sheetView>
  </sheetViews>
  <sheetFormatPr defaultRowHeight="12.75" x14ac:dyDescent="0.2"/>
  <cols>
    <col min="1" max="1" width="28.7109375" style="1" customWidth="1"/>
    <col min="2" max="2" width="11.140625" style="1" customWidth="1"/>
    <col min="3" max="3" width="10.7109375" style="1" customWidth="1"/>
    <col min="4" max="4" width="11.5703125" style="1" customWidth="1"/>
    <col min="5" max="5" width="12.5703125" style="1" customWidth="1"/>
    <col min="6" max="7" width="9.140625" style="1"/>
    <col min="8" max="8" width="10.7109375" style="1" customWidth="1"/>
    <col min="9" max="16384" width="9.140625" style="1"/>
  </cols>
  <sheetData>
    <row r="1" spans="1:11" ht="24.75" customHeight="1" x14ac:dyDescent="0.25">
      <c r="A1" s="83" t="s">
        <v>57</v>
      </c>
      <c r="B1" s="88" t="s">
        <v>73</v>
      </c>
      <c r="C1" s="88"/>
      <c r="D1" s="88"/>
      <c r="E1" s="84"/>
      <c r="F1" s="84"/>
      <c r="G1" s="84"/>
      <c r="H1" s="84"/>
      <c r="I1" s="84"/>
      <c r="J1" s="84"/>
      <c r="K1" s="84"/>
    </row>
    <row r="2" spans="1:11" ht="15" x14ac:dyDescent="0.25">
      <c r="A2" s="83" t="s">
        <v>58</v>
      </c>
      <c r="B2" s="84" t="s">
        <v>72</v>
      </c>
      <c r="C2" s="84"/>
      <c r="D2" s="84"/>
      <c r="E2" s="84"/>
      <c r="F2" s="84"/>
      <c r="G2" s="84"/>
      <c r="H2" s="84"/>
      <c r="I2" s="84"/>
      <c r="J2" s="84"/>
      <c r="K2" s="84"/>
    </row>
    <row r="3" spans="1:11" ht="15" x14ac:dyDescent="0.25">
      <c r="A3" s="83" t="s">
        <v>59</v>
      </c>
      <c r="B3" s="85">
        <v>30414253</v>
      </c>
      <c r="C3" s="84"/>
      <c r="D3" s="84"/>
      <c r="E3" s="84"/>
      <c r="F3" s="84"/>
      <c r="G3" s="84"/>
      <c r="H3" s="84"/>
      <c r="I3" s="84"/>
      <c r="J3" s="84"/>
      <c r="K3" s="84"/>
    </row>
    <row r="4" spans="1:11" ht="15" x14ac:dyDescent="0.25">
      <c r="A4" s="84" t="s">
        <v>99</v>
      </c>
      <c r="B4" s="87"/>
      <c r="C4" s="86"/>
      <c r="D4" s="86"/>
      <c r="E4" s="84"/>
      <c r="F4" s="84"/>
      <c r="G4" s="84"/>
      <c r="H4" s="84"/>
      <c r="I4" s="84"/>
      <c r="J4" s="84"/>
      <c r="K4" s="84"/>
    </row>
    <row r="5" spans="1:11" ht="15" x14ac:dyDescent="0.25">
      <c r="A5" s="84" t="s">
        <v>100</v>
      </c>
      <c r="B5" s="87"/>
      <c r="C5" s="86"/>
      <c r="D5" s="86"/>
      <c r="E5" s="84"/>
      <c r="F5" s="84"/>
      <c r="G5" s="84"/>
      <c r="H5" s="84"/>
      <c r="I5" s="84"/>
      <c r="J5" s="84"/>
      <c r="K5" s="84"/>
    </row>
    <row r="6" spans="1:11" ht="15" x14ac:dyDescent="0.25">
      <c r="A6" s="83" t="s">
        <v>98</v>
      </c>
      <c r="B6" s="84" t="s">
        <v>97</v>
      </c>
      <c r="C6" s="84"/>
      <c r="D6" s="84"/>
      <c r="E6" s="84"/>
      <c r="F6" s="84"/>
      <c r="G6" s="84"/>
      <c r="H6" s="84"/>
      <c r="I6" s="84"/>
      <c r="J6" s="84"/>
      <c r="K6" s="84"/>
    </row>
    <row r="7" spans="1:11" x14ac:dyDescent="0.2">
      <c r="A7" s="113"/>
      <c r="B7" s="113"/>
      <c r="C7" s="113"/>
      <c r="D7" s="113"/>
      <c r="E7" s="113"/>
      <c r="F7" s="113"/>
      <c r="G7" s="113"/>
      <c r="H7" s="113"/>
    </row>
    <row r="9" spans="1:11" customFormat="1" ht="21" x14ac:dyDescent="0.25">
      <c r="A9" s="82" t="s">
        <v>81</v>
      </c>
      <c r="B9" s="82"/>
      <c r="C9" s="82"/>
      <c r="D9" s="82"/>
      <c r="E9" s="82"/>
      <c r="F9" s="82"/>
      <c r="G9" s="82"/>
    </row>
    <row r="10" spans="1:11" customFormat="1" ht="15" x14ac:dyDescent="0.25">
      <c r="A10" s="56"/>
      <c r="B10" s="56"/>
      <c r="C10" s="56"/>
      <c r="D10" s="56"/>
      <c r="E10" s="56"/>
      <c r="F10" s="56"/>
      <c r="G10" s="56"/>
    </row>
    <row r="11" spans="1:11" customFormat="1" ht="15.75" x14ac:dyDescent="0.25">
      <c r="A11" s="59" t="s">
        <v>82</v>
      </c>
      <c r="B11" s="56"/>
      <c r="C11" s="56"/>
      <c r="D11" s="56"/>
      <c r="E11" s="56"/>
      <c r="F11" s="56"/>
      <c r="G11" s="56"/>
    </row>
    <row r="12" spans="1:11" customFormat="1" ht="15" x14ac:dyDescent="0.25">
      <c r="A12" s="60" t="s">
        <v>83</v>
      </c>
      <c r="B12" s="117"/>
      <c r="C12" s="117"/>
      <c r="D12" s="117"/>
      <c r="E12" s="117"/>
      <c r="F12" s="117"/>
      <c r="G12" s="117"/>
    </row>
    <row r="13" spans="1:11" customFormat="1" ht="15" x14ac:dyDescent="0.25">
      <c r="A13" s="61" t="s">
        <v>84</v>
      </c>
      <c r="B13" s="117"/>
      <c r="C13" s="117"/>
      <c r="D13" s="117"/>
      <c r="E13" s="117"/>
      <c r="F13" s="117"/>
      <c r="G13" s="117"/>
    </row>
    <row r="14" spans="1:11" customFormat="1" ht="15" x14ac:dyDescent="0.25">
      <c r="A14" s="61" t="s">
        <v>59</v>
      </c>
      <c r="B14" s="117"/>
      <c r="C14" s="117"/>
      <c r="D14" s="117"/>
      <c r="E14" s="117"/>
      <c r="F14" s="117"/>
      <c r="G14" s="117"/>
    </row>
    <row r="15" spans="1:11" customFormat="1" ht="15" x14ac:dyDescent="0.25">
      <c r="A15" s="61" t="s">
        <v>85</v>
      </c>
      <c r="B15" s="117"/>
      <c r="C15" s="117"/>
      <c r="D15" s="117"/>
      <c r="E15" s="117"/>
      <c r="F15" s="117"/>
      <c r="G15" s="117"/>
    </row>
    <row r="16" spans="1:11" customFormat="1" ht="15" x14ac:dyDescent="0.25">
      <c r="A16" s="61" t="s">
        <v>86</v>
      </c>
      <c r="B16" s="117"/>
      <c r="C16" s="117"/>
      <c r="D16" s="117"/>
      <c r="E16" s="117"/>
      <c r="F16" s="117"/>
      <c r="G16" s="117"/>
    </row>
    <row r="17" spans="1:7" customFormat="1" ht="15" x14ac:dyDescent="0.25">
      <c r="A17" s="61" t="s">
        <v>87</v>
      </c>
      <c r="B17" s="117"/>
      <c r="C17" s="117"/>
      <c r="D17" s="117"/>
      <c r="E17" s="117"/>
      <c r="F17" s="117"/>
      <c r="G17" s="117"/>
    </row>
    <row r="18" spans="1:7" customFormat="1" ht="15" x14ac:dyDescent="0.25">
      <c r="A18" s="61" t="s">
        <v>88</v>
      </c>
      <c r="B18" s="117"/>
      <c r="C18" s="117"/>
      <c r="D18" s="117"/>
      <c r="E18" s="117"/>
      <c r="F18" s="117"/>
      <c r="G18" s="117"/>
    </row>
    <row r="19" spans="1:7" customFormat="1" ht="15.75" x14ac:dyDescent="0.25">
      <c r="A19" s="58"/>
      <c r="B19" s="56"/>
      <c r="C19" s="56"/>
      <c r="D19" s="56"/>
      <c r="E19" s="56"/>
      <c r="F19" s="56"/>
      <c r="G19" s="56"/>
    </row>
    <row r="20" spans="1:7" customFormat="1" ht="15.75" thickBot="1" x14ac:dyDescent="0.3">
      <c r="A20" s="56"/>
      <c r="B20" s="56"/>
      <c r="C20" s="56"/>
      <c r="D20" s="56"/>
      <c r="E20" s="56"/>
      <c r="F20" s="56"/>
      <c r="G20" s="56"/>
    </row>
    <row r="21" spans="1:7" customFormat="1" ht="45.75" thickBot="1" x14ac:dyDescent="0.3">
      <c r="A21" s="62" t="s">
        <v>89</v>
      </c>
      <c r="B21" s="63" t="s">
        <v>12</v>
      </c>
      <c r="C21" s="64" t="s">
        <v>13</v>
      </c>
      <c r="D21" s="64" t="s">
        <v>90</v>
      </c>
      <c r="E21" s="64" t="s">
        <v>91</v>
      </c>
      <c r="F21" s="64" t="s">
        <v>92</v>
      </c>
      <c r="G21" s="65" t="s">
        <v>93</v>
      </c>
    </row>
    <row r="22" spans="1:7" customFormat="1" ht="47.25" customHeight="1" x14ac:dyDescent="0.25">
      <c r="A22" s="66" t="s">
        <v>102</v>
      </c>
      <c r="B22" s="67" t="s">
        <v>94</v>
      </c>
      <c r="C22" s="67">
        <v>1</v>
      </c>
      <c r="D22" s="68">
        <v>0</v>
      </c>
      <c r="E22" s="69">
        <f>D22*1.2</f>
        <v>0</v>
      </c>
      <c r="F22" s="69">
        <f>C22*D22</f>
        <v>0</v>
      </c>
      <c r="G22" s="70">
        <f>C22*E22</f>
        <v>0</v>
      </c>
    </row>
    <row r="23" spans="1:7" customFormat="1" ht="45.75" customHeight="1" x14ac:dyDescent="0.25">
      <c r="A23" s="71" t="s">
        <v>107</v>
      </c>
      <c r="B23" s="72" t="s">
        <v>94</v>
      </c>
      <c r="C23" s="72">
        <v>1</v>
      </c>
      <c r="D23" s="73">
        <v>0</v>
      </c>
      <c r="E23" s="74">
        <f t="shared" ref="E23:E26" si="0">D23*1.2</f>
        <v>0</v>
      </c>
      <c r="F23" s="74">
        <f t="shared" ref="F23:F26" si="1">C23*D23</f>
        <v>0</v>
      </c>
      <c r="G23" s="75">
        <f t="shared" ref="G23:G26" si="2">C23*E23</f>
        <v>0</v>
      </c>
    </row>
    <row r="24" spans="1:7" customFormat="1" ht="52.5" customHeight="1" x14ac:dyDescent="0.25">
      <c r="A24" s="71" t="s">
        <v>77</v>
      </c>
      <c r="B24" s="72" t="s">
        <v>94</v>
      </c>
      <c r="C24" s="72">
        <v>1</v>
      </c>
      <c r="D24" s="73">
        <v>0</v>
      </c>
      <c r="E24" s="74">
        <f t="shared" si="0"/>
        <v>0</v>
      </c>
      <c r="F24" s="74">
        <f t="shared" si="1"/>
        <v>0</v>
      </c>
      <c r="G24" s="75">
        <f t="shared" si="2"/>
        <v>0</v>
      </c>
    </row>
    <row r="25" spans="1:7" customFormat="1" ht="45.75" customHeight="1" x14ac:dyDescent="0.25">
      <c r="A25" s="71" t="s">
        <v>79</v>
      </c>
      <c r="B25" s="72" t="s">
        <v>94</v>
      </c>
      <c r="C25" s="72">
        <v>1</v>
      </c>
      <c r="D25" s="73">
        <v>0</v>
      </c>
      <c r="E25" s="74">
        <f t="shared" si="0"/>
        <v>0</v>
      </c>
      <c r="F25" s="74">
        <f t="shared" si="1"/>
        <v>0</v>
      </c>
      <c r="G25" s="75">
        <f t="shared" si="2"/>
        <v>0</v>
      </c>
    </row>
    <row r="26" spans="1:7" customFormat="1" ht="57.75" customHeight="1" thickBot="1" x14ac:dyDescent="0.3">
      <c r="A26" s="71" t="s">
        <v>80</v>
      </c>
      <c r="B26" s="72" t="s">
        <v>94</v>
      </c>
      <c r="C26" s="72">
        <v>1</v>
      </c>
      <c r="D26" s="73">
        <v>0</v>
      </c>
      <c r="E26" s="74">
        <f t="shared" si="0"/>
        <v>0</v>
      </c>
      <c r="F26" s="74">
        <f t="shared" si="1"/>
        <v>0</v>
      </c>
      <c r="G26" s="75">
        <f t="shared" si="2"/>
        <v>0</v>
      </c>
    </row>
    <row r="27" spans="1:7" customFormat="1" ht="16.5" thickBot="1" x14ac:dyDescent="0.3">
      <c r="A27" s="76" t="s">
        <v>95</v>
      </c>
      <c r="B27" s="77"/>
      <c r="C27" s="77"/>
      <c r="D27" s="78"/>
      <c r="E27" s="78"/>
      <c r="F27" s="78">
        <f>SUM(F22:F26)</f>
        <v>0</v>
      </c>
      <c r="G27" s="79">
        <f>SUM(G22:G26)</f>
        <v>0</v>
      </c>
    </row>
    <row r="28" spans="1:7" customFormat="1" ht="32.25" customHeight="1" x14ac:dyDescent="0.25">
      <c r="A28" s="114" t="s">
        <v>108</v>
      </c>
      <c r="B28" s="115"/>
      <c r="C28" s="115"/>
      <c r="D28" s="115"/>
      <c r="E28" s="115"/>
      <c r="F28" s="115"/>
      <c r="G28" s="115"/>
    </row>
    <row r="29" spans="1:7" customFormat="1" ht="15" x14ac:dyDescent="0.25">
      <c r="A29" s="57"/>
      <c r="B29" s="80"/>
      <c r="C29" s="80"/>
      <c r="D29" s="80"/>
      <c r="E29" s="80"/>
      <c r="F29" s="80"/>
      <c r="G29" s="80"/>
    </row>
    <row r="30" spans="1:7" customFormat="1" ht="15" x14ac:dyDescent="0.25">
      <c r="A30" s="57"/>
      <c r="B30" s="80"/>
      <c r="C30" s="80"/>
      <c r="D30" s="80"/>
      <c r="E30" s="80"/>
      <c r="F30" s="80"/>
      <c r="G30" s="80"/>
    </row>
    <row r="31" spans="1:7" customFormat="1" ht="15" x14ac:dyDescent="0.25">
      <c r="A31" s="91" t="s">
        <v>103</v>
      </c>
      <c r="B31" s="92" t="s">
        <v>104</v>
      </c>
      <c r="C31" s="92" t="s">
        <v>105</v>
      </c>
      <c r="D31" s="92"/>
      <c r="E31" s="80"/>
      <c r="F31" s="80"/>
      <c r="G31" s="80"/>
    </row>
    <row r="32" spans="1:7" customFormat="1" ht="15" x14ac:dyDescent="0.25">
      <c r="A32" s="57"/>
      <c r="B32" s="80"/>
      <c r="C32" s="80"/>
      <c r="D32" s="80"/>
      <c r="E32" s="80"/>
      <c r="F32" s="80"/>
      <c r="G32" s="80"/>
    </row>
    <row r="33" spans="1:7" customFormat="1" ht="15" x14ac:dyDescent="0.25">
      <c r="A33" s="57"/>
      <c r="B33" s="80"/>
      <c r="C33" s="80"/>
      <c r="D33" s="80"/>
      <c r="E33" s="80"/>
      <c r="F33" s="80"/>
      <c r="G33" s="80"/>
    </row>
    <row r="34" spans="1:7" customFormat="1" ht="15" x14ac:dyDescent="0.25">
      <c r="A34" s="57"/>
      <c r="B34" s="80"/>
      <c r="C34" s="80"/>
      <c r="D34" s="80"/>
      <c r="E34" s="80" t="s">
        <v>106</v>
      </c>
      <c r="F34" s="80"/>
      <c r="G34" s="80"/>
    </row>
    <row r="35" spans="1:7" customFormat="1" ht="15" x14ac:dyDescent="0.25">
      <c r="A35" s="81"/>
      <c r="B35" s="80"/>
      <c r="C35" s="80"/>
      <c r="D35" s="80"/>
      <c r="E35" s="116" t="s">
        <v>96</v>
      </c>
      <c r="F35" s="116"/>
      <c r="G35" s="80"/>
    </row>
    <row r="36" spans="1:7" customFormat="1" ht="15" x14ac:dyDescent="0.25">
      <c r="A36" s="56"/>
      <c r="B36" s="56"/>
      <c r="C36" s="56"/>
      <c r="D36" s="56"/>
      <c r="E36" s="56"/>
      <c r="F36" s="56"/>
      <c r="G36" s="56"/>
    </row>
    <row r="37" spans="1:7" customFormat="1" ht="15" x14ac:dyDescent="0.25"/>
  </sheetData>
  <mergeCells count="10">
    <mergeCell ref="A7:H7"/>
    <mergeCell ref="A28:G28"/>
    <mergeCell ref="E35:F35"/>
    <mergeCell ref="B12:G12"/>
    <mergeCell ref="B13:G13"/>
    <mergeCell ref="B14:G14"/>
    <mergeCell ref="B15:G15"/>
    <mergeCell ref="B16:G16"/>
    <mergeCell ref="B17:G17"/>
    <mergeCell ref="B18:G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Pec</vt:lpstr>
      <vt:lpstr>Kysiareň</vt:lpstr>
      <vt:lpstr>Vyguľovač</vt:lpstr>
      <vt:lpstr>Predkysiareň</vt:lpstr>
      <vt:lpstr>Vyvaľovač</vt:lpstr>
      <vt:lpstr>Cenová ponuka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2022-03-24T12:22:09Z</dcterms:modified>
</cp:coreProperties>
</file>