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2419247-DCF6-4FF4-8D9C-D47AABD2B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definedNames>
    <definedName name="_xlnm.Print_Area" localSheetId="0">Hárok1!$A$1:$F$174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1" i="1" l="1"/>
  <c r="F150" i="1"/>
  <c r="F147" i="1" l="1"/>
  <c r="F146" i="1"/>
  <c r="F145" i="1"/>
  <c r="F144" i="1"/>
  <c r="F64" i="1" l="1"/>
  <c r="F65" i="1"/>
  <c r="F102" i="1" l="1"/>
  <c r="F101" i="1"/>
  <c r="F100" i="1"/>
  <c r="F99" i="1"/>
  <c r="F98" i="1"/>
  <c r="F97" i="1"/>
  <c r="F96" i="1"/>
  <c r="F95" i="1"/>
  <c r="F94" i="1"/>
  <c r="F93" i="1"/>
  <c r="F92" i="1"/>
  <c r="F149" i="1"/>
  <c r="F148" i="1"/>
  <c r="F143" i="1"/>
  <c r="F142" i="1"/>
  <c r="F141" i="1"/>
  <c r="F140" i="1"/>
  <c r="F139" i="1"/>
  <c r="F138" i="1"/>
  <c r="F137" i="1"/>
  <c r="F136" i="1"/>
  <c r="F172" i="1" l="1"/>
  <c r="F171" i="1"/>
  <c r="F133" i="1"/>
  <c r="F166" i="1" l="1"/>
  <c r="F167" i="1"/>
  <c r="F168" i="1"/>
  <c r="F169" i="1"/>
  <c r="F158" i="1"/>
  <c r="F159" i="1"/>
  <c r="F160" i="1"/>
  <c r="F161" i="1"/>
  <c r="F162" i="1"/>
  <c r="F163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6" i="1"/>
  <c r="F67" i="1"/>
  <c r="F68" i="1"/>
  <c r="F165" i="1" l="1"/>
  <c r="F157" i="1"/>
  <c r="F155" i="1"/>
  <c r="F154" i="1"/>
  <c r="F153" i="1"/>
  <c r="F70" i="1"/>
  <c r="F13" i="1"/>
  <c r="F173" i="1" l="1"/>
</calcChain>
</file>

<file path=xl/sharedStrings.xml><?xml version="1.0" encoding="utf-8"?>
<sst xmlns="http://schemas.openxmlformats.org/spreadsheetml/2006/main" count="329" uniqueCount="184">
  <si>
    <t>ROZPOČET</t>
  </si>
  <si>
    <t>Pol. č.</t>
  </si>
  <si>
    <t>Popis položky</t>
  </si>
  <si>
    <t>Predpokladané množstvo</t>
  </si>
  <si>
    <t>Jedn. cena € bez DPH</t>
  </si>
  <si>
    <t>Cena spolu
v € bez DPH</t>
  </si>
  <si>
    <t>Povrchy z dlažieb:</t>
  </si>
  <si>
    <t>Vybúranie, demontáž, odstránenie dlažby - dlaždíc z prírodného kameňa hr. 60-80 mm, v maltovom al. cementobet. lôžku</t>
  </si>
  <si>
    <t>m2</t>
  </si>
  <si>
    <t>Vyčistenie a dosekanie maltového lôžka / podkladu, zarovnanie hrán, spojovací mostík na spevnenie vrstiev podložia</t>
  </si>
  <si>
    <t>Príplatok za odstránenie dlažby a vyčistenie plôch - pre opravy jednotlivých plôch do 50m2</t>
  </si>
  <si>
    <t>Vybúranie konštrukcie podložia z podkladných betónov  nevystužených do triedy pevnosti C20/25, 
veľkosť plochy do 50 m2, hr. do 200 mm</t>
  </si>
  <si>
    <t>Vybúranie konštrukcie podložia z podkladných betónov  nevystužených do triedy pevnosti C20/25, 
veľkosť plochy nad 50 m2, hr. do 200 mm</t>
  </si>
  <si>
    <t>Vybúranie konštrukcie podložia z podkladných betónov  nevystužených do triedy pevnosti C20/25, 
veľkosť plochy do 50 m2, hr. do 300 mm</t>
  </si>
  <si>
    <t>Vybúranie konštrukcie podložia z podkladných betónov  nevystužených do triedy pevnosti C20/25, 
veľkosť plochy nad 50 m2, hr. do 300 mm</t>
  </si>
  <si>
    <t>Rozoberanie zámkovej dlažby všetkých druhov  hr. 60-80 mm v ploche do 50 m2</t>
  </si>
  <si>
    <t>Vytriedenie, vyčistenie a uloženie nepoškodenej dlažby betónovej al. z prírodného kameňa hr. 60-80 mm</t>
  </si>
  <si>
    <t>Vybúranie ostatných konštrukcií z betónov armovaných a nearmovaných</t>
  </si>
  <si>
    <t>m3</t>
  </si>
  <si>
    <t>Vysekanie a očistenie zabudovaných kovových kotiev a konštrukcií v koľajisku</t>
  </si>
  <si>
    <t>kg</t>
  </si>
  <si>
    <t>Vybúranie cestných obrubníkov betónových vrátane lôžka z betónu</t>
  </si>
  <si>
    <t>m</t>
  </si>
  <si>
    <t>Vybúranie cestných obrubníkov kamenných vrátane lôžka z betónu</t>
  </si>
  <si>
    <t>Vybúranie záhonových obrubníkov betónových vrátane lôžka z betónu</t>
  </si>
  <si>
    <t>t</t>
  </si>
  <si>
    <t>Príplatok k cene za každých ďalších aj začatých 5 km nad 5 km</t>
  </si>
  <si>
    <t>D+M podkladový betón - C12/15, C20/25, C25/30, hr.  do 100 mm</t>
  </si>
  <si>
    <t>D+M podkladový betón - C12/15, C20/25, C25/30, hr.  do 200 mm</t>
  </si>
  <si>
    <t>D+M podkladový betón - C12/15, C20/25, C25/30, hr.  do 300 mm</t>
  </si>
  <si>
    <t>Výstuž základových pätiek pre označníky, vrátane dovozu a osadenia konzoly / kotiev do nivelety</t>
  </si>
  <si>
    <t>ks</t>
  </si>
  <si>
    <t>D+M dlažba z prírodného kameňa (BIANCO RIO, ŽULA) farba šedá prírodná, hrany rezané, povrch s protišmykovou úpravou (tryskaný, flambovaný), rozmery 60-30 x 40-20, hr. 60 mm. Pokládka dlažby do lôžka z cementovej malty hr. 50 mm. Špárovanie dlažby a vyčistenie povrchu. Rezanie, zalamovanie a dorezávanie hrán. Samostatné plochy s výmerou do 5,0 m2</t>
  </si>
  <si>
    <t>D+M dlažba z prírodného kameňa (BIANCO RIO, ŽULA) farba šedá prírodná, hrany rezané, povrch s protišmykovou úpravou (tryskaný, flambovaný), rozmery 60-30 x 40-20, hr. 60 mm. Pokládka dlažby do lôžka z cementovej malty hr. 50 mm. Špárovanie dlažby a vyčistenie povrchu. Rezanie, zalamovanie a dorezávanie hrán. Samostatné plochy s výmerou 5,0 až 10,0m2</t>
  </si>
  <si>
    <t>D+M dlažba z prírodného kameňa (BIANCO RIO, ŽULA) farba šedá prírodná, hrany rezané, povrch s protišmykovou úpravou (tryskaný, flambovaný), rozmery 60-30 x 40-20, hr. 60 mm. Pokládka dlažby do lôžka z cementovej malty hr. 50 mm. Špárovanie dlažby a vyčistenie povrchu. Rezanie, zalamovanie a dorezávanie hrán. Samostatné plochy s výmerou nad 10,0 m2</t>
  </si>
  <si>
    <t>D+M kamenná dlažobná doska z čierného mramoru pre vodiace pásy s vyfrézovanými prvkymi pre slabozrakých a nevidiacich (drážková al. s výstupkami) rozmery 30 - 40 x 100, hr. 60mm. Pokládka dlažby v pásoch do lôžka z cementovej malty hr. 50 mm. Špárovanie dlažby a vyčistenie povrchu. Rezanie, zalamovanie a dorezávanie hrán.</t>
  </si>
  <si>
    <t>D+M kamenná dlažobná doska z čierného mramoru pre vodiace pásy, rozmery 30 - 40 x 100, hr. 60mm. Pokládka dlažby v pásoch do lôžka z cementovej malty hr. 50 mm. Špárovanie dlažby a vyčistenie povrchu. Rezanie, zalamovanie a dorezávanie hrán.</t>
  </si>
  <si>
    <t xml:space="preserve">Kladenie dlažby z kamenných kociek štiepaných - príplatok za kladenie do geometrických vzorov, oblúkov alebo vejárov </t>
  </si>
  <si>
    <t>Kladenie dlažby z kamenných kociek štiepaných - príplatok za kladenie vo viacfarebnej kombinácii</t>
  </si>
  <si>
    <t>D+M dlažba betónová Casa di Campo senso, babylon, povrch brokovaný hr. 80mm do lôžka z kameniva hr. 40 mm</t>
  </si>
  <si>
    <t>Vyplnenie škár dlažby epoxidovou zálievkou, únosnosť  pre dopravou zaťažené plochy</t>
  </si>
  <si>
    <t>Osadenie zastávkového označovníka na kotvy alebo konzoly, vrátane dištančných prvkov na zaistenie a stabilizovanie 
zvislej polohy</t>
  </si>
  <si>
    <t>D+M cestných obrubníkov kamenných rezaných vrátane lôžka z betónu 25-30/20-25/100 cm</t>
  </si>
  <si>
    <t>D+M cestných obrubníkov kamenných štiepaných vrátane lôžka z betónu 25-30/20-25/100 cm</t>
  </si>
  <si>
    <t>D+M cestných obrubníkov betónových vrátane lôžka z betónu 26-30/15/100 cm</t>
  </si>
  <si>
    <t>D+M cestných obrubníkov kamenných rezaných/štiepaných vrátane lôžka z betónu 25-30/20-25/100 cm - oblúkové</t>
  </si>
  <si>
    <t>D+M cestných obrubníkov betónových vrátane lôžka z betónu 26-30/15/100 cm - oblúkové</t>
  </si>
  <si>
    <t>Pokládka cestných obrubníkov - príplatok za zakrivenia, kladenie v miestach výhybiek a dorezávanie</t>
  </si>
  <si>
    <t>Dlažba bet. sivá hr. 60 mm do lôžka z drveného kameniva hr. 40 mm</t>
  </si>
  <si>
    <t>Dlažba  bet. sivá hr. 80 mm do lôžka z drveného kameniva hr. 40 mm</t>
  </si>
  <si>
    <t>Špárovanie zámkovej dlažby kamennou drvou a vyčistenie povrchu</t>
  </si>
  <si>
    <t>Príplatok zámkovej dlažby za rezanie, zalamovanie a dorezávanie hrán pre plochy v priestore výhybiek alebo koľajiska</t>
  </si>
  <si>
    <t>Povrchy z asfaltobetónov a cementobetónov:</t>
  </si>
  <si>
    <t>Rezanie živičných krytov alebo podkladov do hr. 10 cm</t>
  </si>
  <si>
    <t>Rezanie živičných krytov alebo podkladov do hr. 15 cm</t>
  </si>
  <si>
    <t>Rezanie živičných krytov alebo podkladov do hr. 25 cm</t>
  </si>
  <si>
    <t>Rezanie betónových krytov prostých/vystužených, alebo podkladov do hr. 10 cm</t>
  </si>
  <si>
    <t>Vyčistenie koľajového panelu od prebytočného materiálu</t>
  </si>
  <si>
    <t xml:space="preserve">Odstránenie/ frézovanie asf. podkladu alebo krytu s prek., plochy do 250 m2, pruh š. do 0,5 m, hr. do 50 mm  </t>
  </si>
  <si>
    <t xml:space="preserve">Odstránenie / frézovanie asf. podkladu alebo krytu s prek., plochy do 500 m2, pruh š. do 0,5 m, hr. do 50 mm  </t>
  </si>
  <si>
    <t xml:space="preserve">Odstránenie / frézovanie asf. podkladu alebo krytu s prek., plochy nad 500 m2, pruh š. cez 1 m do 2 m, hr. do 50 mm  </t>
  </si>
  <si>
    <t xml:space="preserve">Odstránenie/ frézovanie asf. podkladu alebo krytu s prek., plochy do 250 m2, pruh š. do 0,5 m, hr. do 150 mm  </t>
  </si>
  <si>
    <t xml:space="preserve">Odstránenie / frézovanie asf. podkladu alebo krytu s prek., plochy do 500 m2, pruh š. do 0,5 m, hr. do 150 mm  </t>
  </si>
  <si>
    <t xml:space="preserve">Odstránenie / frézovanie asf. podkladu alebo krytu s prek., plochy nad 500 m2, pruh š. cez 1 m do 2 m, hr. do 150 mm  </t>
  </si>
  <si>
    <t xml:space="preserve">Odstránenie/ frézovanie asf. podkladu alebo krytu s prek., plochy do 250 m2, pruh š. do 0,5 m, hr. do 300 mm  </t>
  </si>
  <si>
    <t xml:space="preserve">Odstránenie / frézovanie asf. podkladu alebo krytu s prek., plochy do 500 m2, pruh š. do 0,5 m, hr. do 300 mm  </t>
  </si>
  <si>
    <t xml:space="preserve">Odstránenie / frézovanie asf. podkladu alebo krytu s prek., plochy nad 500 m2, pruh š. cez 1 m do 2 m, hr. do 300 mm  </t>
  </si>
  <si>
    <t>Vyspravenie praskliny v podkladnej vrstve, škáry pracovného spoja bitúmenovou zálievkou</t>
  </si>
  <si>
    <t>Vyspravenie praskliny v podkladnej vrstve, škáry pracovného spoja asfaltovou páskou 40/10 mm</t>
  </si>
  <si>
    <t>Prefrézovanie, vyčistenie a vyspravenie pracovného spoja asfaltovou páskou alebo 
bitúmenovou zálievkou 40/10 mm</t>
  </si>
  <si>
    <t>Tesnenie škár vodorovné a zvislé, asfaltovou páskou profilu hr. 15-20 mm š. 25-40 mm s nalepením a natavením</t>
  </si>
  <si>
    <t>Osadenie bokovníc ku koľaji - materiál objednávateľa</t>
  </si>
  <si>
    <t>Mechanické vyčistenie podkladu z vrstiev cementobetónových nevystužených, spojovací mostík na spevnenie vrstiev</t>
  </si>
  <si>
    <t>Náter infiltračný katiónaktívnou emulziou v množstve do1,00 kg/m2, plochy do 250 m2</t>
  </si>
  <si>
    <t>Postrek asfaltový spojovací bez posypu kamenivom z asfaltu cestného v množstve od 0,30 do 0,50 kg/m2, do 250 m2</t>
  </si>
  <si>
    <t>Náter infiltračný katiónaktívnou emulziou v množstve do 1,00 kg/m2, plochy nad 250 m2</t>
  </si>
  <si>
    <t>Postrek asfaltový spojovací bez posypu kamenivom z asfaltu cestného v množstve od 0,30 do 0,50 kg/m2, nad 250 m2</t>
  </si>
  <si>
    <t>Asfaltový betón vrstva obrusná AC 11 O PmB 45/80-75 v pruhu š. do 3 m z modifik. asfaltu tr. I, po zhutnení hr. 50 mm</t>
  </si>
  <si>
    <t>Asfaltový betón vrstva ložná AC 16-22 L PmB 45/80-75 v pruhu š. do 3 m z modifik. asfaltu tr. I, po zhutnení hr. 60 mm</t>
  </si>
  <si>
    <t xml:space="preserve">Asfaltový betón v AC11 O, AC 16-22 L PmB 45/80-75 - príplatok za ďalších 10 mm hrúbky </t>
  </si>
  <si>
    <t>Asfaltový betón vrstva obrusná / ložná: AC 11 O, AC 16-22 L PmB 45/80-75 - príplatok za každú vrstvu pokládky pre akékoľvek hrúbky - plochy do 250 m2</t>
  </si>
  <si>
    <t>Vyrovnanie podkladu v tonách  AC 11 O PmB 45/80-75</t>
  </si>
  <si>
    <t>Vyrovnanie podkladu v tonách  AC 16-22 L PmB 45/80-75</t>
  </si>
  <si>
    <t>D+M Kryt cementobetónový v prejazdoch koľajiska a v križovatkách, farba prírodná šedá, debnenie bočnicami+oddebnenie,
povrchová úprava metličkový dezén, ochranný náter proti ropným látkam, ošetrovanie betónu počas doby tuhnutia, 
vrátane debnenia, rezania škár, zálievok a dilatácií - CBII, CBlll, C 30/37, hr. do 200 mm</t>
  </si>
  <si>
    <t>D+M Kryt cementobetónový v prejazdoch koľajiska a v križovatkách, farba prírodná šedá, debnenie bočnicami+oddebnenie,
povrchová úprava metličkový dezén, ochranný náter proti ropným látkam, ošetrovanie betónu počas doby tuhnutia, 
vrátane debnenia, rezania škár, zálievok a dilatácií - CBII, CBlll, C 30/37, hr. do 250 mm</t>
  </si>
  <si>
    <t>D+M Výstuž do betónu, zvárané siete KARI</t>
  </si>
  <si>
    <t>D+M Výstuž do betónu, polypropylén - umelé al. sklené vlákna</t>
  </si>
  <si>
    <t>D+M Oceľ. klzné trny, hmoždiny a kotvy do priemeru 32mm</t>
  </si>
  <si>
    <t>D+M Výstužná geomreža pre vrstvy z asfaltobetónov 100/100 kN/m</t>
  </si>
  <si>
    <t>Nakladanie a odvoz stavebnej sute z asfaltobetónov na medziskládku zhotoviteľa</t>
  </si>
  <si>
    <t>Cena za uskladnenie 1 tony sute živičného materiálu</t>
  </si>
  <si>
    <t>D+M Konštrukčné vrstvy z drveného kameniva so zhutnením fr. 4/8 až 8/11 mm, hr. do 50 mm</t>
  </si>
  <si>
    <t>D+M Konštrukčné vrstvy z drveného kameniva so zhutnením fr. 0/22 až 0/32 mm, hr. do 150 mm</t>
  </si>
  <si>
    <t>D+M Konštrukčné vrstvy z drveného kameniva so zhutnením fr. 0/22 až 0/32 mm, hr. do 250 mm</t>
  </si>
  <si>
    <t>D+M Konštrukčné vrstvy z drveného kameniva so zhutnením fr. 0/22 až 0/32 mm, hr. do 350 mm</t>
  </si>
  <si>
    <t>TDZ</t>
  </si>
  <si>
    <t>Zhotovenie vodorov. značenia z náterových hmôt hr. 2,5 až 3 mm - vodiace pruhy</t>
  </si>
  <si>
    <t>Príplatok k cene za reflexnú úpravu balotinovú - vodiace pruhy</t>
  </si>
  <si>
    <t>Predznačenie pre značenie striekané farbou z náterových hmôt deliace čiary, vodiace prúžky</t>
  </si>
  <si>
    <t>DDZ</t>
  </si>
  <si>
    <t>Predformátovaná páska na VDZ š. 120mm oranžovej farby</t>
  </si>
  <si>
    <t>Prenájom: Výstražné značky vrátane stĺpika a podstavca, základná veľkosť (A 4a/b/c, A 5, A 6, A 12, A 19, A 34)</t>
  </si>
  <si>
    <t>ks/deň</t>
  </si>
  <si>
    <t>Prenájom: Zákazové značky vrátane stĺpika a podstavca, základná veľkosť (B 1 až B 39)</t>
  </si>
  <si>
    <t>Prenájom: Príkazové značky vrátane stĺpika a podstavca, základná veľkosť (C 6a/b/c, C 20 až C 28)</t>
  </si>
  <si>
    <t>Prenájom: Informatívne smerové značky vr. stĺpika a podstavca, zákl. veľkosť (IS 15, IS 16, IS 26)</t>
  </si>
  <si>
    <t>Prenájom: Ekosvetlo vrátane batérií</t>
  </si>
  <si>
    <t>Prenájom: Prenosná cestná sveteľná signalizácia vrátane 2ks batérií</t>
  </si>
  <si>
    <t>sada/deň</t>
  </si>
  <si>
    <t>VRN a ZS</t>
  </si>
  <si>
    <t>D+M Dočasné prekrytie otvorených výkopov oceľovými platňami hr. 15-20 mm s nosnosťou na prejazd nákladných vozidiel vrátane ich odstránenia</t>
  </si>
  <si>
    <t xml:space="preserve">D+M Stavebného oplotenia výšky 2,0 m, pletivo priehľadné/nepriehľadné </t>
  </si>
  <si>
    <t>POD - plán organizácie dopravy, povolenia, poplatky</t>
  </si>
  <si>
    <t>Inžinierska činnosť, diagnostika podložia, skúšky, vytýčenie IS</t>
  </si>
  <si>
    <t>Prevádzkove vplyvy cestnou dopravou, regulácia dopravy a presmerovanie pohybu vozidiel a chodcov</t>
  </si>
  <si>
    <t>hod</t>
  </si>
  <si>
    <t>CENA CELKOM v € bez DPH:</t>
  </si>
  <si>
    <t>Dátum:</t>
  </si>
  <si>
    <t>Úprava pláne do potrebnej nivelety, profilovanie a dohutnenie pláne na požadované hodnoty únosnosti</t>
  </si>
  <si>
    <t>Merná 
jednotka</t>
  </si>
  <si>
    <t>Odstránenie a výmena vrstiev neúnosného alebo nevhodného podložia do hr. 40 cm. Vrátane všetkých súvisiacich prác - výkopov, odvozu naloženia a uloženia sute, dodávky vhodného materiálu z drveného kameniva fr. 0/32,  0/63 mm</t>
  </si>
  <si>
    <r>
      <rPr>
        <sz val="12"/>
        <color theme="1"/>
        <rFont val="Arial"/>
        <family val="2"/>
      </rPr>
      <t>Zhotoviteľ:</t>
    </r>
    <r>
      <rPr>
        <b/>
        <sz val="12"/>
        <color theme="1"/>
        <rFont val="Arial"/>
        <family val="2"/>
      </rPr>
      <t xml:space="preserve">  </t>
    </r>
  </si>
  <si>
    <r>
      <rPr>
        <sz val="12"/>
        <color theme="1"/>
        <rFont val="Arial"/>
        <family val="2"/>
      </rPr>
      <t>Objednávateľ:</t>
    </r>
    <r>
      <rPr>
        <b/>
        <sz val="12"/>
        <color theme="1"/>
        <rFont val="Arial"/>
        <family val="2"/>
      </rPr>
      <t xml:space="preserve">    Dopravný podnik Bratislava, akciová spoločnosť </t>
    </r>
  </si>
  <si>
    <t>Výmeny a opravy dlažieb, asfaltových a betónových povrchov na koľajových prejazdoch, nástupných ostrovčekoch električiek a autobusov, v priestore výhybiek, medzi koľajnicami a v jazdnej dráhe električiek bez vylúčenia dopravy.
Práce budú zhotoviteľom realizované prevažne v malom rozsahu -podľa potrieb objednávateľa na základe jednotlivých objednávok (jednotlivo pre každú zákazku). 
Dodávky a výkony zhotoviteľa sa budú realizovať 7 dní v týždni, najmä v dňoch pracovného pokoja, počas sviatkov a v nočných smenách.
Vzhľadom k dopravnej situácii v Hlavnom meste si objednávateľ vyhradzuje právo koordinovať (obmedziť alebo pozastaviť) realizáciu prác v dopravných špičkách.</t>
  </si>
  <si>
    <t xml:space="preserve">Betón základových patiek pre označníky  - pätky do 0,50 m3, vrátane debnenia a oddebnenia, prostý tr. C 20/25 </t>
  </si>
  <si>
    <t>Cena za uskladnenie 1 tony sute betón /kamenivo /zemina na riadenej skládke</t>
  </si>
  <si>
    <t xml:space="preserve">Kladenie dlažby z kamenných kociek štiepaných pre dopravou zaťažené plochy aj pešie zóny  hr. hrany 60-120 mm. Vrátane lôžka z cementobet. malty </t>
  </si>
  <si>
    <t>D+M dlažba z prírodného kameňa (ŽULA, Kocka, hrana 60-120 mm) farba šedá prírodná, Špárovanie dlažby a vyčistenie povrchu. Samostatné jednotlivé plochy s výmerou do 5,0 m2</t>
  </si>
  <si>
    <t>D+M dlažba z prírodného kameňa (ŽULA, Kocka, hrana 60-120 mm) farba šedá prírodná, Špárovanie dlažby a vyčistenie povrchu. Samostatné jednotlivé plochy s výmerou nad 5,0 m2</t>
  </si>
  <si>
    <t xml:space="preserve">Označovník zastávkový OZ, výška 3000 mm, štvorcový terč, s nosičom cestovných poriadkov, bez odpadkového koša.
Materiál objednávateľa (montáž kompletnej zostavy, vyskladnenie a doprava na miesto osadenia) </t>
  </si>
  <si>
    <t>Kladenie  betónovej zámkovej dlažby pre peších  hr. 60 mm</t>
  </si>
  <si>
    <t>Dlažba bet. farebná /grafitová /červená hr. 60 mm do lôžka z drveného kameniva hr. 40 mm</t>
  </si>
  <si>
    <t>Kladenie betónovej zámkovej dlažby pre peších  hr. 80 mm</t>
  </si>
  <si>
    <t>Dlažba bet. farebná /grafitová /červená hr. 80 mm do lôžka z drveného kameniva hr. 40 mm</t>
  </si>
  <si>
    <t>Dlažba bet. sivá /grafitová /farebná /červená nopková al. ryhovaná hr. 60 mm do lôžka z drveného kameniva hr. 40 mm</t>
  </si>
  <si>
    <t>Dlažba  bet. sivá /grafitová /farebná /červená nopková al. ryhovaná hr. 80 mm do lôžka z drveného kameniva hr. 40 mm</t>
  </si>
  <si>
    <t>Príplatok pre plochy zo zámkovej dlažby všetkých druhov - plochy pokládky menšie ako 25 m2</t>
  </si>
  <si>
    <t>Rezanie betónových krytov prostých /vystužených, alebo podkladov do hr. 15 cm</t>
  </si>
  <si>
    <t>Rezanie betónových krytov prostých /vystužených, alebo podkladov do hr. 25 cm</t>
  </si>
  <si>
    <t>Ručné dosekanie betónu /asfaltobetónu a zarovnanie hrany pozdĺž koľajníc</t>
  </si>
  <si>
    <t>Ručné vybúranie betónu /asfaltobetónu. Samostatné jednotlivé plochy hrúbky do 30 cm s výmerou do 3,0 m2</t>
  </si>
  <si>
    <t>Vybúranie konštrukcie CB komunikáciíí a spevnených plôch vystužených /nevystužených do triedy pevnosti betónuC30/35, 
veľkosť plochy do 50 m2, hr. do 150 mm</t>
  </si>
  <si>
    <t>Vybúranie konštrukcie CB komunikáciíí a spevnených plôch vystužených /nevystužených do triedy pevnosti betónuC30/35, 
veľkosť plochy do 50 m2, hr. nad 150-300 mm</t>
  </si>
  <si>
    <t>Vybúranie konštrukcie CB komunikáciíí a spevnených plôch vystužených /nevystužených do triedy pevnosti betónuC30/35, 
veľkosť plochy nad 50 m2, hr. do 150 mm</t>
  </si>
  <si>
    <t>Vybúranie konštrukcie CB komunikáciíí a spevnených plôch vystužených /nevystužených do triedy pevnosti betónuC30/35, 
veľkosť plochy nad 50 m2, hr. nad 150-300 mm</t>
  </si>
  <si>
    <t>Vybúranie povrchov komunikáciíí a spevnených plôch z asfaltobetónov pre veľkosť plôch do 50 m2, hr. AB do 150 mm</t>
  </si>
  <si>
    <t>Vybúranie povrchov komunikáciíí a spevnených plôch z asfaltobetónov pre veľkosť plôch do 50 m2, hr. AB nad 150-300  mm</t>
  </si>
  <si>
    <t>Vybúranie povrchov komunikáciíí a spevnených plôch z asfaltobetónov pre veľkosť plôch nad 50 m2, hr. AB do 150 mm</t>
  </si>
  <si>
    <t>Vybúranie povrchov komunikáciíí a spevnených plôch z asfaltobetónov pre veľkosť plôch nad 50 m2, hr. AB nad 150-300  mm</t>
  </si>
  <si>
    <t>Odstránenie podkladnej konštrukcie z kameniva alebo štrkopiesku pre veľkosť plôch do 50 m2, hr.100-300  mm</t>
  </si>
  <si>
    <t>Odstránenie podkladnej konštrukcie z kameniva alebo štrkopiesku pre veľkosť plôch nad 50 m2, hr.100-300  mm</t>
  </si>
  <si>
    <t>Odkopávky a dokopávky ručné v zastavanom území vedľa objektov a pozdĺž podzemných vedení</t>
  </si>
  <si>
    <t>Asfaltový betón vrstva obrusná AC 8 O PmB 45/80-75 z modifik. asfaltu tr. I, po zhutnení hr. 40 mm</t>
  </si>
  <si>
    <t>Konštrukcie z drveného kameniva - príplatok za každú vrstvu pre akékoľvek hrúbky - plochy do 250 m2</t>
  </si>
  <si>
    <t>D+M Kryt cementobetónový na zastávkach, v prejazdoch koľajiska a v križovatkách - príplatok za farbu bordovú-červenú</t>
  </si>
  <si>
    <t xml:space="preserve">D+M Výstuž do betónu, betonárska oceľ tyče/pruty - ohýbaná B500, B550 </t>
  </si>
  <si>
    <t>D+M Geotextílie tkané /netkané separačné PP 300-500g/m2</t>
  </si>
  <si>
    <t>Naloženie vybúranej stavebnej sute betón /kamenivo /zemina a odvoz na riadenú skládku, vzdialenosť do 10km</t>
  </si>
  <si>
    <t>Nakladanie a odvoz stavebnej sute z asfaltobetónov na riadenú skládku do vzdialenosti 15 km</t>
  </si>
  <si>
    <t>Vyspravenie výtlkov na nástupištiach, v koľajisku a ostrovčekoch asfaltovým betónom AC 4-8 O, 
hr. od 40 do 80 mm (plochy jednotlivo 0,1-2,5m2)</t>
  </si>
  <si>
    <t>Strojné /ručné vyčistenie pracovnej plochy, kropenie a protiprašné opatrenia</t>
  </si>
  <si>
    <t>Zastávky a nástupištia - sokle, zábradlia a pohľadové betóny</t>
  </si>
  <si>
    <t>Odborná demontáž stávajúceho oceľového zábradlia vrátane spojovacích prvkov, naloženie a odvoz.</t>
  </si>
  <si>
    <t>Montáž oceľového zábradlia, ukotvenie na chemické kotvy a oceľové hmoždinky s maticami s prekrytou hlavou 
do betónového základu</t>
  </si>
  <si>
    <t>Oddebnenie základových múrov a očistenie</t>
  </si>
  <si>
    <t xml:space="preserve">Betón základových pásov a pätiek pre prístrešky a infotabuľu  -  vrátane debnenia /odddebnenia, prostý tr. C 25/30 </t>
  </si>
  <si>
    <t>Dodávka a odborná montáž prefabrikovaných dielov z pohľadového betónu na zhotovenie nástupnej hrany nástupišťa, vrátane pomocných prvkov a spojovacích materiálov 
(Premac ELKO - PREFA alebo vlastnosťami rovnocenný výrobok)</t>
  </si>
  <si>
    <t>Pomocný stavebný robotník - príplatky za práce v nočných smenách alebo za práce počas neobmedzenej premávky</t>
  </si>
  <si>
    <t>Betonár, murár, tesár, dlaždič - príplatky za práce v nočných smenách alebo za práce počas neobmedzenej premávky</t>
  </si>
  <si>
    <t>Personál a mechanizmy pre práce s obmedzeniami alebo v nočných smenách</t>
  </si>
  <si>
    <t>Oprava oceľového zábradlia podľa požiadaviek objednávateľa. Vadné a neopraviteľné časti budú nahradené novými dielami.
(navarenie predĺženia nosných trubiek a úchytov pre ukotvenie, odhrdzavenie a odstránenie starých náterov opieskovaním, povrchová úprava žiarovým pozinkovaním a prášková povrchová farba exteriér, odtieň voľba objednávateľa. Doplnenie spojovacích prvkov v povrchovej úprave zábradlia.</t>
  </si>
  <si>
    <t>Debnenie betónových obrúb, základoých múrov a soklov obojstranné pohľadové do h. 80 cm -  pre zastávky a nástupištia.</t>
  </si>
  <si>
    <t>Betón pohľadových múrov a soklov, vystužený C 30/37, betonáž čerpadlom s obmedzeniami (trakčné vedenie)</t>
  </si>
  <si>
    <t xml:space="preserve">Varovné pásy nopkové /drážkové pre nevidiacich a slabozrakých, plast 400mm Antracit </t>
  </si>
  <si>
    <t xml:space="preserve">Varovné pásy nopkové /drážkové pre nevidiacich a slabozrakých, plast 800mm Antracit </t>
  </si>
  <si>
    <t>Naloženie vybúranej stavebnej sute betón /kamenivo /zemina a odvoz na medziskládku zhotoviteľa
(nakládka ručná alebo strojná v obmedzenom pracovnom priestore napr v ostrovčekoch, koľajiskách . . . )</t>
  </si>
  <si>
    <r>
      <rPr>
        <sz val="12"/>
        <color theme="1"/>
        <rFont val="Arial"/>
        <family val="2"/>
      </rPr>
      <t>Stavby/zákazky:</t>
    </r>
    <r>
      <rPr>
        <b/>
        <sz val="12"/>
        <color theme="1"/>
        <rFont val="Arial"/>
        <family val="2"/>
      </rPr>
      <t xml:space="preserve"> Oprava povrchov infraštruktúry, električkových trati a zastávok MHD Biely Kríž, Pionierská, Riazanská, ŽSR Vinohrady, Kuchajda, Vazovová, Radlinského a výmena zastávkových označníkov</t>
    </r>
  </si>
  <si>
    <t xml:space="preserve">  </t>
  </si>
  <si>
    <t>Zhotovenie koľaje zo žliabkových koľajníc na betónových paneloch</t>
  </si>
  <si>
    <t>Obojstranné upevnenie koľajníc</t>
  </si>
  <si>
    <t>Smerové a výškové vyrovnanie koľaje zo žliabkových koľajníc na podvaloch z betónu predpätého  alebo železového</t>
  </si>
  <si>
    <t xml:space="preserve">Výmena  drobného koľajiva v koľaji všetkých sústav na podkladniciach rozponových aj rebrových skrutiek </t>
  </si>
  <si>
    <t>Oceľový ukončovací L profil - (200 x 100 x 1000mm), hr 5mm, povrchová úprava žiarovým pozinkovaním a prášková povrchová farba exteriér, odtieň voľba objednávateľa.</t>
  </si>
  <si>
    <t>Dodávka a montáž pryžových nástupných hrán električkových zastávok INTERTECH - INTLINE speciál. Pryžový segment INTLINE speciál 1100kg/m3 200x50mm, vrátane výroby, montáže, oceľových výstuh a tmelenia.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</si>
</sst>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_x0000_"/>
  </numFmts>
  <fonts count="24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1"/>
      <color rgb="FF003399"/>
      <name val="Arial"/>
      <family val="2"/>
      <charset val="238"/>
    </font>
    <font>
      <b/>
      <i/>
      <sz val="11"/>
      <color theme="1" tint="0.49998474074526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color rgb="FF003399"/>
      <name val="Arial"/>
      <family val="2"/>
      <charset val="238"/>
    </font>
    <font>
      <i/>
      <sz val="12"/>
      <color rgb="FF003399"/>
      <name val="Arial"/>
      <family val="2"/>
      <charset val="238"/>
    </font>
    <font>
      <b/>
      <i/>
      <sz val="12"/>
      <color rgb="FF003399"/>
      <name val="Arial"/>
      <family val="2"/>
    </font>
    <font>
      <b/>
      <i/>
      <sz val="12"/>
      <color rgb="FF00339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i/>
      <sz val="12"/>
      <color rgb="FF003399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theme="1" tint="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right"/>
    </xf>
    <xf numFmtId="4" fontId="11" fillId="0" borderId="11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right" wrapText="1"/>
    </xf>
    <xf numFmtId="0" fontId="11" fillId="0" borderId="9" xfId="0" applyFont="1" applyFill="1" applyBorder="1" applyAlignment="1"/>
    <xf numFmtId="0" fontId="9" fillId="0" borderId="10" xfId="0" applyFont="1" applyFill="1" applyBorder="1" applyAlignment="1">
      <alignment horizontal="center"/>
    </xf>
    <xf numFmtId="4" fontId="9" fillId="0" borderId="11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 applyAlignment="1">
      <alignment horizontal="center"/>
    </xf>
    <xf numFmtId="4" fontId="11" fillId="0" borderId="13" xfId="0" applyNumberFormat="1" applyFont="1" applyFill="1" applyBorder="1" applyAlignment="1">
      <alignment horizontal="right"/>
    </xf>
    <xf numFmtId="0" fontId="11" fillId="0" borderId="16" xfId="0" applyFont="1" applyFill="1" applyBorder="1" applyAlignment="1">
      <alignment horizontal="center"/>
    </xf>
    <xf numFmtId="4" fontId="11" fillId="0" borderId="17" xfId="0" applyNumberFormat="1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right"/>
    </xf>
    <xf numFmtId="0" fontId="0" fillId="0" borderId="0" xfId="0" applyFill="1" applyAlignment="1"/>
    <xf numFmtId="0" fontId="11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 wrapText="1"/>
    </xf>
    <xf numFmtId="164" fontId="11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8" xfId="0" applyFont="1" applyFill="1" applyBorder="1" applyAlignment="1">
      <alignment wrapText="1"/>
    </xf>
    <xf numFmtId="0" fontId="9" fillId="0" borderId="16" xfId="0" applyFont="1" applyFill="1" applyBorder="1" applyAlignment="1">
      <alignment horizontal="center"/>
    </xf>
    <xf numFmtId="4" fontId="9" fillId="0" borderId="1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4" fontId="9" fillId="0" borderId="23" xfId="0" applyNumberFormat="1" applyFont="1" applyFill="1" applyBorder="1" applyAlignment="1">
      <alignment horizontal="center"/>
    </xf>
    <xf numFmtId="4" fontId="10" fillId="0" borderId="13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4" fontId="10" fillId="0" borderId="7" xfId="0" applyNumberFormat="1" applyFont="1" applyFill="1" applyBorder="1" applyAlignment="1">
      <alignment horizontal="center" wrapText="1"/>
    </xf>
    <xf numFmtId="4" fontId="10" fillId="0" borderId="8" xfId="0" applyNumberFormat="1" applyFont="1" applyFill="1" applyBorder="1" applyAlignment="1">
      <alignment horizontal="center" wrapText="1"/>
    </xf>
    <xf numFmtId="4" fontId="10" fillId="0" borderId="5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6" fillId="0" borderId="26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4" fontId="16" fillId="0" borderId="32" xfId="0" applyNumberFormat="1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13" xfId="0" applyFont="1" applyFill="1" applyBorder="1" applyAlignment="1">
      <alignment wrapText="1"/>
    </xf>
    <xf numFmtId="0" fontId="11" fillId="0" borderId="5" xfId="0" applyFont="1" applyFill="1" applyBorder="1" applyAlignment="1"/>
    <xf numFmtId="0" fontId="11" fillId="0" borderId="19" xfId="0" applyFont="1" applyFill="1" applyBorder="1" applyAlignment="1"/>
    <xf numFmtId="0" fontId="11" fillId="0" borderId="12" xfId="0" applyFont="1" applyFill="1" applyBorder="1" applyAlignment="1">
      <alignment horizontal="center" wrapText="1"/>
    </xf>
    <xf numFmtId="0" fontId="11" fillId="0" borderId="21" xfId="0" applyFont="1" applyFill="1" applyBorder="1" applyAlignment="1"/>
    <xf numFmtId="0" fontId="11" fillId="0" borderId="22" xfId="0" applyFont="1" applyFill="1" applyBorder="1" applyAlignment="1">
      <alignment horizontal="center"/>
    </xf>
    <xf numFmtId="4" fontId="11" fillId="0" borderId="23" xfId="0" applyNumberFormat="1" applyFont="1" applyFill="1" applyBorder="1" applyAlignment="1">
      <alignment horizontal="center"/>
    </xf>
    <xf numFmtId="4" fontId="10" fillId="0" borderId="21" xfId="0" applyNumberFormat="1" applyFont="1" applyFill="1" applyBorder="1" applyAlignment="1">
      <alignment horizontal="right"/>
    </xf>
    <xf numFmtId="0" fontId="11" fillId="0" borderId="18" xfId="0" applyFont="1" applyFill="1" applyBorder="1" applyAlignment="1">
      <alignment wrapText="1"/>
    </xf>
    <xf numFmtId="164" fontId="11" fillId="0" borderId="16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right"/>
    </xf>
    <xf numFmtId="0" fontId="11" fillId="0" borderId="21" xfId="0" applyFont="1" applyFill="1" applyBorder="1" applyAlignment="1">
      <alignment wrapText="1"/>
    </xf>
    <xf numFmtId="164" fontId="11" fillId="0" borderId="22" xfId="0" applyNumberFormat="1" applyFont="1" applyFill="1" applyBorder="1" applyAlignment="1">
      <alignment horizontal="center"/>
    </xf>
    <xf numFmtId="4" fontId="11" fillId="0" borderId="21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3" xfId="0" applyFont="1" applyFill="1" applyBorder="1" applyAlignment="1"/>
    <xf numFmtId="0" fontId="14" fillId="0" borderId="0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0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8" fillId="0" borderId="0" xfId="0" applyFont="1" applyFill="1" applyBorder="1" applyAlignment="1"/>
    <xf numFmtId="0" fontId="20" fillId="0" borderId="0" xfId="0" applyFont="1" applyFill="1" applyAlignment="1"/>
    <xf numFmtId="0" fontId="8" fillId="0" borderId="0" xfId="0" applyFont="1" applyFill="1" applyAlignment="1"/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/>
    <xf numFmtId="0" fontId="23" fillId="0" borderId="0" xfId="0" applyFont="1" applyFill="1" applyAlignment="1"/>
    <xf numFmtId="0" fontId="21" fillId="0" borderId="0" xfId="0" applyFont="1" applyFill="1" applyAlignment="1"/>
    <xf numFmtId="0" fontId="19" fillId="0" borderId="0" xfId="0" applyFont="1" applyAlignment="1"/>
    <xf numFmtId="0" fontId="19" fillId="0" borderId="0" xfId="0" applyFont="1"/>
    <xf numFmtId="0" fontId="11" fillId="0" borderId="10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4" fontId="11" fillId="0" borderId="20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right"/>
    </xf>
    <xf numFmtId="0" fontId="9" fillId="0" borderId="21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8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/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/>
    <xf numFmtId="0" fontId="15" fillId="2" borderId="2" xfId="0" applyFont="1" applyFill="1" applyBorder="1" applyAlignment="1">
      <alignment horizontal="center"/>
    </xf>
    <xf numFmtId="4" fontId="15" fillId="2" borderId="24" xfId="0" applyNumberFormat="1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" fontId="12" fillId="2" borderId="24" xfId="0" applyNumberFormat="1" applyFont="1" applyFill="1" applyBorder="1" applyAlignment="1">
      <alignment horizontal="center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4" fontId="14" fillId="2" borderId="2" xfId="0" applyNumberFormat="1" applyFont="1" applyFill="1" applyBorder="1" applyAlignment="1"/>
    <xf numFmtId="4" fontId="14" fillId="2" borderId="3" xfId="0" applyNumberFormat="1" applyFont="1" applyFill="1" applyBorder="1" applyAlignment="1"/>
    <xf numFmtId="4" fontId="14" fillId="2" borderId="25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1" fillId="0" borderId="11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right"/>
    </xf>
    <xf numFmtId="0" fontId="11" fillId="0" borderId="9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0" fillId="0" borderId="0" xfId="0" applyAlignment="1"/>
    <xf numFmtId="0" fontId="19" fillId="0" borderId="0" xfId="0" applyFont="1" applyFill="1" applyAlignment="1"/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960000"/>
      <color rgb="FF347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3"/>
  <sheetViews>
    <sheetView tabSelected="1" topLeftCell="A184" zoomScale="89" zoomScaleNormal="89" workbookViewId="0">
      <selection activeCell="H79" sqref="H79"/>
    </sheetView>
  </sheetViews>
  <sheetFormatPr defaultRowHeight="15.75" x14ac:dyDescent="0.25"/>
  <cols>
    <col min="2" max="2" width="110.140625" customWidth="1"/>
    <col min="3" max="3" width="9.85546875" customWidth="1"/>
    <col min="4" max="4" width="13.5703125" customWidth="1"/>
    <col min="5" max="5" width="11.5703125" customWidth="1"/>
    <col min="6" max="6" width="16.7109375" customWidth="1"/>
    <col min="7" max="7" width="12.5703125" style="99" customWidth="1"/>
  </cols>
  <sheetData>
    <row r="1" spans="1:7" ht="28.5" thickBot="1" x14ac:dyDescent="0.3">
      <c r="A1" s="136" t="s">
        <v>0</v>
      </c>
      <c r="B1" s="137"/>
      <c r="C1" s="137"/>
      <c r="D1" s="137"/>
      <c r="E1" s="137"/>
      <c r="F1" s="138"/>
      <c r="G1" s="86"/>
    </row>
    <row r="2" spans="1:7" s="58" customFormat="1" ht="7.5" customHeight="1" x14ac:dyDescent="0.25">
      <c r="A2" s="50"/>
      <c r="B2" s="51"/>
      <c r="C2" s="56"/>
      <c r="D2" s="56"/>
      <c r="E2" s="56"/>
      <c r="F2" s="57"/>
      <c r="G2" s="86"/>
    </row>
    <row r="3" spans="1:7" s="58" customFormat="1" ht="51.95" customHeight="1" x14ac:dyDescent="0.25">
      <c r="A3" s="144" t="s">
        <v>176</v>
      </c>
      <c r="B3" s="145"/>
      <c r="C3" s="145"/>
      <c r="D3" s="145"/>
      <c r="E3" s="145"/>
      <c r="F3" s="146"/>
      <c r="G3" s="86"/>
    </row>
    <row r="4" spans="1:7" s="58" customFormat="1" ht="7.5" customHeight="1" x14ac:dyDescent="0.25">
      <c r="A4" s="52" t="s">
        <v>177</v>
      </c>
      <c r="B4" s="53"/>
      <c r="C4" s="59"/>
      <c r="D4" s="59"/>
      <c r="E4" s="59"/>
      <c r="F4" s="60"/>
      <c r="G4" s="86"/>
    </row>
    <row r="5" spans="1:7" s="58" customFormat="1" ht="21.95" customHeight="1" x14ac:dyDescent="0.25">
      <c r="A5" s="144" t="s">
        <v>122</v>
      </c>
      <c r="B5" s="145"/>
      <c r="C5" s="59"/>
      <c r="D5" s="59"/>
      <c r="E5" s="59"/>
      <c r="F5" s="60"/>
      <c r="G5" s="86"/>
    </row>
    <row r="6" spans="1:7" s="58" customFormat="1" ht="7.5" customHeight="1" x14ac:dyDescent="0.25">
      <c r="A6" s="52"/>
      <c r="B6" s="53"/>
      <c r="C6" s="59"/>
      <c r="D6" s="59"/>
      <c r="E6" s="59"/>
      <c r="F6" s="60"/>
      <c r="G6" s="86"/>
    </row>
    <row r="7" spans="1:7" s="49" customFormat="1" ht="21.95" customHeight="1" x14ac:dyDescent="0.25">
      <c r="A7" s="144" t="s">
        <v>121</v>
      </c>
      <c r="B7" s="145"/>
      <c r="C7" s="53"/>
      <c r="D7" s="53"/>
      <c r="E7" s="53" t="s">
        <v>117</v>
      </c>
      <c r="F7" s="61"/>
      <c r="G7" s="90"/>
    </row>
    <row r="8" spans="1:7" s="58" customFormat="1" ht="7.5" customHeight="1" thickBot="1" x14ac:dyDescent="0.3">
      <c r="A8" s="54"/>
      <c r="B8" s="55"/>
      <c r="C8" s="62"/>
      <c r="D8" s="62"/>
      <c r="E8" s="62"/>
      <c r="F8" s="63"/>
      <c r="G8" s="86"/>
    </row>
    <row r="9" spans="1:7" ht="79.5" customHeight="1" thickBot="1" x14ac:dyDescent="0.3">
      <c r="A9" s="139" t="s">
        <v>123</v>
      </c>
      <c r="B9" s="140"/>
      <c r="C9" s="140"/>
      <c r="D9" s="140"/>
      <c r="E9" s="140"/>
      <c r="F9" s="141"/>
      <c r="G9" s="91"/>
    </row>
    <row r="10" spans="1:7" ht="13.5" customHeight="1" thickBot="1" x14ac:dyDescent="0.3">
      <c r="A10" s="142"/>
      <c r="B10" s="142"/>
      <c r="C10" s="143"/>
      <c r="D10" s="143"/>
      <c r="E10" s="143"/>
      <c r="F10" s="143"/>
      <c r="G10" s="92"/>
    </row>
    <row r="11" spans="1:7" ht="43.5" thickBot="1" x14ac:dyDescent="0.3">
      <c r="A11" s="1" t="s">
        <v>1</v>
      </c>
      <c r="B11" s="1" t="s">
        <v>2</v>
      </c>
      <c r="C11" s="2" t="s">
        <v>119</v>
      </c>
      <c r="D11" s="3" t="s">
        <v>3</v>
      </c>
      <c r="E11" s="2" t="s">
        <v>4</v>
      </c>
      <c r="F11" s="2" t="s">
        <v>5</v>
      </c>
      <c r="G11" s="93"/>
    </row>
    <row r="12" spans="1:7" ht="25.5" customHeight="1" thickBot="1" x14ac:dyDescent="0.3">
      <c r="A12" s="108"/>
      <c r="B12" s="109" t="s">
        <v>6</v>
      </c>
      <c r="C12" s="110"/>
      <c r="D12" s="111"/>
      <c r="E12" s="111"/>
      <c r="F12" s="112"/>
      <c r="G12" s="4"/>
    </row>
    <row r="13" spans="1:7" s="48" customFormat="1" ht="25.5" customHeight="1" thickBot="1" x14ac:dyDescent="0.3">
      <c r="A13" s="42">
        <v>1</v>
      </c>
      <c r="B13" s="43" t="s">
        <v>7</v>
      </c>
      <c r="C13" s="44" t="s">
        <v>8</v>
      </c>
      <c r="D13" s="45">
        <v>150</v>
      </c>
      <c r="E13" s="46">
        <v>0</v>
      </c>
      <c r="F13" s="47">
        <f t="shared" ref="F13:F68" si="0">D13*E13</f>
        <v>0</v>
      </c>
      <c r="G13" s="94"/>
    </row>
    <row r="14" spans="1:7" s="64" customFormat="1" ht="25.5" customHeight="1" thickBot="1" x14ac:dyDescent="0.3">
      <c r="A14" s="6">
        <v>2</v>
      </c>
      <c r="B14" s="10" t="s">
        <v>9</v>
      </c>
      <c r="C14" s="7" t="s">
        <v>8</v>
      </c>
      <c r="D14" s="8">
        <v>150</v>
      </c>
      <c r="E14" s="46">
        <v>0</v>
      </c>
      <c r="F14" s="9">
        <f t="shared" si="0"/>
        <v>0</v>
      </c>
      <c r="G14" s="95"/>
    </row>
    <row r="15" spans="1:7" s="64" customFormat="1" ht="24" customHeight="1" thickBot="1" x14ac:dyDescent="0.3">
      <c r="A15" s="6">
        <v>3</v>
      </c>
      <c r="B15" s="10" t="s">
        <v>10</v>
      </c>
      <c r="C15" s="7" t="s">
        <v>8</v>
      </c>
      <c r="D15" s="8">
        <v>100</v>
      </c>
      <c r="E15" s="46">
        <v>0</v>
      </c>
      <c r="F15" s="9">
        <f t="shared" si="0"/>
        <v>0</v>
      </c>
      <c r="G15" s="95"/>
    </row>
    <row r="16" spans="1:7" s="64" customFormat="1" ht="35.1" customHeight="1" thickBot="1" x14ac:dyDescent="0.3">
      <c r="A16" s="6">
        <v>6</v>
      </c>
      <c r="B16" s="10" t="s">
        <v>11</v>
      </c>
      <c r="C16" s="7" t="s">
        <v>8</v>
      </c>
      <c r="D16" s="8">
        <v>250</v>
      </c>
      <c r="E16" s="46">
        <v>0</v>
      </c>
      <c r="F16" s="9">
        <f t="shared" si="0"/>
        <v>0</v>
      </c>
      <c r="G16" s="95"/>
    </row>
    <row r="17" spans="1:7" s="64" customFormat="1" ht="35.1" customHeight="1" thickBot="1" x14ac:dyDescent="0.3">
      <c r="A17" s="6">
        <v>7</v>
      </c>
      <c r="B17" s="10" t="s">
        <v>12</v>
      </c>
      <c r="C17" s="7" t="s">
        <v>8</v>
      </c>
      <c r="D17" s="8">
        <v>250</v>
      </c>
      <c r="E17" s="46">
        <v>0</v>
      </c>
      <c r="F17" s="9">
        <f t="shared" si="0"/>
        <v>0</v>
      </c>
      <c r="G17" s="95"/>
    </row>
    <row r="18" spans="1:7" s="64" customFormat="1" ht="35.1" customHeight="1" thickBot="1" x14ac:dyDescent="0.3">
      <c r="A18" s="6">
        <v>8</v>
      </c>
      <c r="B18" s="10" t="s">
        <v>13</v>
      </c>
      <c r="C18" s="7" t="s">
        <v>8</v>
      </c>
      <c r="D18" s="8">
        <v>50</v>
      </c>
      <c r="E18" s="46">
        <v>0</v>
      </c>
      <c r="F18" s="9">
        <f t="shared" si="0"/>
        <v>0</v>
      </c>
      <c r="G18" s="95"/>
    </row>
    <row r="19" spans="1:7" s="64" customFormat="1" ht="35.1" customHeight="1" thickBot="1" x14ac:dyDescent="0.3">
      <c r="A19" s="6">
        <v>9</v>
      </c>
      <c r="B19" s="10" t="s">
        <v>14</v>
      </c>
      <c r="C19" s="7" t="s">
        <v>8</v>
      </c>
      <c r="D19" s="8">
        <v>50</v>
      </c>
      <c r="E19" s="46">
        <v>0</v>
      </c>
      <c r="F19" s="9">
        <f t="shared" si="0"/>
        <v>0</v>
      </c>
      <c r="G19" s="95"/>
    </row>
    <row r="20" spans="1:7" s="64" customFormat="1" ht="24" customHeight="1" thickBot="1" x14ac:dyDescent="0.3">
      <c r="A20" s="11">
        <v>10</v>
      </c>
      <c r="B20" s="12" t="s">
        <v>15</v>
      </c>
      <c r="C20" s="13" t="s">
        <v>8</v>
      </c>
      <c r="D20" s="14">
        <v>250</v>
      </c>
      <c r="E20" s="46">
        <v>0</v>
      </c>
      <c r="F20" s="9">
        <f t="shared" si="0"/>
        <v>0</v>
      </c>
      <c r="G20" s="95"/>
    </row>
    <row r="21" spans="1:7" s="64" customFormat="1" ht="24" customHeight="1" thickBot="1" x14ac:dyDescent="0.3">
      <c r="A21" s="11">
        <v>12</v>
      </c>
      <c r="B21" s="12" t="s">
        <v>16</v>
      </c>
      <c r="C21" s="13" t="s">
        <v>8</v>
      </c>
      <c r="D21" s="14">
        <v>350</v>
      </c>
      <c r="E21" s="46">
        <v>0</v>
      </c>
      <c r="F21" s="9">
        <f t="shared" si="0"/>
        <v>0</v>
      </c>
      <c r="G21" s="95"/>
    </row>
    <row r="22" spans="1:7" s="64" customFormat="1" ht="24" customHeight="1" thickBot="1" x14ac:dyDescent="0.3">
      <c r="A22" s="11">
        <v>13</v>
      </c>
      <c r="B22" s="12" t="s">
        <v>17</v>
      </c>
      <c r="C22" s="13" t="s">
        <v>18</v>
      </c>
      <c r="D22" s="14">
        <v>15</v>
      </c>
      <c r="E22" s="46">
        <v>0</v>
      </c>
      <c r="F22" s="9">
        <f t="shared" si="0"/>
        <v>0</v>
      </c>
      <c r="G22" s="95"/>
    </row>
    <row r="23" spans="1:7" s="64" customFormat="1" ht="31.5" customHeight="1" thickBot="1" x14ac:dyDescent="0.3">
      <c r="A23" s="11">
        <v>14</v>
      </c>
      <c r="B23" s="12" t="s">
        <v>120</v>
      </c>
      <c r="C23" s="13" t="s">
        <v>8</v>
      </c>
      <c r="D23" s="14">
        <v>1250</v>
      </c>
      <c r="E23" s="46">
        <v>0</v>
      </c>
      <c r="F23" s="9">
        <f t="shared" si="0"/>
        <v>0</v>
      </c>
      <c r="G23" s="95"/>
    </row>
    <row r="24" spans="1:7" s="64" customFormat="1" ht="24" customHeight="1" thickBot="1" x14ac:dyDescent="0.3">
      <c r="A24" s="11">
        <v>15</v>
      </c>
      <c r="B24" s="12" t="s">
        <v>118</v>
      </c>
      <c r="C24" s="13" t="s">
        <v>8</v>
      </c>
      <c r="D24" s="14">
        <v>750</v>
      </c>
      <c r="E24" s="46">
        <v>0</v>
      </c>
      <c r="F24" s="9">
        <f t="shared" si="0"/>
        <v>0</v>
      </c>
      <c r="G24" s="95"/>
    </row>
    <row r="25" spans="1:7" s="64" customFormat="1" ht="24" customHeight="1" thickBot="1" x14ac:dyDescent="0.3">
      <c r="A25" s="11">
        <v>16</v>
      </c>
      <c r="B25" s="12" t="s">
        <v>19</v>
      </c>
      <c r="C25" s="13" t="s">
        <v>20</v>
      </c>
      <c r="D25" s="14">
        <v>250</v>
      </c>
      <c r="E25" s="46">
        <v>0</v>
      </c>
      <c r="F25" s="9">
        <f t="shared" si="0"/>
        <v>0</v>
      </c>
      <c r="G25" s="96"/>
    </row>
    <row r="26" spans="1:7" s="64" customFormat="1" ht="24" customHeight="1" thickBot="1" x14ac:dyDescent="0.3">
      <c r="A26" s="11">
        <v>17</v>
      </c>
      <c r="B26" s="19" t="s">
        <v>21</v>
      </c>
      <c r="C26" s="13" t="s">
        <v>22</v>
      </c>
      <c r="D26" s="14">
        <v>125</v>
      </c>
      <c r="E26" s="46">
        <v>0</v>
      </c>
      <c r="F26" s="9">
        <f t="shared" si="0"/>
        <v>0</v>
      </c>
      <c r="G26" s="95"/>
    </row>
    <row r="27" spans="1:7" s="64" customFormat="1" ht="24" customHeight="1" thickBot="1" x14ac:dyDescent="0.3">
      <c r="A27" s="11">
        <v>18</v>
      </c>
      <c r="B27" s="19" t="s">
        <v>23</v>
      </c>
      <c r="C27" s="13" t="s">
        <v>22</v>
      </c>
      <c r="D27" s="14">
        <v>125</v>
      </c>
      <c r="E27" s="46">
        <v>0</v>
      </c>
      <c r="F27" s="16">
        <f t="shared" si="0"/>
        <v>0</v>
      </c>
      <c r="G27" s="97"/>
    </row>
    <row r="28" spans="1:7" s="64" customFormat="1" ht="24" customHeight="1" thickBot="1" x14ac:dyDescent="0.3">
      <c r="A28" s="11">
        <v>19</v>
      </c>
      <c r="B28" s="19" t="s">
        <v>24</v>
      </c>
      <c r="C28" s="13" t="s">
        <v>22</v>
      </c>
      <c r="D28" s="14">
        <v>25</v>
      </c>
      <c r="E28" s="46">
        <v>0</v>
      </c>
      <c r="F28" s="16">
        <f t="shared" si="0"/>
        <v>0</v>
      </c>
      <c r="G28" s="97"/>
    </row>
    <row r="29" spans="1:7" s="64" customFormat="1" ht="31.5" customHeight="1" thickBot="1" x14ac:dyDescent="0.3">
      <c r="A29" s="11">
        <v>20</v>
      </c>
      <c r="B29" s="12" t="s">
        <v>175</v>
      </c>
      <c r="C29" s="13" t="s">
        <v>25</v>
      </c>
      <c r="D29" s="14">
        <v>500</v>
      </c>
      <c r="E29" s="46">
        <v>0</v>
      </c>
      <c r="F29" s="16">
        <f t="shared" si="0"/>
        <v>0</v>
      </c>
      <c r="G29" s="97"/>
    </row>
    <row r="30" spans="1:7" s="64" customFormat="1" ht="24" customHeight="1" thickBot="1" x14ac:dyDescent="0.3">
      <c r="A30" s="11">
        <v>21</v>
      </c>
      <c r="B30" s="12" t="s">
        <v>157</v>
      </c>
      <c r="C30" s="13" t="s">
        <v>25</v>
      </c>
      <c r="D30" s="14">
        <v>500</v>
      </c>
      <c r="E30" s="46">
        <v>0</v>
      </c>
      <c r="F30" s="16">
        <f t="shared" si="0"/>
        <v>0</v>
      </c>
      <c r="G30" s="97"/>
    </row>
    <row r="31" spans="1:7" s="64" customFormat="1" ht="24" customHeight="1" thickBot="1" x14ac:dyDescent="0.3">
      <c r="A31" s="11">
        <v>22</v>
      </c>
      <c r="B31" s="19" t="s">
        <v>26</v>
      </c>
      <c r="C31" s="29" t="s">
        <v>25</v>
      </c>
      <c r="D31" s="14">
        <v>500</v>
      </c>
      <c r="E31" s="46">
        <v>0</v>
      </c>
      <c r="F31" s="9">
        <f t="shared" si="0"/>
        <v>0</v>
      </c>
      <c r="G31" s="95"/>
    </row>
    <row r="32" spans="1:7" s="64" customFormat="1" ht="24" customHeight="1" thickBot="1" x14ac:dyDescent="0.3">
      <c r="A32" s="11">
        <v>23</v>
      </c>
      <c r="B32" s="12" t="s">
        <v>125</v>
      </c>
      <c r="C32" s="100" t="s">
        <v>25</v>
      </c>
      <c r="D32" s="17">
        <v>750</v>
      </c>
      <c r="E32" s="46">
        <v>0</v>
      </c>
      <c r="F32" s="18">
        <f t="shared" si="0"/>
        <v>0</v>
      </c>
      <c r="G32" s="97"/>
    </row>
    <row r="33" spans="1:7" s="64" customFormat="1" ht="24" customHeight="1" thickBot="1" x14ac:dyDescent="0.3">
      <c r="A33" s="11">
        <v>28</v>
      </c>
      <c r="B33" s="19" t="s">
        <v>27</v>
      </c>
      <c r="C33" s="13" t="s">
        <v>8</v>
      </c>
      <c r="D33" s="14">
        <v>1000</v>
      </c>
      <c r="E33" s="46">
        <v>0</v>
      </c>
      <c r="F33" s="16">
        <f t="shared" si="0"/>
        <v>0</v>
      </c>
      <c r="G33" s="97"/>
    </row>
    <row r="34" spans="1:7" s="64" customFormat="1" ht="24" customHeight="1" thickBot="1" x14ac:dyDescent="0.3">
      <c r="A34" s="11">
        <v>29</v>
      </c>
      <c r="B34" s="19" t="s">
        <v>28</v>
      </c>
      <c r="C34" s="13" t="s">
        <v>8</v>
      </c>
      <c r="D34" s="14">
        <v>1000</v>
      </c>
      <c r="E34" s="46">
        <v>0</v>
      </c>
      <c r="F34" s="16">
        <f t="shared" si="0"/>
        <v>0</v>
      </c>
      <c r="G34" s="97"/>
    </row>
    <row r="35" spans="1:7" s="64" customFormat="1" ht="24" customHeight="1" thickBot="1" x14ac:dyDescent="0.3">
      <c r="A35" s="11">
        <v>30</v>
      </c>
      <c r="B35" s="19" t="s">
        <v>29</v>
      </c>
      <c r="C35" s="13" t="s">
        <v>8</v>
      </c>
      <c r="D35" s="14">
        <v>1000</v>
      </c>
      <c r="E35" s="46">
        <v>0</v>
      </c>
      <c r="F35" s="16">
        <f t="shared" si="0"/>
        <v>0</v>
      </c>
      <c r="G35" s="97"/>
    </row>
    <row r="36" spans="1:7" s="64" customFormat="1" ht="24" customHeight="1" thickBot="1" x14ac:dyDescent="0.3">
      <c r="A36" s="11">
        <v>31</v>
      </c>
      <c r="B36" s="19" t="s">
        <v>124</v>
      </c>
      <c r="C36" s="29" t="s">
        <v>18</v>
      </c>
      <c r="D36" s="14">
        <v>25</v>
      </c>
      <c r="E36" s="46">
        <v>0</v>
      </c>
      <c r="F36" s="9">
        <f t="shared" si="0"/>
        <v>0</v>
      </c>
      <c r="G36" s="95"/>
    </row>
    <row r="37" spans="1:7" s="64" customFormat="1" ht="24" customHeight="1" thickBot="1" x14ac:dyDescent="0.3">
      <c r="A37" s="11">
        <v>32</v>
      </c>
      <c r="B37" s="19" t="s">
        <v>30</v>
      </c>
      <c r="C37" s="29" t="s">
        <v>31</v>
      </c>
      <c r="D37" s="14">
        <v>250</v>
      </c>
      <c r="E37" s="46">
        <v>0</v>
      </c>
      <c r="F37" s="9">
        <f t="shared" si="0"/>
        <v>0</v>
      </c>
      <c r="G37" s="95"/>
    </row>
    <row r="38" spans="1:7" s="64" customFormat="1" ht="50.1" customHeight="1" thickBot="1" x14ac:dyDescent="0.3">
      <c r="A38" s="11">
        <v>33</v>
      </c>
      <c r="B38" s="12" t="s">
        <v>32</v>
      </c>
      <c r="C38" s="13" t="s">
        <v>8</v>
      </c>
      <c r="D38" s="14">
        <v>100</v>
      </c>
      <c r="E38" s="46">
        <v>0</v>
      </c>
      <c r="F38" s="16">
        <f t="shared" si="0"/>
        <v>0</v>
      </c>
      <c r="G38" s="97"/>
    </row>
    <row r="39" spans="1:7" s="64" customFormat="1" ht="50.1" customHeight="1" thickBot="1" x14ac:dyDescent="0.3">
      <c r="A39" s="11">
        <v>34</v>
      </c>
      <c r="B39" s="12" t="s">
        <v>33</v>
      </c>
      <c r="C39" s="13" t="s">
        <v>8</v>
      </c>
      <c r="D39" s="14">
        <v>100</v>
      </c>
      <c r="E39" s="46">
        <v>0</v>
      </c>
      <c r="F39" s="9">
        <f t="shared" si="0"/>
        <v>0</v>
      </c>
      <c r="G39" s="96"/>
    </row>
    <row r="40" spans="1:7" s="64" customFormat="1" ht="50.1" customHeight="1" thickBot="1" x14ac:dyDescent="0.3">
      <c r="A40" s="6">
        <v>35</v>
      </c>
      <c r="B40" s="10" t="s">
        <v>34</v>
      </c>
      <c r="C40" s="7" t="s">
        <v>8</v>
      </c>
      <c r="D40" s="8">
        <v>50</v>
      </c>
      <c r="E40" s="46">
        <v>0</v>
      </c>
      <c r="F40" s="9">
        <f t="shared" si="0"/>
        <v>0</v>
      </c>
      <c r="G40" s="95"/>
    </row>
    <row r="41" spans="1:7" s="64" customFormat="1" ht="50.1" customHeight="1" thickBot="1" x14ac:dyDescent="0.3">
      <c r="A41" s="6">
        <v>36</v>
      </c>
      <c r="B41" s="10" t="s">
        <v>35</v>
      </c>
      <c r="C41" s="7" t="s">
        <v>22</v>
      </c>
      <c r="D41" s="8">
        <v>50</v>
      </c>
      <c r="E41" s="46">
        <v>0</v>
      </c>
      <c r="F41" s="9">
        <f t="shared" si="0"/>
        <v>0</v>
      </c>
      <c r="G41" s="95"/>
    </row>
    <row r="42" spans="1:7" s="64" customFormat="1" ht="49.5" customHeight="1" thickBot="1" x14ac:dyDescent="0.3">
      <c r="A42" s="6">
        <v>37</v>
      </c>
      <c r="B42" s="10" t="s">
        <v>36</v>
      </c>
      <c r="C42" s="7" t="s">
        <v>22</v>
      </c>
      <c r="D42" s="8">
        <v>50</v>
      </c>
      <c r="E42" s="46">
        <v>0</v>
      </c>
      <c r="F42" s="9">
        <f t="shared" si="0"/>
        <v>0</v>
      </c>
      <c r="G42" s="95"/>
    </row>
    <row r="43" spans="1:7" s="64" customFormat="1" ht="35.1" customHeight="1" thickBot="1" x14ac:dyDescent="0.3">
      <c r="A43" s="6">
        <v>38</v>
      </c>
      <c r="B43" s="12" t="s">
        <v>127</v>
      </c>
      <c r="C43" s="13" t="s">
        <v>8</v>
      </c>
      <c r="D43" s="14">
        <v>75</v>
      </c>
      <c r="E43" s="46">
        <v>0</v>
      </c>
      <c r="F43" s="9">
        <f t="shared" si="0"/>
        <v>0</v>
      </c>
      <c r="G43" s="95"/>
    </row>
    <row r="44" spans="1:7" s="64" customFormat="1" ht="35.1" customHeight="1" thickBot="1" x14ac:dyDescent="0.3">
      <c r="A44" s="6">
        <v>39</v>
      </c>
      <c r="B44" s="12" t="s">
        <v>128</v>
      </c>
      <c r="C44" s="13" t="s">
        <v>8</v>
      </c>
      <c r="D44" s="14">
        <v>50</v>
      </c>
      <c r="E44" s="46">
        <v>0</v>
      </c>
      <c r="F44" s="9">
        <f t="shared" si="0"/>
        <v>0</v>
      </c>
      <c r="G44" s="95"/>
    </row>
    <row r="45" spans="1:7" s="64" customFormat="1" ht="35.1" customHeight="1" thickBot="1" x14ac:dyDescent="0.3">
      <c r="A45" s="6">
        <v>40</v>
      </c>
      <c r="B45" s="12" t="s">
        <v>126</v>
      </c>
      <c r="C45" s="13" t="s">
        <v>8</v>
      </c>
      <c r="D45" s="14">
        <v>75</v>
      </c>
      <c r="E45" s="46">
        <v>0</v>
      </c>
      <c r="F45" s="9">
        <f t="shared" si="0"/>
        <v>0</v>
      </c>
      <c r="G45" s="95"/>
    </row>
    <row r="46" spans="1:7" s="64" customFormat="1" ht="24" customHeight="1" thickBot="1" x14ac:dyDescent="0.3">
      <c r="A46" s="6">
        <v>41</v>
      </c>
      <c r="B46" s="12" t="s">
        <v>37</v>
      </c>
      <c r="C46" s="13" t="s">
        <v>8</v>
      </c>
      <c r="D46" s="14">
        <v>75</v>
      </c>
      <c r="E46" s="46">
        <v>0</v>
      </c>
      <c r="F46" s="9">
        <f t="shared" si="0"/>
        <v>0</v>
      </c>
      <c r="G46" s="95"/>
    </row>
    <row r="47" spans="1:7" s="64" customFormat="1" ht="24" customHeight="1" thickBot="1" x14ac:dyDescent="0.3">
      <c r="A47" s="6">
        <v>42</v>
      </c>
      <c r="B47" s="12" t="s">
        <v>38</v>
      </c>
      <c r="C47" s="13" t="s">
        <v>8</v>
      </c>
      <c r="D47" s="14">
        <v>75</v>
      </c>
      <c r="E47" s="46">
        <v>0</v>
      </c>
      <c r="F47" s="9">
        <f t="shared" si="0"/>
        <v>0</v>
      </c>
      <c r="G47" s="95"/>
    </row>
    <row r="48" spans="1:7" s="28" customFormat="1" ht="24" customHeight="1" thickBot="1" x14ac:dyDescent="0.3">
      <c r="A48" s="11">
        <v>43</v>
      </c>
      <c r="B48" s="12" t="s">
        <v>39</v>
      </c>
      <c r="C48" s="29" t="s">
        <v>8</v>
      </c>
      <c r="D48" s="14">
        <v>750</v>
      </c>
      <c r="E48" s="46">
        <v>0</v>
      </c>
      <c r="F48" s="16">
        <f t="shared" si="0"/>
        <v>0</v>
      </c>
      <c r="G48" s="95"/>
    </row>
    <row r="49" spans="1:7" s="64" customFormat="1" ht="24" customHeight="1" thickBot="1" x14ac:dyDescent="0.3">
      <c r="A49" s="6">
        <v>45</v>
      </c>
      <c r="B49" s="19" t="s">
        <v>40</v>
      </c>
      <c r="C49" s="29" t="s">
        <v>8</v>
      </c>
      <c r="D49" s="14">
        <v>100</v>
      </c>
      <c r="E49" s="46">
        <v>0</v>
      </c>
      <c r="F49" s="9">
        <f t="shared" si="0"/>
        <v>0</v>
      </c>
      <c r="G49" s="95"/>
    </row>
    <row r="50" spans="1:7" s="64" customFormat="1" ht="35.1" customHeight="1" thickBot="1" x14ac:dyDescent="0.3">
      <c r="A50" s="6">
        <v>46</v>
      </c>
      <c r="B50" s="12" t="s">
        <v>129</v>
      </c>
      <c r="C50" s="29" t="s">
        <v>31</v>
      </c>
      <c r="D50" s="14">
        <v>500</v>
      </c>
      <c r="E50" s="46">
        <v>0</v>
      </c>
      <c r="F50" s="9">
        <f t="shared" si="0"/>
        <v>0</v>
      </c>
      <c r="G50" s="95"/>
    </row>
    <row r="51" spans="1:7" s="64" customFormat="1" ht="35.1" customHeight="1" thickBot="1" x14ac:dyDescent="0.3">
      <c r="A51" s="6">
        <v>47</v>
      </c>
      <c r="B51" s="12" t="s">
        <v>41</v>
      </c>
      <c r="C51" s="29" t="s">
        <v>31</v>
      </c>
      <c r="D51" s="14">
        <v>500</v>
      </c>
      <c r="E51" s="46">
        <v>0</v>
      </c>
      <c r="F51" s="9">
        <f t="shared" si="0"/>
        <v>0</v>
      </c>
      <c r="G51" s="95"/>
    </row>
    <row r="52" spans="1:7" s="64" customFormat="1" ht="24" customHeight="1" thickBot="1" x14ac:dyDescent="0.3">
      <c r="A52" s="6">
        <v>48</v>
      </c>
      <c r="B52" s="12" t="s">
        <v>42</v>
      </c>
      <c r="C52" s="13" t="s">
        <v>22</v>
      </c>
      <c r="D52" s="14">
        <v>250</v>
      </c>
      <c r="E52" s="46">
        <v>0</v>
      </c>
      <c r="F52" s="9">
        <f t="shared" si="0"/>
        <v>0</v>
      </c>
      <c r="G52" s="95"/>
    </row>
    <row r="53" spans="1:7" s="64" customFormat="1" ht="24" customHeight="1" thickBot="1" x14ac:dyDescent="0.3">
      <c r="A53" s="6">
        <v>49</v>
      </c>
      <c r="B53" s="12" t="s">
        <v>43</v>
      </c>
      <c r="C53" s="13" t="s">
        <v>22</v>
      </c>
      <c r="D53" s="14">
        <v>250</v>
      </c>
      <c r="E53" s="46">
        <v>0</v>
      </c>
      <c r="F53" s="9">
        <f t="shared" si="0"/>
        <v>0</v>
      </c>
      <c r="G53" s="95"/>
    </row>
    <row r="54" spans="1:7" s="64" customFormat="1" ht="24" customHeight="1" thickBot="1" x14ac:dyDescent="0.3">
      <c r="A54" s="6">
        <v>50</v>
      </c>
      <c r="B54" s="10" t="s">
        <v>44</v>
      </c>
      <c r="C54" s="20" t="s">
        <v>22</v>
      </c>
      <c r="D54" s="21">
        <v>250</v>
      </c>
      <c r="E54" s="46">
        <v>0</v>
      </c>
      <c r="F54" s="9">
        <f t="shared" si="0"/>
        <v>0</v>
      </c>
      <c r="G54" s="95"/>
    </row>
    <row r="55" spans="1:7" s="64" customFormat="1" ht="24" customHeight="1" thickBot="1" x14ac:dyDescent="0.3">
      <c r="A55" s="6">
        <v>51</v>
      </c>
      <c r="B55" s="12" t="s">
        <v>45</v>
      </c>
      <c r="C55" s="13" t="s">
        <v>22</v>
      </c>
      <c r="D55" s="14">
        <v>25</v>
      </c>
      <c r="E55" s="46">
        <v>0</v>
      </c>
      <c r="F55" s="9">
        <f t="shared" si="0"/>
        <v>0</v>
      </c>
      <c r="G55" s="95"/>
    </row>
    <row r="56" spans="1:7" s="64" customFormat="1" ht="24" customHeight="1" thickBot="1" x14ac:dyDescent="0.3">
      <c r="A56" s="6">
        <v>52</v>
      </c>
      <c r="B56" s="12" t="s">
        <v>46</v>
      </c>
      <c r="C56" s="13" t="s">
        <v>22</v>
      </c>
      <c r="D56" s="14">
        <v>50</v>
      </c>
      <c r="E56" s="46">
        <v>0</v>
      </c>
      <c r="F56" s="9">
        <f t="shared" si="0"/>
        <v>0</v>
      </c>
      <c r="G56" s="95"/>
    </row>
    <row r="57" spans="1:7" s="64" customFormat="1" ht="24" customHeight="1" thickBot="1" x14ac:dyDescent="0.3">
      <c r="A57" s="6">
        <v>53</v>
      </c>
      <c r="B57" s="10" t="s">
        <v>47</v>
      </c>
      <c r="C57" s="20" t="s">
        <v>22</v>
      </c>
      <c r="D57" s="21">
        <v>50</v>
      </c>
      <c r="E57" s="46">
        <v>0</v>
      </c>
      <c r="F57" s="9">
        <f t="shared" si="0"/>
        <v>0</v>
      </c>
      <c r="G57" s="95"/>
    </row>
    <row r="58" spans="1:7" s="64" customFormat="1" ht="24" customHeight="1" thickBot="1" x14ac:dyDescent="0.3">
      <c r="A58" s="6">
        <v>54</v>
      </c>
      <c r="B58" s="12" t="s">
        <v>130</v>
      </c>
      <c r="C58" s="13" t="s">
        <v>8</v>
      </c>
      <c r="D58" s="14">
        <v>500</v>
      </c>
      <c r="E58" s="46">
        <v>0</v>
      </c>
      <c r="F58" s="16">
        <f t="shared" si="0"/>
        <v>0</v>
      </c>
      <c r="G58" s="95"/>
    </row>
    <row r="59" spans="1:7" s="64" customFormat="1" ht="24" customHeight="1" thickBot="1" x14ac:dyDescent="0.3">
      <c r="A59" s="6">
        <v>55</v>
      </c>
      <c r="B59" s="12" t="s">
        <v>48</v>
      </c>
      <c r="C59" s="13" t="s">
        <v>8</v>
      </c>
      <c r="D59" s="14">
        <v>500</v>
      </c>
      <c r="E59" s="46">
        <v>0</v>
      </c>
      <c r="F59" s="16">
        <f t="shared" si="0"/>
        <v>0</v>
      </c>
      <c r="G59" s="97"/>
    </row>
    <row r="60" spans="1:7" s="64" customFormat="1" ht="24" customHeight="1" thickBot="1" x14ac:dyDescent="0.3">
      <c r="A60" s="6">
        <v>56</v>
      </c>
      <c r="B60" s="12" t="s">
        <v>131</v>
      </c>
      <c r="C60" s="13" t="s">
        <v>8</v>
      </c>
      <c r="D60" s="14">
        <v>250</v>
      </c>
      <c r="E60" s="46">
        <v>0</v>
      </c>
      <c r="F60" s="16">
        <f t="shared" si="0"/>
        <v>0</v>
      </c>
      <c r="G60" s="97"/>
    </row>
    <row r="61" spans="1:7" s="64" customFormat="1" ht="24" customHeight="1" thickBot="1" x14ac:dyDescent="0.3">
      <c r="A61" s="6">
        <v>57</v>
      </c>
      <c r="B61" s="12" t="s">
        <v>134</v>
      </c>
      <c r="C61" s="13" t="s">
        <v>8</v>
      </c>
      <c r="D61" s="14">
        <v>100</v>
      </c>
      <c r="E61" s="46">
        <v>0</v>
      </c>
      <c r="F61" s="16">
        <f t="shared" si="0"/>
        <v>0</v>
      </c>
      <c r="G61" s="97"/>
    </row>
    <row r="62" spans="1:7" s="64" customFormat="1" ht="24" customHeight="1" thickBot="1" x14ac:dyDescent="0.3">
      <c r="A62" s="6">
        <v>58</v>
      </c>
      <c r="B62" s="12" t="s">
        <v>132</v>
      </c>
      <c r="C62" s="13" t="s">
        <v>8</v>
      </c>
      <c r="D62" s="14">
        <v>200</v>
      </c>
      <c r="E62" s="46">
        <v>0</v>
      </c>
      <c r="F62" s="16">
        <f t="shared" si="0"/>
        <v>0</v>
      </c>
      <c r="G62" s="97"/>
    </row>
    <row r="63" spans="1:7" s="64" customFormat="1" ht="24" customHeight="1" thickBot="1" x14ac:dyDescent="0.3">
      <c r="A63" s="6">
        <v>59</v>
      </c>
      <c r="B63" s="12" t="s">
        <v>49</v>
      </c>
      <c r="C63" s="13" t="s">
        <v>8</v>
      </c>
      <c r="D63" s="14">
        <v>200</v>
      </c>
      <c r="E63" s="46">
        <v>0</v>
      </c>
      <c r="F63" s="16">
        <f t="shared" si="0"/>
        <v>0</v>
      </c>
      <c r="G63" s="97"/>
    </row>
    <row r="64" spans="1:7" s="64" customFormat="1" ht="24" customHeight="1" thickBot="1" x14ac:dyDescent="0.3">
      <c r="A64" s="6">
        <v>60</v>
      </c>
      <c r="B64" s="12" t="s">
        <v>133</v>
      </c>
      <c r="C64" s="13" t="s">
        <v>8</v>
      </c>
      <c r="D64" s="14">
        <v>100</v>
      </c>
      <c r="E64" s="46">
        <v>0</v>
      </c>
      <c r="F64" s="16">
        <f t="shared" si="0"/>
        <v>0</v>
      </c>
      <c r="G64" s="97"/>
    </row>
    <row r="65" spans="1:7" s="64" customFormat="1" ht="24" customHeight="1" thickBot="1" x14ac:dyDescent="0.3">
      <c r="A65" s="6">
        <v>61</v>
      </c>
      <c r="B65" s="12" t="s">
        <v>135</v>
      </c>
      <c r="C65" s="13" t="s">
        <v>8</v>
      </c>
      <c r="D65" s="14">
        <v>100</v>
      </c>
      <c r="E65" s="46">
        <v>0</v>
      </c>
      <c r="F65" s="16">
        <f t="shared" si="0"/>
        <v>0</v>
      </c>
      <c r="G65" s="97"/>
    </row>
    <row r="66" spans="1:7" s="64" customFormat="1" ht="24" customHeight="1" thickBot="1" x14ac:dyDescent="0.3">
      <c r="A66" s="6">
        <v>62</v>
      </c>
      <c r="B66" s="12" t="s">
        <v>50</v>
      </c>
      <c r="C66" s="13" t="s">
        <v>8</v>
      </c>
      <c r="D66" s="14">
        <v>1500</v>
      </c>
      <c r="E66" s="46">
        <v>0</v>
      </c>
      <c r="F66" s="16">
        <f t="shared" si="0"/>
        <v>0</v>
      </c>
      <c r="G66" s="97"/>
    </row>
    <row r="67" spans="1:7" s="64" customFormat="1" ht="24" customHeight="1" thickBot="1" x14ac:dyDescent="0.3">
      <c r="A67" s="6">
        <v>63</v>
      </c>
      <c r="B67" s="12" t="s">
        <v>51</v>
      </c>
      <c r="C67" s="13" t="s">
        <v>8</v>
      </c>
      <c r="D67" s="14">
        <v>150</v>
      </c>
      <c r="E67" s="46">
        <v>0</v>
      </c>
      <c r="F67" s="16">
        <f t="shared" si="0"/>
        <v>0</v>
      </c>
      <c r="G67" s="97"/>
    </row>
    <row r="68" spans="1:7" s="64" customFormat="1" ht="24" customHeight="1" thickBot="1" x14ac:dyDescent="0.3">
      <c r="A68" s="33">
        <v>64</v>
      </c>
      <c r="B68" s="65" t="s">
        <v>136</v>
      </c>
      <c r="C68" s="22" t="s">
        <v>8</v>
      </c>
      <c r="D68" s="23">
        <v>150</v>
      </c>
      <c r="E68" s="46">
        <v>0</v>
      </c>
      <c r="F68" s="24">
        <f t="shared" si="0"/>
        <v>0</v>
      </c>
      <c r="G68" s="97"/>
    </row>
    <row r="69" spans="1:7" s="64" customFormat="1" ht="25.5" customHeight="1" thickBot="1" x14ac:dyDescent="0.3">
      <c r="A69" s="108"/>
      <c r="B69" s="113" t="s">
        <v>52</v>
      </c>
      <c r="C69" s="110"/>
      <c r="D69" s="111"/>
      <c r="E69" s="111"/>
      <c r="F69" s="112"/>
      <c r="G69" s="87"/>
    </row>
    <row r="70" spans="1:7" s="64" customFormat="1" ht="24" customHeight="1" thickBot="1" x14ac:dyDescent="0.3">
      <c r="A70" s="5">
        <v>65</v>
      </c>
      <c r="B70" s="66" t="s">
        <v>53</v>
      </c>
      <c r="C70" s="25" t="s">
        <v>22</v>
      </c>
      <c r="D70" s="26">
        <v>1500</v>
      </c>
      <c r="E70" s="46">
        <v>0</v>
      </c>
      <c r="F70" s="27">
        <f t="shared" ref="F70:F128" si="1">D70*E70</f>
        <v>0</v>
      </c>
      <c r="G70" s="95"/>
    </row>
    <row r="71" spans="1:7" s="64" customFormat="1" ht="24" customHeight="1" thickBot="1" x14ac:dyDescent="0.3">
      <c r="A71" s="6">
        <v>66</v>
      </c>
      <c r="B71" s="19" t="s">
        <v>54</v>
      </c>
      <c r="C71" s="29" t="s">
        <v>22</v>
      </c>
      <c r="D71" s="14">
        <v>1000</v>
      </c>
      <c r="E71" s="46">
        <v>0</v>
      </c>
      <c r="F71" s="9">
        <f t="shared" si="1"/>
        <v>0</v>
      </c>
      <c r="G71" s="95"/>
    </row>
    <row r="72" spans="1:7" s="64" customFormat="1" ht="24" customHeight="1" thickBot="1" x14ac:dyDescent="0.3">
      <c r="A72" s="6">
        <v>67</v>
      </c>
      <c r="B72" s="19" t="s">
        <v>55</v>
      </c>
      <c r="C72" s="29" t="s">
        <v>22</v>
      </c>
      <c r="D72" s="14">
        <v>250</v>
      </c>
      <c r="E72" s="46">
        <v>0</v>
      </c>
      <c r="F72" s="9">
        <f t="shared" si="1"/>
        <v>0</v>
      </c>
      <c r="G72" s="95"/>
    </row>
    <row r="73" spans="1:7" s="64" customFormat="1" ht="24" customHeight="1" thickBot="1" x14ac:dyDescent="0.3">
      <c r="A73" s="6">
        <v>68</v>
      </c>
      <c r="B73" s="19" t="s">
        <v>56</v>
      </c>
      <c r="C73" s="29" t="s">
        <v>22</v>
      </c>
      <c r="D73" s="14">
        <v>1500</v>
      </c>
      <c r="E73" s="46">
        <v>0</v>
      </c>
      <c r="F73" s="9">
        <f t="shared" si="1"/>
        <v>0</v>
      </c>
      <c r="G73" s="95"/>
    </row>
    <row r="74" spans="1:7" s="64" customFormat="1" ht="24" customHeight="1" thickBot="1" x14ac:dyDescent="0.3">
      <c r="A74" s="6">
        <v>69</v>
      </c>
      <c r="B74" s="19" t="s">
        <v>137</v>
      </c>
      <c r="C74" s="29" t="s">
        <v>22</v>
      </c>
      <c r="D74" s="14">
        <v>1000</v>
      </c>
      <c r="E74" s="46">
        <v>0</v>
      </c>
      <c r="F74" s="9">
        <f t="shared" si="1"/>
        <v>0</v>
      </c>
      <c r="G74" s="95"/>
    </row>
    <row r="75" spans="1:7" s="64" customFormat="1" ht="24" customHeight="1" thickBot="1" x14ac:dyDescent="0.3">
      <c r="A75" s="6">
        <v>70</v>
      </c>
      <c r="B75" s="19" t="s">
        <v>138</v>
      </c>
      <c r="C75" s="29" t="s">
        <v>22</v>
      </c>
      <c r="D75" s="14">
        <v>250</v>
      </c>
      <c r="E75" s="46">
        <v>0</v>
      </c>
      <c r="F75" s="9">
        <f t="shared" si="1"/>
        <v>0</v>
      </c>
      <c r="G75" s="95"/>
    </row>
    <row r="76" spans="1:7" s="64" customFormat="1" ht="24" customHeight="1" thickBot="1" x14ac:dyDescent="0.3">
      <c r="A76" s="6">
        <v>71</v>
      </c>
      <c r="B76" s="19" t="s">
        <v>139</v>
      </c>
      <c r="C76" s="29" t="s">
        <v>22</v>
      </c>
      <c r="D76" s="14">
        <v>500</v>
      </c>
      <c r="E76" s="46">
        <v>0</v>
      </c>
      <c r="F76" s="9">
        <f t="shared" si="1"/>
        <v>0</v>
      </c>
      <c r="G76" s="96"/>
    </row>
    <row r="77" spans="1:7" s="64" customFormat="1" ht="24" customHeight="1" thickBot="1" x14ac:dyDescent="0.3">
      <c r="A77" s="6">
        <v>72</v>
      </c>
      <c r="B77" s="19" t="s">
        <v>140</v>
      </c>
      <c r="C77" s="29" t="s">
        <v>8</v>
      </c>
      <c r="D77" s="14">
        <v>100</v>
      </c>
      <c r="E77" s="46">
        <v>0</v>
      </c>
      <c r="F77" s="9">
        <f t="shared" si="1"/>
        <v>0</v>
      </c>
      <c r="G77" s="96"/>
    </row>
    <row r="78" spans="1:7" s="64" customFormat="1" ht="24" customHeight="1" thickBot="1" x14ac:dyDescent="0.3">
      <c r="A78" s="6">
        <v>73</v>
      </c>
      <c r="B78" s="19" t="s">
        <v>57</v>
      </c>
      <c r="C78" s="29" t="s">
        <v>8</v>
      </c>
      <c r="D78" s="14">
        <v>750</v>
      </c>
      <c r="E78" s="46">
        <v>0</v>
      </c>
      <c r="F78" s="9">
        <f t="shared" si="1"/>
        <v>0</v>
      </c>
      <c r="G78" s="95"/>
    </row>
    <row r="79" spans="1:7" s="64" customFormat="1" ht="24" customHeight="1" thickBot="1" x14ac:dyDescent="0.3">
      <c r="A79" s="6">
        <v>74</v>
      </c>
      <c r="B79" s="30" t="s">
        <v>58</v>
      </c>
      <c r="C79" s="31" t="s">
        <v>8</v>
      </c>
      <c r="D79" s="14">
        <v>750</v>
      </c>
      <c r="E79" s="46">
        <v>0</v>
      </c>
      <c r="F79" s="16">
        <f t="shared" si="1"/>
        <v>0</v>
      </c>
      <c r="G79" s="95"/>
    </row>
    <row r="80" spans="1:7" s="64" customFormat="1" ht="24" customHeight="1" thickBot="1" x14ac:dyDescent="0.3">
      <c r="A80" s="6">
        <v>75</v>
      </c>
      <c r="B80" s="30" t="s">
        <v>59</v>
      </c>
      <c r="C80" s="31" t="s">
        <v>8</v>
      </c>
      <c r="D80" s="14">
        <v>1000</v>
      </c>
      <c r="E80" s="46">
        <v>0</v>
      </c>
      <c r="F80" s="16">
        <f t="shared" si="1"/>
        <v>0</v>
      </c>
      <c r="G80" s="95"/>
    </row>
    <row r="81" spans="1:7" s="64" customFormat="1" ht="24" customHeight="1" thickBot="1" x14ac:dyDescent="0.3">
      <c r="A81" s="6">
        <v>76</v>
      </c>
      <c r="B81" s="30" t="s">
        <v>60</v>
      </c>
      <c r="C81" s="31" t="s">
        <v>8</v>
      </c>
      <c r="D81" s="14">
        <v>1500</v>
      </c>
      <c r="E81" s="46">
        <v>0</v>
      </c>
      <c r="F81" s="16">
        <f t="shared" si="1"/>
        <v>0</v>
      </c>
      <c r="G81" s="95"/>
    </row>
    <row r="82" spans="1:7" s="64" customFormat="1" ht="24" customHeight="1" thickBot="1" x14ac:dyDescent="0.3">
      <c r="A82" s="6">
        <v>77</v>
      </c>
      <c r="B82" s="30" t="s">
        <v>61</v>
      </c>
      <c r="C82" s="31" t="s">
        <v>8</v>
      </c>
      <c r="D82" s="14">
        <v>750</v>
      </c>
      <c r="E82" s="46">
        <v>0</v>
      </c>
      <c r="F82" s="16">
        <f t="shared" si="1"/>
        <v>0</v>
      </c>
      <c r="G82" s="95"/>
    </row>
    <row r="83" spans="1:7" s="64" customFormat="1" ht="24" customHeight="1" thickBot="1" x14ac:dyDescent="0.3">
      <c r="A83" s="6">
        <v>78</v>
      </c>
      <c r="B83" s="30" t="s">
        <v>62</v>
      </c>
      <c r="C83" s="31" t="s">
        <v>8</v>
      </c>
      <c r="D83" s="14">
        <v>1000</v>
      </c>
      <c r="E83" s="46">
        <v>0</v>
      </c>
      <c r="F83" s="16">
        <f t="shared" si="1"/>
        <v>0</v>
      </c>
      <c r="G83" s="95"/>
    </row>
    <row r="84" spans="1:7" s="64" customFormat="1" ht="24" customHeight="1" thickBot="1" x14ac:dyDescent="0.3">
      <c r="A84" s="6">
        <v>79</v>
      </c>
      <c r="B84" s="30" t="s">
        <v>63</v>
      </c>
      <c r="C84" s="31" t="s">
        <v>8</v>
      </c>
      <c r="D84" s="14">
        <v>1500</v>
      </c>
      <c r="E84" s="46">
        <v>0</v>
      </c>
      <c r="F84" s="16">
        <f t="shared" si="1"/>
        <v>0</v>
      </c>
      <c r="G84" s="95"/>
    </row>
    <row r="85" spans="1:7" s="64" customFormat="1" ht="24" customHeight="1" thickBot="1" x14ac:dyDescent="0.3">
      <c r="A85" s="6">
        <v>80</v>
      </c>
      <c r="B85" s="30" t="s">
        <v>64</v>
      </c>
      <c r="C85" s="31" t="s">
        <v>8</v>
      </c>
      <c r="D85" s="14">
        <v>750</v>
      </c>
      <c r="E85" s="46">
        <v>0</v>
      </c>
      <c r="F85" s="16">
        <f t="shared" si="1"/>
        <v>0</v>
      </c>
      <c r="G85" s="95"/>
    </row>
    <row r="86" spans="1:7" s="64" customFormat="1" ht="24" customHeight="1" thickBot="1" x14ac:dyDescent="0.3">
      <c r="A86" s="6">
        <v>81</v>
      </c>
      <c r="B86" s="30" t="s">
        <v>65</v>
      </c>
      <c r="C86" s="31" t="s">
        <v>8</v>
      </c>
      <c r="D86" s="14">
        <v>250</v>
      </c>
      <c r="E86" s="46">
        <v>0</v>
      </c>
      <c r="F86" s="16">
        <f t="shared" si="1"/>
        <v>0</v>
      </c>
      <c r="G86" s="95"/>
    </row>
    <row r="87" spans="1:7" s="64" customFormat="1" ht="24" customHeight="1" thickBot="1" x14ac:dyDescent="0.3">
      <c r="A87" s="6">
        <v>82</v>
      </c>
      <c r="B87" s="30" t="s">
        <v>66</v>
      </c>
      <c r="C87" s="31" t="s">
        <v>8</v>
      </c>
      <c r="D87" s="14">
        <v>750</v>
      </c>
      <c r="E87" s="46">
        <v>0</v>
      </c>
      <c r="F87" s="16">
        <f t="shared" si="1"/>
        <v>0</v>
      </c>
      <c r="G87" s="95"/>
    </row>
    <row r="88" spans="1:7" s="64" customFormat="1" ht="24" customHeight="1" thickBot="1" x14ac:dyDescent="0.3">
      <c r="A88" s="6">
        <v>83</v>
      </c>
      <c r="B88" s="10" t="s">
        <v>67</v>
      </c>
      <c r="C88" s="32" t="s">
        <v>22</v>
      </c>
      <c r="D88" s="8">
        <v>1200</v>
      </c>
      <c r="E88" s="46">
        <v>0</v>
      </c>
      <c r="F88" s="9">
        <f t="shared" si="1"/>
        <v>0</v>
      </c>
      <c r="G88" s="95"/>
    </row>
    <row r="89" spans="1:7" s="64" customFormat="1" ht="24" customHeight="1" thickBot="1" x14ac:dyDescent="0.3">
      <c r="A89" s="6">
        <v>84</v>
      </c>
      <c r="B89" s="10" t="s">
        <v>68</v>
      </c>
      <c r="C89" s="32" t="s">
        <v>22</v>
      </c>
      <c r="D89" s="8">
        <v>800</v>
      </c>
      <c r="E89" s="46">
        <v>0</v>
      </c>
      <c r="F89" s="9">
        <f t="shared" si="1"/>
        <v>0</v>
      </c>
      <c r="G89" s="95"/>
    </row>
    <row r="90" spans="1:7" s="64" customFormat="1" ht="35.1" customHeight="1" thickBot="1" x14ac:dyDescent="0.3">
      <c r="A90" s="6">
        <v>85</v>
      </c>
      <c r="B90" s="12" t="s">
        <v>69</v>
      </c>
      <c r="C90" s="29" t="s">
        <v>22</v>
      </c>
      <c r="D90" s="14">
        <v>500</v>
      </c>
      <c r="E90" s="46">
        <v>0</v>
      </c>
      <c r="F90" s="9">
        <f t="shared" si="1"/>
        <v>0</v>
      </c>
      <c r="G90" s="95"/>
    </row>
    <row r="91" spans="1:7" s="64" customFormat="1" ht="24" customHeight="1" thickBot="1" x14ac:dyDescent="0.3">
      <c r="A91" s="6">
        <v>86</v>
      </c>
      <c r="B91" s="67" t="s">
        <v>70</v>
      </c>
      <c r="C91" s="29" t="s">
        <v>22</v>
      </c>
      <c r="D91" s="14">
        <v>350</v>
      </c>
      <c r="E91" s="46">
        <v>0</v>
      </c>
      <c r="F91" s="9">
        <f t="shared" si="1"/>
        <v>0</v>
      </c>
      <c r="G91" s="95"/>
    </row>
    <row r="92" spans="1:7" s="64" customFormat="1" ht="33.75" customHeight="1" thickBot="1" x14ac:dyDescent="0.3">
      <c r="A92" s="6">
        <v>87</v>
      </c>
      <c r="B92" s="10" t="s">
        <v>141</v>
      </c>
      <c r="C92" s="31" t="s">
        <v>8</v>
      </c>
      <c r="D92" s="14">
        <v>250</v>
      </c>
      <c r="E92" s="46">
        <v>0</v>
      </c>
      <c r="F92" s="9">
        <f t="shared" si="1"/>
        <v>0</v>
      </c>
      <c r="G92" s="95"/>
    </row>
    <row r="93" spans="1:7" s="64" customFormat="1" ht="34.5" customHeight="1" thickBot="1" x14ac:dyDescent="0.3">
      <c r="A93" s="6">
        <v>88</v>
      </c>
      <c r="B93" s="10" t="s">
        <v>142</v>
      </c>
      <c r="C93" s="31" t="s">
        <v>8</v>
      </c>
      <c r="D93" s="14">
        <v>250</v>
      </c>
      <c r="E93" s="46">
        <v>0</v>
      </c>
      <c r="F93" s="9">
        <f t="shared" si="1"/>
        <v>0</v>
      </c>
      <c r="G93" s="95"/>
    </row>
    <row r="94" spans="1:7" s="64" customFormat="1" ht="35.25" customHeight="1" thickBot="1" x14ac:dyDescent="0.3">
      <c r="A94" s="6">
        <v>89</v>
      </c>
      <c r="B94" s="10" t="s">
        <v>143</v>
      </c>
      <c r="C94" s="31" t="s">
        <v>8</v>
      </c>
      <c r="D94" s="14">
        <v>500</v>
      </c>
      <c r="E94" s="46">
        <v>0</v>
      </c>
      <c r="F94" s="9">
        <f t="shared" si="1"/>
        <v>0</v>
      </c>
      <c r="G94" s="95"/>
    </row>
    <row r="95" spans="1:7" s="64" customFormat="1" ht="35.25" customHeight="1" thickBot="1" x14ac:dyDescent="0.3">
      <c r="A95" s="6">
        <v>90</v>
      </c>
      <c r="B95" s="10" t="s">
        <v>144</v>
      </c>
      <c r="C95" s="31" t="s">
        <v>8</v>
      </c>
      <c r="D95" s="14">
        <v>500</v>
      </c>
      <c r="E95" s="46">
        <v>0</v>
      </c>
      <c r="F95" s="16">
        <f t="shared" si="1"/>
        <v>0</v>
      </c>
      <c r="G95" s="95"/>
    </row>
    <row r="96" spans="1:7" s="64" customFormat="1" ht="24" customHeight="1" thickBot="1" x14ac:dyDescent="0.3">
      <c r="A96" s="6">
        <v>91</v>
      </c>
      <c r="B96" s="10" t="s">
        <v>145</v>
      </c>
      <c r="C96" s="31" t="s">
        <v>8</v>
      </c>
      <c r="D96" s="14">
        <v>450</v>
      </c>
      <c r="E96" s="46">
        <v>0</v>
      </c>
      <c r="F96" s="16">
        <f t="shared" si="1"/>
        <v>0</v>
      </c>
      <c r="G96" s="95"/>
    </row>
    <row r="97" spans="1:7" s="64" customFormat="1" ht="24" customHeight="1" thickBot="1" x14ac:dyDescent="0.3">
      <c r="A97" s="6">
        <v>92</v>
      </c>
      <c r="B97" s="10" t="s">
        <v>146</v>
      </c>
      <c r="C97" s="31" t="s">
        <v>8</v>
      </c>
      <c r="D97" s="14">
        <v>250</v>
      </c>
      <c r="E97" s="46">
        <v>0</v>
      </c>
      <c r="F97" s="16">
        <f t="shared" si="1"/>
        <v>0</v>
      </c>
      <c r="G97" s="95"/>
    </row>
    <row r="98" spans="1:7" s="64" customFormat="1" ht="24" customHeight="1" thickBot="1" x14ac:dyDescent="0.3">
      <c r="A98" s="6">
        <v>93</v>
      </c>
      <c r="B98" s="10" t="s">
        <v>147</v>
      </c>
      <c r="C98" s="31" t="s">
        <v>8</v>
      </c>
      <c r="D98" s="14">
        <v>750</v>
      </c>
      <c r="E98" s="46">
        <v>0</v>
      </c>
      <c r="F98" s="16">
        <f t="shared" si="1"/>
        <v>0</v>
      </c>
      <c r="G98" s="95"/>
    </row>
    <row r="99" spans="1:7" s="64" customFormat="1" ht="24" customHeight="1" thickBot="1" x14ac:dyDescent="0.3">
      <c r="A99" s="6">
        <v>94</v>
      </c>
      <c r="B99" s="10" t="s">
        <v>148</v>
      </c>
      <c r="C99" s="31" t="s">
        <v>8</v>
      </c>
      <c r="D99" s="14">
        <v>1000</v>
      </c>
      <c r="E99" s="46">
        <v>0</v>
      </c>
      <c r="F99" s="16">
        <f t="shared" si="1"/>
        <v>0</v>
      </c>
      <c r="G99" s="95"/>
    </row>
    <row r="100" spans="1:7" s="64" customFormat="1" ht="24" customHeight="1" thickBot="1" x14ac:dyDescent="0.3">
      <c r="A100" s="6">
        <v>95</v>
      </c>
      <c r="B100" s="10" t="s">
        <v>149</v>
      </c>
      <c r="C100" s="31" t="s">
        <v>8</v>
      </c>
      <c r="D100" s="14">
        <v>1000</v>
      </c>
      <c r="E100" s="46">
        <v>0</v>
      </c>
      <c r="F100" s="16">
        <f t="shared" si="1"/>
        <v>0</v>
      </c>
      <c r="G100" s="95"/>
    </row>
    <row r="101" spans="1:7" s="64" customFormat="1" ht="24" customHeight="1" thickBot="1" x14ac:dyDescent="0.3">
      <c r="A101" s="6">
        <v>96</v>
      </c>
      <c r="B101" s="10" t="s">
        <v>150</v>
      </c>
      <c r="C101" s="31" t="s">
        <v>8</v>
      </c>
      <c r="D101" s="14">
        <v>1500</v>
      </c>
      <c r="E101" s="46">
        <v>0</v>
      </c>
      <c r="F101" s="16">
        <f t="shared" si="1"/>
        <v>0</v>
      </c>
      <c r="G101" s="95"/>
    </row>
    <row r="102" spans="1:7" s="64" customFormat="1" ht="24" customHeight="1" thickBot="1" x14ac:dyDescent="0.3">
      <c r="A102" s="6">
        <v>97</v>
      </c>
      <c r="B102" s="10" t="s">
        <v>151</v>
      </c>
      <c r="C102" s="31" t="s">
        <v>18</v>
      </c>
      <c r="D102" s="14">
        <v>50</v>
      </c>
      <c r="E102" s="46">
        <v>0</v>
      </c>
      <c r="F102" s="16">
        <f t="shared" si="1"/>
        <v>0</v>
      </c>
      <c r="G102" s="95"/>
    </row>
    <row r="103" spans="1:7" s="64" customFormat="1" ht="24" customHeight="1" thickBot="1" x14ac:dyDescent="0.3">
      <c r="A103" s="6">
        <v>98</v>
      </c>
      <c r="B103" s="19" t="s">
        <v>71</v>
      </c>
      <c r="C103" s="29" t="s">
        <v>22</v>
      </c>
      <c r="D103" s="14">
        <v>150</v>
      </c>
      <c r="E103" s="46">
        <v>0</v>
      </c>
      <c r="F103" s="9">
        <f t="shared" si="1"/>
        <v>0</v>
      </c>
      <c r="G103" s="96"/>
    </row>
    <row r="104" spans="1:7" s="64" customFormat="1" ht="24" customHeight="1" thickBot="1" x14ac:dyDescent="0.3">
      <c r="A104" s="6">
        <v>99</v>
      </c>
      <c r="B104" s="19" t="s">
        <v>72</v>
      </c>
      <c r="C104" s="29" t="s">
        <v>8</v>
      </c>
      <c r="D104" s="14">
        <v>1500</v>
      </c>
      <c r="E104" s="46">
        <v>0</v>
      </c>
      <c r="F104" s="9">
        <f t="shared" si="1"/>
        <v>0</v>
      </c>
      <c r="G104" s="95"/>
    </row>
    <row r="105" spans="1:7" s="64" customFormat="1" ht="24" customHeight="1" thickBot="1" x14ac:dyDescent="0.3">
      <c r="A105" s="6">
        <v>100</v>
      </c>
      <c r="B105" s="12" t="s">
        <v>73</v>
      </c>
      <c r="C105" s="68" t="s">
        <v>8</v>
      </c>
      <c r="D105" s="17">
        <v>1500</v>
      </c>
      <c r="E105" s="46">
        <v>0</v>
      </c>
      <c r="F105" s="18">
        <f t="shared" si="1"/>
        <v>0</v>
      </c>
      <c r="G105" s="95"/>
    </row>
    <row r="106" spans="1:7" s="64" customFormat="1" ht="24" customHeight="1" thickBot="1" x14ac:dyDescent="0.3">
      <c r="A106" s="6">
        <v>101</v>
      </c>
      <c r="B106" s="12" t="s">
        <v>74</v>
      </c>
      <c r="C106" s="68" t="s">
        <v>8</v>
      </c>
      <c r="D106" s="17">
        <v>1500</v>
      </c>
      <c r="E106" s="46">
        <v>0</v>
      </c>
      <c r="F106" s="18">
        <f t="shared" si="1"/>
        <v>0</v>
      </c>
      <c r="G106" s="95"/>
    </row>
    <row r="107" spans="1:7" s="64" customFormat="1" ht="24" customHeight="1" thickBot="1" x14ac:dyDescent="0.3">
      <c r="A107" s="6">
        <v>102</v>
      </c>
      <c r="B107" s="12" t="s">
        <v>75</v>
      </c>
      <c r="C107" s="68" t="s">
        <v>8</v>
      </c>
      <c r="D107" s="17">
        <v>1500</v>
      </c>
      <c r="E107" s="46">
        <v>0</v>
      </c>
      <c r="F107" s="18">
        <f t="shared" si="1"/>
        <v>0</v>
      </c>
      <c r="G107" s="95"/>
    </row>
    <row r="108" spans="1:7" s="64" customFormat="1" ht="24" customHeight="1" thickBot="1" x14ac:dyDescent="0.3">
      <c r="A108" s="6">
        <v>103</v>
      </c>
      <c r="B108" s="12" t="s">
        <v>76</v>
      </c>
      <c r="C108" s="68" t="s">
        <v>8</v>
      </c>
      <c r="D108" s="17">
        <v>1500</v>
      </c>
      <c r="E108" s="46">
        <v>0</v>
      </c>
      <c r="F108" s="18">
        <f t="shared" si="1"/>
        <v>0</v>
      </c>
      <c r="G108" s="95"/>
    </row>
    <row r="109" spans="1:7" s="64" customFormat="1" ht="24" customHeight="1" thickBot="1" x14ac:dyDescent="0.3">
      <c r="A109" s="6">
        <v>104</v>
      </c>
      <c r="B109" s="12" t="s">
        <v>152</v>
      </c>
      <c r="C109" s="68" t="s">
        <v>8</v>
      </c>
      <c r="D109" s="17">
        <v>1500</v>
      </c>
      <c r="E109" s="46">
        <v>0</v>
      </c>
      <c r="F109" s="18">
        <f t="shared" si="1"/>
        <v>0</v>
      </c>
      <c r="G109" s="95"/>
    </row>
    <row r="110" spans="1:7" s="64" customFormat="1" ht="24" customHeight="1" thickBot="1" x14ac:dyDescent="0.3">
      <c r="A110" s="6">
        <v>105</v>
      </c>
      <c r="B110" s="12" t="s">
        <v>77</v>
      </c>
      <c r="C110" s="68" t="s">
        <v>8</v>
      </c>
      <c r="D110" s="17">
        <v>1000</v>
      </c>
      <c r="E110" s="46">
        <v>0</v>
      </c>
      <c r="F110" s="18">
        <f t="shared" si="1"/>
        <v>0</v>
      </c>
      <c r="G110" s="95"/>
    </row>
    <row r="111" spans="1:7" s="64" customFormat="1" ht="24" customHeight="1" thickBot="1" x14ac:dyDescent="0.3">
      <c r="A111" s="6">
        <v>106</v>
      </c>
      <c r="B111" s="12" t="s">
        <v>78</v>
      </c>
      <c r="C111" s="68" t="s">
        <v>8</v>
      </c>
      <c r="D111" s="17">
        <v>500</v>
      </c>
      <c r="E111" s="46">
        <v>0</v>
      </c>
      <c r="F111" s="18">
        <f t="shared" si="1"/>
        <v>0</v>
      </c>
      <c r="G111" s="95"/>
    </row>
    <row r="112" spans="1:7" s="64" customFormat="1" ht="24" customHeight="1" thickBot="1" x14ac:dyDescent="0.3">
      <c r="A112" s="6">
        <v>107</v>
      </c>
      <c r="B112" s="12" t="s">
        <v>79</v>
      </c>
      <c r="C112" s="68" t="s">
        <v>8</v>
      </c>
      <c r="D112" s="17">
        <v>1500</v>
      </c>
      <c r="E112" s="46">
        <v>0</v>
      </c>
      <c r="F112" s="18">
        <f t="shared" si="1"/>
        <v>0</v>
      </c>
      <c r="G112" s="97"/>
    </row>
    <row r="113" spans="1:7" s="64" customFormat="1" ht="35.1" customHeight="1" thickBot="1" x14ac:dyDescent="0.3">
      <c r="A113" s="6">
        <v>108</v>
      </c>
      <c r="B113" s="12" t="s">
        <v>80</v>
      </c>
      <c r="C113" s="68" t="s">
        <v>8</v>
      </c>
      <c r="D113" s="17">
        <v>1500</v>
      </c>
      <c r="E113" s="46">
        <v>0</v>
      </c>
      <c r="F113" s="18">
        <f t="shared" si="1"/>
        <v>0</v>
      </c>
      <c r="G113" s="97"/>
    </row>
    <row r="114" spans="1:7" s="64" customFormat="1" ht="35.1" customHeight="1" thickBot="1" x14ac:dyDescent="0.3">
      <c r="A114" s="6">
        <v>109</v>
      </c>
      <c r="B114" s="101" t="s">
        <v>159</v>
      </c>
      <c r="C114" s="102" t="s">
        <v>8</v>
      </c>
      <c r="D114" s="103">
        <v>850</v>
      </c>
      <c r="E114" s="46">
        <v>0</v>
      </c>
      <c r="F114" s="104">
        <f t="shared" si="1"/>
        <v>0</v>
      </c>
      <c r="G114" s="95"/>
    </row>
    <row r="115" spans="1:7" s="64" customFormat="1" ht="24" customHeight="1" thickBot="1" x14ac:dyDescent="0.3">
      <c r="A115" s="6">
        <v>110</v>
      </c>
      <c r="B115" s="12" t="s">
        <v>81</v>
      </c>
      <c r="C115" s="68" t="s">
        <v>25</v>
      </c>
      <c r="D115" s="17">
        <v>25</v>
      </c>
      <c r="E115" s="46">
        <v>0</v>
      </c>
      <c r="F115" s="18">
        <f t="shared" si="1"/>
        <v>0</v>
      </c>
      <c r="G115" s="96"/>
    </row>
    <row r="116" spans="1:7" s="64" customFormat="1" ht="24" customHeight="1" thickBot="1" x14ac:dyDescent="0.3">
      <c r="A116" s="6">
        <v>111</v>
      </c>
      <c r="B116" s="12" t="s">
        <v>82</v>
      </c>
      <c r="C116" s="68" t="s">
        <v>25</v>
      </c>
      <c r="D116" s="17">
        <v>25</v>
      </c>
      <c r="E116" s="46">
        <v>0</v>
      </c>
      <c r="F116" s="18">
        <f t="shared" si="1"/>
        <v>0</v>
      </c>
      <c r="G116" s="95"/>
    </row>
    <row r="117" spans="1:7" s="64" customFormat="1" ht="50.25" customHeight="1" thickBot="1" x14ac:dyDescent="0.3">
      <c r="A117" s="6">
        <v>112</v>
      </c>
      <c r="B117" s="12" t="s">
        <v>83</v>
      </c>
      <c r="C117" s="29" t="s">
        <v>8</v>
      </c>
      <c r="D117" s="14">
        <v>350</v>
      </c>
      <c r="E117" s="46">
        <v>0</v>
      </c>
      <c r="F117" s="9">
        <f t="shared" si="1"/>
        <v>0</v>
      </c>
      <c r="G117" s="95"/>
    </row>
    <row r="118" spans="1:7" s="64" customFormat="1" ht="50.25" customHeight="1" thickBot="1" x14ac:dyDescent="0.3">
      <c r="A118" s="6">
        <v>113</v>
      </c>
      <c r="B118" s="12" t="s">
        <v>84</v>
      </c>
      <c r="C118" s="29" t="s">
        <v>8</v>
      </c>
      <c r="D118" s="14">
        <v>50</v>
      </c>
      <c r="E118" s="46">
        <v>0</v>
      </c>
      <c r="F118" s="9">
        <f t="shared" si="1"/>
        <v>0</v>
      </c>
      <c r="G118" s="95"/>
    </row>
    <row r="119" spans="1:7" s="64" customFormat="1" ht="24" customHeight="1" thickBot="1" x14ac:dyDescent="0.3">
      <c r="A119" s="6">
        <v>114</v>
      </c>
      <c r="B119" s="12" t="s">
        <v>154</v>
      </c>
      <c r="C119" s="29" t="s">
        <v>8</v>
      </c>
      <c r="D119" s="14">
        <v>50</v>
      </c>
      <c r="E119" s="46">
        <v>0</v>
      </c>
      <c r="F119" s="9">
        <f t="shared" si="1"/>
        <v>0</v>
      </c>
      <c r="G119" s="95"/>
    </row>
    <row r="120" spans="1:7" s="64" customFormat="1" ht="24" customHeight="1" thickBot="1" x14ac:dyDescent="0.3">
      <c r="A120" s="6">
        <v>115</v>
      </c>
      <c r="B120" s="19" t="s">
        <v>85</v>
      </c>
      <c r="C120" s="29" t="s">
        <v>25</v>
      </c>
      <c r="D120" s="14">
        <v>60</v>
      </c>
      <c r="E120" s="46">
        <v>0</v>
      </c>
      <c r="F120" s="9">
        <f t="shared" si="1"/>
        <v>0</v>
      </c>
      <c r="G120" s="95"/>
    </row>
    <row r="121" spans="1:7" s="64" customFormat="1" ht="24" customHeight="1" thickBot="1" x14ac:dyDescent="0.3">
      <c r="A121" s="6">
        <v>116</v>
      </c>
      <c r="B121" s="19" t="s">
        <v>155</v>
      </c>
      <c r="C121" s="29" t="s">
        <v>25</v>
      </c>
      <c r="D121" s="14">
        <v>35</v>
      </c>
      <c r="E121" s="46">
        <v>0</v>
      </c>
      <c r="F121" s="16">
        <f t="shared" si="1"/>
        <v>0</v>
      </c>
      <c r="G121" s="97"/>
    </row>
    <row r="122" spans="1:7" s="64" customFormat="1" ht="24" customHeight="1" thickBot="1" x14ac:dyDescent="0.3">
      <c r="A122" s="6">
        <v>117</v>
      </c>
      <c r="B122" s="19" t="s">
        <v>86</v>
      </c>
      <c r="C122" s="29" t="s">
        <v>20</v>
      </c>
      <c r="D122" s="14">
        <v>150</v>
      </c>
      <c r="E122" s="46">
        <v>0</v>
      </c>
      <c r="F122" s="16">
        <f t="shared" si="1"/>
        <v>0</v>
      </c>
      <c r="G122" s="97"/>
    </row>
    <row r="123" spans="1:7" s="64" customFormat="1" ht="24" customHeight="1" thickBot="1" x14ac:dyDescent="0.3">
      <c r="A123" s="6">
        <v>118</v>
      </c>
      <c r="B123" s="19" t="s">
        <v>87</v>
      </c>
      <c r="C123" s="29" t="s">
        <v>31</v>
      </c>
      <c r="D123" s="14">
        <v>500</v>
      </c>
      <c r="E123" s="46">
        <v>0</v>
      </c>
      <c r="F123" s="16">
        <f t="shared" si="1"/>
        <v>0</v>
      </c>
      <c r="G123" s="97"/>
    </row>
    <row r="124" spans="1:7" s="64" customFormat="1" ht="24" customHeight="1" thickBot="1" x14ac:dyDescent="0.3">
      <c r="A124" s="6">
        <v>119</v>
      </c>
      <c r="B124" s="12" t="s">
        <v>156</v>
      </c>
      <c r="C124" s="68" t="s">
        <v>8</v>
      </c>
      <c r="D124" s="17">
        <v>1000</v>
      </c>
      <c r="E124" s="46">
        <v>0</v>
      </c>
      <c r="F124" s="18">
        <f t="shared" si="1"/>
        <v>0</v>
      </c>
      <c r="G124" s="97"/>
    </row>
    <row r="125" spans="1:7" s="64" customFormat="1" ht="24" customHeight="1" thickBot="1" x14ac:dyDescent="0.3">
      <c r="A125" s="6">
        <v>120</v>
      </c>
      <c r="B125" s="12" t="s">
        <v>88</v>
      </c>
      <c r="C125" s="68" t="s">
        <v>8</v>
      </c>
      <c r="D125" s="17">
        <v>150</v>
      </c>
      <c r="E125" s="46">
        <v>0</v>
      </c>
      <c r="F125" s="18">
        <f t="shared" si="1"/>
        <v>0</v>
      </c>
      <c r="G125" s="97"/>
    </row>
    <row r="126" spans="1:7" s="64" customFormat="1" ht="24" customHeight="1" thickBot="1" x14ac:dyDescent="0.3">
      <c r="A126" s="6">
        <v>121</v>
      </c>
      <c r="B126" s="12" t="s">
        <v>89</v>
      </c>
      <c r="C126" s="68" t="s">
        <v>25</v>
      </c>
      <c r="D126" s="17">
        <v>1000</v>
      </c>
      <c r="E126" s="46">
        <v>0</v>
      </c>
      <c r="F126" s="18">
        <f t="shared" si="1"/>
        <v>0</v>
      </c>
      <c r="G126" s="97"/>
    </row>
    <row r="127" spans="1:7" s="64" customFormat="1" ht="24" customHeight="1" thickBot="1" x14ac:dyDescent="0.3">
      <c r="A127" s="6">
        <v>122</v>
      </c>
      <c r="B127" s="12" t="s">
        <v>158</v>
      </c>
      <c r="C127" s="68" t="s">
        <v>25</v>
      </c>
      <c r="D127" s="17">
        <v>1000</v>
      </c>
      <c r="E127" s="46">
        <v>0</v>
      </c>
      <c r="F127" s="18">
        <f t="shared" si="1"/>
        <v>0</v>
      </c>
      <c r="G127" s="97"/>
    </row>
    <row r="128" spans="1:7" s="64" customFormat="1" ht="24" customHeight="1" thickBot="1" x14ac:dyDescent="0.3">
      <c r="A128" s="6">
        <v>123</v>
      </c>
      <c r="B128" s="12" t="s">
        <v>90</v>
      </c>
      <c r="C128" s="68" t="s">
        <v>25</v>
      </c>
      <c r="D128" s="17">
        <v>1000</v>
      </c>
      <c r="E128" s="46">
        <v>0</v>
      </c>
      <c r="F128" s="18">
        <f t="shared" si="1"/>
        <v>0</v>
      </c>
      <c r="G128" s="97"/>
    </row>
    <row r="129" spans="1:7" s="28" customFormat="1" ht="24" customHeight="1" thickBot="1" x14ac:dyDescent="0.3">
      <c r="A129" s="6">
        <v>124</v>
      </c>
      <c r="B129" s="12" t="s">
        <v>160</v>
      </c>
      <c r="C129" s="15" t="s">
        <v>8</v>
      </c>
      <c r="D129" s="14">
        <v>1500</v>
      </c>
      <c r="E129" s="46">
        <v>0</v>
      </c>
      <c r="F129" s="16">
        <f>D129*E129</f>
        <v>0</v>
      </c>
      <c r="G129" s="97"/>
    </row>
    <row r="130" spans="1:7" s="28" customFormat="1" ht="24" customHeight="1" thickBot="1" x14ac:dyDescent="0.3">
      <c r="A130" s="6">
        <v>125</v>
      </c>
      <c r="B130" s="19" t="s">
        <v>91</v>
      </c>
      <c r="C130" s="29" t="s">
        <v>8</v>
      </c>
      <c r="D130" s="14">
        <v>1000</v>
      </c>
      <c r="E130" s="46">
        <v>0</v>
      </c>
      <c r="F130" s="16">
        <f>D130*E130</f>
        <v>0</v>
      </c>
      <c r="G130" s="97"/>
    </row>
    <row r="131" spans="1:7" s="28" customFormat="1" ht="24" customHeight="1" thickBot="1" x14ac:dyDescent="0.3">
      <c r="A131" s="6">
        <v>126</v>
      </c>
      <c r="B131" s="19" t="s">
        <v>92</v>
      </c>
      <c r="C131" s="29" t="s">
        <v>8</v>
      </c>
      <c r="D131" s="14">
        <v>1500</v>
      </c>
      <c r="E131" s="46">
        <v>0</v>
      </c>
      <c r="F131" s="16">
        <f>D131*E131</f>
        <v>0</v>
      </c>
      <c r="G131" s="97"/>
    </row>
    <row r="132" spans="1:7" s="28" customFormat="1" ht="24" customHeight="1" thickBot="1" x14ac:dyDescent="0.3">
      <c r="A132" s="6">
        <v>127</v>
      </c>
      <c r="B132" s="19" t="s">
        <v>93</v>
      </c>
      <c r="C132" s="29" t="s">
        <v>8</v>
      </c>
      <c r="D132" s="14">
        <v>1500</v>
      </c>
      <c r="E132" s="46">
        <v>0</v>
      </c>
      <c r="F132" s="9">
        <f>D132*E132</f>
        <v>0</v>
      </c>
      <c r="G132" s="97"/>
    </row>
    <row r="133" spans="1:7" s="28" customFormat="1" ht="24" customHeight="1" thickBot="1" x14ac:dyDescent="0.3">
      <c r="A133" s="6">
        <v>128</v>
      </c>
      <c r="B133" s="69" t="s">
        <v>94</v>
      </c>
      <c r="C133" s="70" t="s">
        <v>8</v>
      </c>
      <c r="D133" s="71">
        <v>1000</v>
      </c>
      <c r="E133" s="46">
        <v>0</v>
      </c>
      <c r="F133" s="72">
        <f t="shared" ref="F133" si="2">D133*E133</f>
        <v>0</v>
      </c>
      <c r="G133" s="97"/>
    </row>
    <row r="134" spans="1:7" s="28" customFormat="1" ht="24" customHeight="1" thickBot="1" x14ac:dyDescent="0.3">
      <c r="A134" s="105">
        <v>129</v>
      </c>
      <c r="B134" s="76" t="s">
        <v>153</v>
      </c>
      <c r="C134" s="70" t="s">
        <v>8</v>
      </c>
      <c r="D134" s="71">
        <v>200</v>
      </c>
      <c r="E134" s="46">
        <v>0</v>
      </c>
      <c r="F134" s="72">
        <f>D134*E134</f>
        <v>0</v>
      </c>
      <c r="G134" s="97"/>
    </row>
    <row r="135" spans="1:7" s="64" customFormat="1" ht="24" customHeight="1" thickBot="1" x14ac:dyDescent="0.3">
      <c r="A135" s="114"/>
      <c r="B135" s="115" t="s">
        <v>161</v>
      </c>
      <c r="C135" s="116"/>
      <c r="D135" s="117"/>
      <c r="E135" s="117"/>
      <c r="F135" s="112"/>
      <c r="G135" s="97"/>
    </row>
    <row r="136" spans="1:7" s="64" customFormat="1" ht="24" customHeight="1" thickBot="1" x14ac:dyDescent="0.3">
      <c r="A136" s="106">
        <v>130</v>
      </c>
      <c r="B136" s="107" t="s">
        <v>162</v>
      </c>
      <c r="C136" s="25" t="s">
        <v>22</v>
      </c>
      <c r="D136" s="26">
        <v>400</v>
      </c>
      <c r="E136" s="46">
        <v>0</v>
      </c>
      <c r="F136" s="75">
        <f t="shared" ref="F136:F151" si="3">D136*E136</f>
        <v>0</v>
      </c>
      <c r="G136" s="97"/>
    </row>
    <row r="137" spans="1:7" s="64" customFormat="1" ht="57" customHeight="1" thickBot="1" x14ac:dyDescent="0.3">
      <c r="A137" s="106">
        <v>131</v>
      </c>
      <c r="B137" s="73" t="s">
        <v>170</v>
      </c>
      <c r="C137" s="25" t="s">
        <v>22</v>
      </c>
      <c r="D137" s="26">
        <v>400</v>
      </c>
      <c r="E137" s="46">
        <v>0</v>
      </c>
      <c r="F137" s="75">
        <f t="shared" si="3"/>
        <v>0</v>
      </c>
      <c r="G137" s="97"/>
    </row>
    <row r="138" spans="1:7" s="64" customFormat="1" ht="31.5" customHeight="1" thickBot="1" x14ac:dyDescent="0.3">
      <c r="A138" s="106">
        <v>132</v>
      </c>
      <c r="B138" s="73" t="s">
        <v>163</v>
      </c>
      <c r="C138" s="25" t="s">
        <v>22</v>
      </c>
      <c r="D138" s="26">
        <v>400</v>
      </c>
      <c r="E138" s="46">
        <v>0</v>
      </c>
      <c r="F138" s="75">
        <f t="shared" si="3"/>
        <v>0</v>
      </c>
      <c r="G138" s="97"/>
    </row>
    <row r="139" spans="1:7" s="64" customFormat="1" ht="24" customHeight="1" thickBot="1" x14ac:dyDescent="0.3">
      <c r="A139" s="106">
        <v>133</v>
      </c>
      <c r="B139" s="107" t="s">
        <v>171</v>
      </c>
      <c r="C139" s="25" t="s">
        <v>22</v>
      </c>
      <c r="D139" s="26">
        <v>400</v>
      </c>
      <c r="E139" s="46">
        <v>0</v>
      </c>
      <c r="F139" s="75">
        <f t="shared" si="3"/>
        <v>0</v>
      </c>
      <c r="G139" s="97"/>
    </row>
    <row r="140" spans="1:7" s="64" customFormat="1" ht="24" customHeight="1" thickBot="1" x14ac:dyDescent="0.3">
      <c r="A140" s="106">
        <v>134</v>
      </c>
      <c r="B140" s="107" t="s">
        <v>164</v>
      </c>
      <c r="C140" s="25" t="s">
        <v>22</v>
      </c>
      <c r="D140" s="26">
        <v>400</v>
      </c>
      <c r="E140" s="46">
        <v>0</v>
      </c>
      <c r="F140" s="75">
        <f t="shared" si="3"/>
        <v>0</v>
      </c>
      <c r="G140" s="97"/>
    </row>
    <row r="141" spans="1:7" s="64" customFormat="1" ht="24" customHeight="1" thickBot="1" x14ac:dyDescent="0.3">
      <c r="A141" s="106">
        <v>135</v>
      </c>
      <c r="B141" s="19" t="s">
        <v>172</v>
      </c>
      <c r="C141" s="29" t="s">
        <v>18</v>
      </c>
      <c r="D141" s="14">
        <v>75</v>
      </c>
      <c r="E141" s="46">
        <v>0</v>
      </c>
      <c r="F141" s="16">
        <f t="shared" si="3"/>
        <v>0</v>
      </c>
      <c r="G141" s="97"/>
    </row>
    <row r="142" spans="1:7" s="64" customFormat="1" ht="24" customHeight="1" thickBot="1" x14ac:dyDescent="0.3">
      <c r="A142" s="106">
        <v>136</v>
      </c>
      <c r="B142" s="19" t="s">
        <v>165</v>
      </c>
      <c r="C142" s="29" t="s">
        <v>18</v>
      </c>
      <c r="D142" s="14">
        <v>25</v>
      </c>
      <c r="E142" s="46">
        <v>0</v>
      </c>
      <c r="F142" s="16">
        <f t="shared" si="3"/>
        <v>0</v>
      </c>
      <c r="G142" s="95"/>
    </row>
    <row r="143" spans="1:7" s="64" customFormat="1" ht="41.25" customHeight="1" thickBot="1" x14ac:dyDescent="0.3">
      <c r="A143" s="106">
        <v>137</v>
      </c>
      <c r="B143" s="76" t="s">
        <v>166</v>
      </c>
      <c r="C143" s="70" t="s">
        <v>22</v>
      </c>
      <c r="D143" s="71">
        <v>400</v>
      </c>
      <c r="E143" s="46">
        <v>0</v>
      </c>
      <c r="F143" s="78">
        <f t="shared" si="3"/>
        <v>0</v>
      </c>
      <c r="G143" s="95"/>
    </row>
    <row r="144" spans="1:7" s="131" customFormat="1" ht="24" customHeight="1" thickBot="1" x14ac:dyDescent="0.3">
      <c r="A144" s="133">
        <v>138</v>
      </c>
      <c r="B144" s="129" t="s">
        <v>178</v>
      </c>
      <c r="C144" s="130" t="s">
        <v>31</v>
      </c>
      <c r="D144" s="127">
        <v>20</v>
      </c>
      <c r="E144" s="46">
        <v>0</v>
      </c>
      <c r="F144" s="128">
        <f t="shared" ref="F144" si="4">D144*E144</f>
        <v>0</v>
      </c>
      <c r="G144" s="132"/>
    </row>
    <row r="145" spans="1:7" s="131" customFormat="1" ht="24" customHeight="1" thickBot="1" x14ac:dyDescent="0.3">
      <c r="A145" s="133">
        <v>139</v>
      </c>
      <c r="B145" s="129" t="s">
        <v>179</v>
      </c>
      <c r="C145" s="130" t="s">
        <v>31</v>
      </c>
      <c r="D145" s="127">
        <v>30</v>
      </c>
      <c r="E145" s="46">
        <v>0</v>
      </c>
      <c r="F145" s="128">
        <f t="shared" ref="F145" si="5">D145*E145</f>
        <v>0</v>
      </c>
      <c r="G145" s="132"/>
    </row>
    <row r="146" spans="1:7" s="131" customFormat="1" ht="24" customHeight="1" thickBot="1" x14ac:dyDescent="0.3">
      <c r="A146" s="133">
        <v>140</v>
      </c>
      <c r="B146" s="129" t="s">
        <v>180</v>
      </c>
      <c r="C146" s="130" t="s">
        <v>22</v>
      </c>
      <c r="D146" s="127">
        <v>20</v>
      </c>
      <c r="E146" s="46">
        <v>0</v>
      </c>
      <c r="F146" s="128">
        <f t="shared" ref="F146:F147" si="6">D146*E146</f>
        <v>0</v>
      </c>
      <c r="G146" s="132"/>
    </row>
    <row r="147" spans="1:7" s="131" customFormat="1" ht="24" customHeight="1" thickBot="1" x14ac:dyDescent="0.3">
      <c r="A147" s="133">
        <v>141</v>
      </c>
      <c r="B147" s="129" t="s">
        <v>181</v>
      </c>
      <c r="C147" s="130" t="s">
        <v>31</v>
      </c>
      <c r="D147" s="127">
        <v>136</v>
      </c>
      <c r="E147" s="46">
        <v>0</v>
      </c>
      <c r="F147" s="128">
        <f t="shared" si="6"/>
        <v>0</v>
      </c>
      <c r="G147" s="132"/>
    </row>
    <row r="148" spans="1:7" s="64" customFormat="1" ht="24" customHeight="1" thickBot="1" x14ac:dyDescent="0.3">
      <c r="A148" s="106">
        <v>142</v>
      </c>
      <c r="B148" s="76" t="s">
        <v>173</v>
      </c>
      <c r="C148" s="70" t="s">
        <v>22</v>
      </c>
      <c r="D148" s="71">
        <v>400</v>
      </c>
      <c r="E148" s="46">
        <v>0</v>
      </c>
      <c r="F148" s="78">
        <f t="shared" si="3"/>
        <v>0</v>
      </c>
      <c r="G148" s="95"/>
    </row>
    <row r="149" spans="1:7" s="64" customFormat="1" ht="24" customHeight="1" thickBot="1" x14ac:dyDescent="0.3">
      <c r="A149" s="106">
        <v>143</v>
      </c>
      <c r="B149" s="76" t="s">
        <v>174</v>
      </c>
      <c r="C149" s="70" t="s">
        <v>22</v>
      </c>
      <c r="D149" s="71">
        <v>400</v>
      </c>
      <c r="E149" s="46">
        <v>0</v>
      </c>
      <c r="F149" s="78">
        <f t="shared" si="3"/>
        <v>0</v>
      </c>
      <c r="G149" s="95"/>
    </row>
    <row r="150" spans="1:7" s="131" customFormat="1" ht="32.450000000000003" customHeight="1" thickBot="1" x14ac:dyDescent="0.3">
      <c r="A150" s="134">
        <v>144</v>
      </c>
      <c r="B150" s="101" t="s">
        <v>182</v>
      </c>
      <c r="C150" s="102" t="s">
        <v>22</v>
      </c>
      <c r="D150" s="103">
        <v>100</v>
      </c>
      <c r="E150" s="46">
        <v>0</v>
      </c>
      <c r="F150" s="135">
        <f t="shared" si="3"/>
        <v>0</v>
      </c>
      <c r="G150" s="132"/>
    </row>
    <row r="151" spans="1:7" s="131" customFormat="1" ht="32.450000000000003" customHeight="1" thickBot="1" x14ac:dyDescent="0.3">
      <c r="A151" s="134">
        <v>145</v>
      </c>
      <c r="B151" s="101" t="s">
        <v>183</v>
      </c>
      <c r="C151" s="102" t="s">
        <v>22</v>
      </c>
      <c r="D151" s="103">
        <v>130</v>
      </c>
      <c r="E151" s="46">
        <v>0</v>
      </c>
      <c r="F151" s="135">
        <f t="shared" si="3"/>
        <v>0</v>
      </c>
      <c r="G151" s="132"/>
    </row>
    <row r="152" spans="1:7" s="64" customFormat="1" ht="24.95" customHeight="1" thickBot="1" x14ac:dyDescent="0.3">
      <c r="A152" s="114"/>
      <c r="B152" s="115" t="s">
        <v>95</v>
      </c>
      <c r="C152" s="116"/>
      <c r="D152" s="117"/>
      <c r="E152" s="117"/>
      <c r="F152" s="112"/>
      <c r="G152" s="88"/>
    </row>
    <row r="153" spans="1:7" s="64" customFormat="1" ht="24" customHeight="1" thickBot="1" x14ac:dyDescent="0.3">
      <c r="A153" s="84">
        <v>146</v>
      </c>
      <c r="B153" s="73" t="s">
        <v>96</v>
      </c>
      <c r="C153" s="74" t="s">
        <v>8</v>
      </c>
      <c r="D153" s="26">
        <v>250</v>
      </c>
      <c r="E153" s="46">
        <v>0</v>
      </c>
      <c r="F153" s="75">
        <f>ROUND(D153*E153,3)</f>
        <v>0</v>
      </c>
      <c r="G153" s="95"/>
    </row>
    <row r="154" spans="1:7" s="64" customFormat="1" ht="24" customHeight="1" thickBot="1" x14ac:dyDescent="0.3">
      <c r="A154" s="11">
        <v>147</v>
      </c>
      <c r="B154" s="12" t="s">
        <v>97</v>
      </c>
      <c r="C154" s="31" t="s">
        <v>8</v>
      </c>
      <c r="D154" s="14">
        <v>250</v>
      </c>
      <c r="E154" s="46">
        <v>0</v>
      </c>
      <c r="F154" s="16">
        <f>ROUND(D154*E154,3)</f>
        <v>0</v>
      </c>
      <c r="G154" s="95"/>
    </row>
    <row r="155" spans="1:7" s="64" customFormat="1" ht="24" customHeight="1" thickBot="1" x14ac:dyDescent="0.3">
      <c r="A155" s="85">
        <v>148</v>
      </c>
      <c r="B155" s="76" t="s">
        <v>98</v>
      </c>
      <c r="C155" s="77" t="s">
        <v>8</v>
      </c>
      <c r="D155" s="71">
        <v>250</v>
      </c>
      <c r="E155" s="46">
        <v>0</v>
      </c>
      <c r="F155" s="78">
        <f>ROUND(D155*E155,3)</f>
        <v>0</v>
      </c>
      <c r="G155" s="95"/>
    </row>
    <row r="156" spans="1:7" s="64" customFormat="1" ht="24.95" customHeight="1" thickBot="1" x14ac:dyDescent="0.3">
      <c r="A156" s="118"/>
      <c r="B156" s="115" t="s">
        <v>99</v>
      </c>
      <c r="C156" s="116"/>
      <c r="D156" s="117"/>
      <c r="E156" s="117"/>
      <c r="F156" s="112"/>
      <c r="G156" s="88"/>
    </row>
    <row r="157" spans="1:7" s="64" customFormat="1" ht="24" customHeight="1" thickBot="1" x14ac:dyDescent="0.3">
      <c r="A157" s="84">
        <v>149</v>
      </c>
      <c r="B157" s="73" t="s">
        <v>100</v>
      </c>
      <c r="C157" s="36" t="s">
        <v>22</v>
      </c>
      <c r="D157" s="37">
        <v>150</v>
      </c>
      <c r="E157" s="46">
        <v>0</v>
      </c>
      <c r="F157" s="27">
        <f t="shared" ref="F157:F163" si="7">D157*E157</f>
        <v>0</v>
      </c>
      <c r="G157" s="95"/>
    </row>
    <row r="158" spans="1:7" s="64" customFormat="1" ht="24" customHeight="1" thickBot="1" x14ac:dyDescent="0.3">
      <c r="A158" s="11">
        <v>150</v>
      </c>
      <c r="B158" s="79" t="s">
        <v>101</v>
      </c>
      <c r="C158" s="32" t="s">
        <v>102</v>
      </c>
      <c r="D158" s="8">
        <v>500</v>
      </c>
      <c r="E158" s="46">
        <v>0</v>
      </c>
      <c r="F158" s="9">
        <f t="shared" si="7"/>
        <v>0</v>
      </c>
      <c r="G158" s="95"/>
    </row>
    <row r="159" spans="1:7" s="64" customFormat="1" ht="24" customHeight="1" thickBot="1" x14ac:dyDescent="0.3">
      <c r="A159" s="34">
        <v>151</v>
      </c>
      <c r="B159" s="79" t="s">
        <v>103</v>
      </c>
      <c r="C159" s="32" t="s">
        <v>102</v>
      </c>
      <c r="D159" s="8">
        <v>500</v>
      </c>
      <c r="E159" s="46">
        <v>0</v>
      </c>
      <c r="F159" s="9">
        <f t="shared" si="7"/>
        <v>0</v>
      </c>
      <c r="G159" s="95"/>
    </row>
    <row r="160" spans="1:7" s="64" customFormat="1" ht="24" customHeight="1" thickBot="1" x14ac:dyDescent="0.3">
      <c r="A160" s="34">
        <v>152</v>
      </c>
      <c r="B160" s="12" t="s">
        <v>104</v>
      </c>
      <c r="C160" s="29" t="s">
        <v>102</v>
      </c>
      <c r="D160" s="8">
        <v>500</v>
      </c>
      <c r="E160" s="46">
        <v>0</v>
      </c>
      <c r="F160" s="16">
        <f t="shared" si="7"/>
        <v>0</v>
      </c>
      <c r="G160" s="95"/>
    </row>
    <row r="161" spans="1:7" s="64" customFormat="1" ht="24" customHeight="1" thickBot="1" x14ac:dyDescent="0.3">
      <c r="A161" s="34">
        <v>153</v>
      </c>
      <c r="B161" s="19" t="s">
        <v>105</v>
      </c>
      <c r="C161" s="29" t="s">
        <v>102</v>
      </c>
      <c r="D161" s="8">
        <v>500</v>
      </c>
      <c r="E161" s="46">
        <v>0</v>
      </c>
      <c r="F161" s="16">
        <f t="shared" si="7"/>
        <v>0</v>
      </c>
      <c r="G161" s="95"/>
    </row>
    <row r="162" spans="1:7" s="64" customFormat="1" ht="24" customHeight="1" thickBot="1" x14ac:dyDescent="0.3">
      <c r="A162" s="34">
        <v>154</v>
      </c>
      <c r="B162" s="19" t="s">
        <v>106</v>
      </c>
      <c r="C162" s="29" t="s">
        <v>102</v>
      </c>
      <c r="D162" s="8">
        <v>500</v>
      </c>
      <c r="E162" s="46">
        <v>0</v>
      </c>
      <c r="F162" s="16">
        <f t="shared" si="7"/>
        <v>0</v>
      </c>
      <c r="G162" s="95"/>
    </row>
    <row r="163" spans="1:7" s="64" customFormat="1" ht="24" customHeight="1" thickBot="1" x14ac:dyDescent="0.3">
      <c r="A163" s="85">
        <v>155</v>
      </c>
      <c r="B163" s="69" t="s">
        <v>107</v>
      </c>
      <c r="C163" s="70" t="s">
        <v>108</v>
      </c>
      <c r="D163" s="71">
        <v>50</v>
      </c>
      <c r="E163" s="46">
        <v>0</v>
      </c>
      <c r="F163" s="78">
        <f t="shared" si="7"/>
        <v>0</v>
      </c>
      <c r="G163" s="95"/>
    </row>
    <row r="164" spans="1:7" s="64" customFormat="1" ht="24.95" customHeight="1" thickBot="1" x14ac:dyDescent="0.3">
      <c r="A164" s="114"/>
      <c r="B164" s="115" t="s">
        <v>109</v>
      </c>
      <c r="C164" s="119"/>
      <c r="D164" s="120"/>
      <c r="E164" s="120"/>
      <c r="F164" s="112"/>
      <c r="G164" s="88"/>
    </row>
    <row r="165" spans="1:7" s="64" customFormat="1" ht="35.1" customHeight="1" thickBot="1" x14ac:dyDescent="0.3">
      <c r="A165" s="34">
        <v>156</v>
      </c>
      <c r="B165" s="35" t="s">
        <v>110</v>
      </c>
      <c r="C165" s="36" t="s">
        <v>8</v>
      </c>
      <c r="D165" s="37">
        <v>150</v>
      </c>
      <c r="E165" s="46">
        <v>0</v>
      </c>
      <c r="F165" s="27">
        <f t="shared" ref="F165:F169" si="8">D165*E165</f>
        <v>0</v>
      </c>
      <c r="G165" s="95"/>
    </row>
    <row r="166" spans="1:7" s="64" customFormat="1" ht="24" customHeight="1" thickBot="1" x14ac:dyDescent="0.3">
      <c r="A166" s="34">
        <v>157</v>
      </c>
      <c r="B166" s="10" t="s">
        <v>111</v>
      </c>
      <c r="C166" s="38" t="s">
        <v>22</v>
      </c>
      <c r="D166" s="21">
        <v>150</v>
      </c>
      <c r="E166" s="46">
        <v>0</v>
      </c>
      <c r="F166" s="9">
        <f t="shared" si="8"/>
        <v>0</v>
      </c>
      <c r="G166" s="95"/>
    </row>
    <row r="167" spans="1:7" s="64" customFormat="1" ht="24" customHeight="1" thickBot="1" x14ac:dyDescent="0.3">
      <c r="A167" s="34">
        <v>158</v>
      </c>
      <c r="B167" s="10" t="s">
        <v>112</v>
      </c>
      <c r="C167" s="38" t="s">
        <v>31</v>
      </c>
      <c r="D167" s="21">
        <v>8</v>
      </c>
      <c r="E167" s="46">
        <v>0</v>
      </c>
      <c r="F167" s="9">
        <f t="shared" si="8"/>
        <v>0</v>
      </c>
      <c r="G167" s="95"/>
    </row>
    <row r="168" spans="1:7" s="64" customFormat="1" ht="24" customHeight="1" thickBot="1" x14ac:dyDescent="0.3">
      <c r="A168" s="34">
        <v>159</v>
      </c>
      <c r="B168" s="79" t="s">
        <v>113</v>
      </c>
      <c r="C168" s="38" t="s">
        <v>31</v>
      </c>
      <c r="D168" s="21">
        <v>25</v>
      </c>
      <c r="E168" s="46">
        <v>0</v>
      </c>
      <c r="F168" s="9">
        <f t="shared" si="8"/>
        <v>0</v>
      </c>
      <c r="G168" s="95"/>
    </row>
    <row r="169" spans="1:7" s="64" customFormat="1" ht="24" customHeight="1" thickBot="1" x14ac:dyDescent="0.3">
      <c r="A169" s="34">
        <v>160</v>
      </c>
      <c r="B169" s="80" t="s">
        <v>114</v>
      </c>
      <c r="C169" s="39" t="s">
        <v>115</v>
      </c>
      <c r="D169" s="40">
        <v>150</v>
      </c>
      <c r="E169" s="46">
        <v>0</v>
      </c>
      <c r="F169" s="41">
        <f t="shared" si="8"/>
        <v>0</v>
      </c>
      <c r="G169" s="95"/>
    </row>
    <row r="170" spans="1:7" s="64" customFormat="1" ht="24.95" customHeight="1" thickBot="1" x14ac:dyDescent="0.3">
      <c r="A170" s="121"/>
      <c r="B170" s="121" t="s">
        <v>169</v>
      </c>
      <c r="C170" s="122"/>
      <c r="D170" s="123"/>
      <c r="E170" s="123"/>
      <c r="F170" s="125"/>
      <c r="G170" s="89"/>
    </row>
    <row r="171" spans="1:7" s="28" customFormat="1" ht="24.95" customHeight="1" thickBot="1" x14ac:dyDescent="0.3">
      <c r="A171" s="106">
        <v>161</v>
      </c>
      <c r="B171" s="73" t="s">
        <v>167</v>
      </c>
      <c r="C171" s="25" t="s">
        <v>115</v>
      </c>
      <c r="D171" s="26">
        <v>1</v>
      </c>
      <c r="E171" s="46">
        <v>0</v>
      </c>
      <c r="F171" s="75">
        <f t="shared" ref="F171:F172" si="9">D171*E171</f>
        <v>0</v>
      </c>
      <c r="G171" s="89"/>
    </row>
    <row r="172" spans="1:7" s="28" customFormat="1" ht="24.95" customHeight="1" thickBot="1" x14ac:dyDescent="0.3">
      <c r="A172" s="106">
        <v>162</v>
      </c>
      <c r="B172" s="12" t="s">
        <v>168</v>
      </c>
      <c r="C172" s="25" t="s">
        <v>115</v>
      </c>
      <c r="D172" s="26">
        <v>1</v>
      </c>
      <c r="E172" s="46">
        <v>0</v>
      </c>
      <c r="F172" s="16">
        <f t="shared" si="9"/>
        <v>0</v>
      </c>
      <c r="G172" s="89"/>
    </row>
    <row r="173" spans="1:7" s="28" customFormat="1" ht="24.95" customHeight="1" thickBot="1" x14ac:dyDescent="0.3">
      <c r="A173" s="121"/>
      <c r="B173" s="121" t="s">
        <v>116</v>
      </c>
      <c r="C173" s="122"/>
      <c r="D173" s="123"/>
      <c r="E173" s="124"/>
      <c r="F173" s="126">
        <f>SUM(F13:F172)</f>
        <v>0</v>
      </c>
      <c r="G173" s="89"/>
    </row>
    <row r="174" spans="1:7" s="28" customFormat="1" ht="24.95" customHeight="1" x14ac:dyDescent="0.25">
      <c r="A174" s="81"/>
      <c r="B174" s="81"/>
      <c r="C174" s="81"/>
      <c r="D174" s="82"/>
      <c r="E174" s="82"/>
      <c r="F174" s="83"/>
      <c r="G174" s="89"/>
    </row>
    <row r="175" spans="1:7" s="64" customFormat="1" x14ac:dyDescent="0.25">
      <c r="G175" s="98"/>
    </row>
    <row r="176" spans="1:7" s="64" customFormat="1" x14ac:dyDescent="0.25">
      <c r="G176" s="98"/>
    </row>
    <row r="177" spans="7:7" s="64" customFormat="1" x14ac:dyDescent="0.25">
      <c r="G177" s="98"/>
    </row>
    <row r="178" spans="7:7" s="64" customFormat="1" x14ac:dyDescent="0.25">
      <c r="G178" s="98"/>
    </row>
    <row r="179" spans="7:7" s="64" customFormat="1" x14ac:dyDescent="0.25">
      <c r="G179" s="98"/>
    </row>
    <row r="180" spans="7:7" s="64" customFormat="1" x14ac:dyDescent="0.25">
      <c r="G180" s="98"/>
    </row>
    <row r="181" spans="7:7" s="64" customFormat="1" x14ac:dyDescent="0.25">
      <c r="G181" s="98"/>
    </row>
    <row r="182" spans="7:7" s="64" customFormat="1" x14ac:dyDescent="0.25">
      <c r="G182" s="98"/>
    </row>
    <row r="183" spans="7:7" s="64" customFormat="1" x14ac:dyDescent="0.25">
      <c r="G183" s="98"/>
    </row>
    <row r="184" spans="7:7" s="64" customFormat="1" x14ac:dyDescent="0.25">
      <c r="G184" s="98"/>
    </row>
    <row r="185" spans="7:7" s="64" customFormat="1" x14ac:dyDescent="0.25">
      <c r="G185" s="98"/>
    </row>
    <row r="186" spans="7:7" s="64" customFormat="1" x14ac:dyDescent="0.25">
      <c r="G186" s="98"/>
    </row>
    <row r="187" spans="7:7" s="64" customFormat="1" x14ac:dyDescent="0.25">
      <c r="G187" s="98"/>
    </row>
    <row r="188" spans="7:7" s="64" customFormat="1" x14ac:dyDescent="0.25">
      <c r="G188" s="98"/>
    </row>
    <row r="189" spans="7:7" s="64" customFormat="1" x14ac:dyDescent="0.25">
      <c r="G189" s="98"/>
    </row>
    <row r="190" spans="7:7" s="64" customFormat="1" x14ac:dyDescent="0.25">
      <c r="G190" s="98"/>
    </row>
    <row r="191" spans="7:7" s="64" customFormat="1" x14ac:dyDescent="0.25">
      <c r="G191" s="98"/>
    </row>
    <row r="192" spans="7:7" s="64" customFormat="1" x14ac:dyDescent="0.25">
      <c r="G192" s="98"/>
    </row>
    <row r="193" spans="7:7" s="64" customFormat="1" x14ac:dyDescent="0.25">
      <c r="G193" s="98"/>
    </row>
    <row r="194" spans="7:7" s="64" customFormat="1" x14ac:dyDescent="0.25">
      <c r="G194" s="98"/>
    </row>
    <row r="195" spans="7:7" s="64" customFormat="1" x14ac:dyDescent="0.25">
      <c r="G195" s="98"/>
    </row>
    <row r="196" spans="7:7" s="64" customFormat="1" x14ac:dyDescent="0.25">
      <c r="G196" s="98"/>
    </row>
    <row r="197" spans="7:7" s="64" customFormat="1" x14ac:dyDescent="0.25">
      <c r="G197" s="98"/>
    </row>
    <row r="198" spans="7:7" s="64" customFormat="1" x14ac:dyDescent="0.25">
      <c r="G198" s="98"/>
    </row>
    <row r="199" spans="7:7" s="64" customFormat="1" x14ac:dyDescent="0.25">
      <c r="G199" s="98"/>
    </row>
    <row r="200" spans="7:7" s="64" customFormat="1" x14ac:dyDescent="0.25">
      <c r="G200" s="98"/>
    </row>
    <row r="201" spans="7:7" s="64" customFormat="1" x14ac:dyDescent="0.25">
      <c r="G201" s="98"/>
    </row>
    <row r="202" spans="7:7" s="64" customFormat="1" x14ac:dyDescent="0.25">
      <c r="G202" s="98"/>
    </row>
    <row r="203" spans="7:7" s="64" customFormat="1" x14ac:dyDescent="0.25">
      <c r="G203" s="98"/>
    </row>
    <row r="204" spans="7:7" s="64" customFormat="1" x14ac:dyDescent="0.25">
      <c r="G204" s="98"/>
    </row>
    <row r="205" spans="7:7" s="64" customFormat="1" x14ac:dyDescent="0.25">
      <c r="G205" s="98"/>
    </row>
    <row r="206" spans="7:7" s="64" customFormat="1" x14ac:dyDescent="0.25">
      <c r="G206" s="98"/>
    </row>
    <row r="207" spans="7:7" s="64" customFormat="1" x14ac:dyDescent="0.25">
      <c r="G207" s="98"/>
    </row>
    <row r="208" spans="7:7" s="64" customFormat="1" x14ac:dyDescent="0.25">
      <c r="G208" s="98"/>
    </row>
    <row r="209" spans="7:7" s="64" customFormat="1" x14ac:dyDescent="0.25">
      <c r="G209" s="98"/>
    </row>
    <row r="210" spans="7:7" s="64" customFormat="1" x14ac:dyDescent="0.25">
      <c r="G210" s="98"/>
    </row>
    <row r="211" spans="7:7" s="64" customFormat="1" x14ac:dyDescent="0.25">
      <c r="G211" s="98"/>
    </row>
    <row r="212" spans="7:7" s="64" customFormat="1" x14ac:dyDescent="0.25">
      <c r="G212" s="98"/>
    </row>
    <row r="213" spans="7:7" s="64" customFormat="1" x14ac:dyDescent="0.25">
      <c r="G213" s="98"/>
    </row>
    <row r="214" spans="7:7" s="64" customFormat="1" x14ac:dyDescent="0.25">
      <c r="G214" s="98"/>
    </row>
    <row r="215" spans="7:7" s="64" customFormat="1" x14ac:dyDescent="0.25">
      <c r="G215" s="98"/>
    </row>
    <row r="216" spans="7:7" s="64" customFormat="1" x14ac:dyDescent="0.25">
      <c r="G216" s="98"/>
    </row>
    <row r="217" spans="7:7" s="64" customFormat="1" x14ac:dyDescent="0.25">
      <c r="G217" s="98"/>
    </row>
    <row r="218" spans="7:7" s="64" customFormat="1" x14ac:dyDescent="0.25">
      <c r="G218" s="98"/>
    </row>
    <row r="219" spans="7:7" s="64" customFormat="1" x14ac:dyDescent="0.25">
      <c r="G219" s="98"/>
    </row>
    <row r="220" spans="7:7" s="64" customFormat="1" x14ac:dyDescent="0.25">
      <c r="G220" s="98"/>
    </row>
    <row r="221" spans="7:7" s="64" customFormat="1" x14ac:dyDescent="0.25">
      <c r="G221" s="98"/>
    </row>
    <row r="222" spans="7:7" s="64" customFormat="1" x14ac:dyDescent="0.25">
      <c r="G222" s="98"/>
    </row>
    <row r="223" spans="7:7" s="64" customFormat="1" x14ac:dyDescent="0.25">
      <c r="G223" s="98"/>
    </row>
    <row r="224" spans="7:7" s="64" customFormat="1" x14ac:dyDescent="0.25">
      <c r="G224" s="98"/>
    </row>
    <row r="225" spans="7:7" s="64" customFormat="1" x14ac:dyDescent="0.25">
      <c r="G225" s="98"/>
    </row>
    <row r="226" spans="7:7" s="64" customFormat="1" x14ac:dyDescent="0.25">
      <c r="G226" s="98"/>
    </row>
    <row r="227" spans="7:7" s="64" customFormat="1" x14ac:dyDescent="0.25">
      <c r="G227" s="98"/>
    </row>
    <row r="228" spans="7:7" s="64" customFormat="1" x14ac:dyDescent="0.25">
      <c r="G228" s="98"/>
    </row>
    <row r="229" spans="7:7" s="64" customFormat="1" x14ac:dyDescent="0.25">
      <c r="G229" s="98"/>
    </row>
    <row r="230" spans="7:7" s="64" customFormat="1" x14ac:dyDescent="0.25">
      <c r="G230" s="98"/>
    </row>
    <row r="231" spans="7:7" s="64" customFormat="1" x14ac:dyDescent="0.25">
      <c r="G231" s="98"/>
    </row>
    <row r="232" spans="7:7" s="64" customFormat="1" x14ac:dyDescent="0.25">
      <c r="G232" s="98"/>
    </row>
    <row r="233" spans="7:7" s="64" customFormat="1" x14ac:dyDescent="0.25">
      <c r="G233" s="98"/>
    </row>
    <row r="234" spans="7:7" s="64" customFormat="1" x14ac:dyDescent="0.25">
      <c r="G234" s="98"/>
    </row>
    <row r="235" spans="7:7" s="64" customFormat="1" x14ac:dyDescent="0.25">
      <c r="G235" s="98"/>
    </row>
    <row r="236" spans="7:7" s="64" customFormat="1" x14ac:dyDescent="0.25">
      <c r="G236" s="98"/>
    </row>
    <row r="237" spans="7:7" s="64" customFormat="1" x14ac:dyDescent="0.25">
      <c r="G237" s="98"/>
    </row>
    <row r="238" spans="7:7" s="64" customFormat="1" x14ac:dyDescent="0.25">
      <c r="G238" s="98"/>
    </row>
    <row r="239" spans="7:7" s="64" customFormat="1" x14ac:dyDescent="0.25">
      <c r="G239" s="98"/>
    </row>
    <row r="240" spans="7:7" s="64" customFormat="1" x14ac:dyDescent="0.25">
      <c r="G240" s="98"/>
    </row>
    <row r="241" spans="7:7" s="64" customFormat="1" x14ac:dyDescent="0.25">
      <c r="G241" s="98"/>
    </row>
    <row r="242" spans="7:7" s="64" customFormat="1" x14ac:dyDescent="0.25">
      <c r="G242" s="98"/>
    </row>
    <row r="243" spans="7:7" s="64" customFormat="1" x14ac:dyDescent="0.25">
      <c r="G243" s="98"/>
    </row>
  </sheetData>
  <protectedRanges>
    <protectedRange sqref="F165 F115:F116 F171 F122:F128 F32" name="Rozsah2"/>
  </protectedRanges>
  <mergeCells count="7">
    <mergeCell ref="A1:F1"/>
    <mergeCell ref="A9:F9"/>
    <mergeCell ref="A10:B10"/>
    <mergeCell ref="C10:F10"/>
    <mergeCell ref="A7:B7"/>
    <mergeCell ref="A5:B5"/>
    <mergeCell ref="A3:F3"/>
  </mergeCells>
  <printOptions horizontalCentered="1"/>
  <pageMargins left="0.70866141732283472" right="0.70866141732283472" top="0.74803149606299213" bottom="0.74803149606299213" header="0.11811023622047245" footer="0.11811023622047245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2022-06-27T02:50:15Z</dcterms:modified>
</cp:coreProperties>
</file>