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3820"/>
  <xr:revisionPtr revIDLastSave="0" documentId="8_{41DFD419-FF6C-4B0C-99B6-9CBC3B951CE7}" xr6:coauthVersionLast="47" xr6:coauthVersionMax="47" xr10:uidLastSave="{00000000-0000-0000-0000-000000000000}"/>
  <bookViews>
    <workbookView xWindow="1152" yWindow="1152" windowWidth="17280" windowHeight="8964" xr2:uid="{00000000-000D-0000-FFFF-FFFF00000000}"/>
  </bookViews>
  <sheets>
    <sheet name="VO" sheetId="1" r:id="rId1"/>
  </sheets>
  <definedNames>
    <definedName name="_xlnm.Print_Area" localSheetId="0">VO!$A:$I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H113" i="1"/>
  <c r="I113" i="1" s="1"/>
  <c r="H114" i="1"/>
  <c r="I114" i="1" s="1"/>
  <c r="H112" i="1"/>
  <c r="I112" i="1" s="1"/>
  <c r="F83" i="1"/>
  <c r="F81" i="1"/>
  <c r="F79" i="1"/>
  <c r="F76" i="1"/>
  <c r="G104" i="1" l="1"/>
  <c r="I104" i="1" s="1"/>
  <c r="F103" i="1"/>
  <c r="I103" i="1" s="1"/>
  <c r="G102" i="1"/>
  <c r="I102" i="1" s="1"/>
  <c r="F101" i="1"/>
  <c r="I101" i="1" s="1"/>
  <c r="G100" i="1"/>
  <c r="I100" i="1" s="1"/>
  <c r="F99" i="1"/>
  <c r="I99" i="1" s="1"/>
  <c r="F98" i="1"/>
  <c r="I98" i="1" s="1"/>
  <c r="G97" i="1"/>
  <c r="I97" i="1" s="1"/>
  <c r="F96" i="1"/>
  <c r="I96" i="1" s="1"/>
  <c r="F95" i="1"/>
  <c r="I95" i="1" s="1"/>
  <c r="F94" i="1"/>
  <c r="I94" i="1" s="1"/>
  <c r="F93" i="1"/>
  <c r="I93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I83" i="1"/>
  <c r="F82" i="1"/>
  <c r="I82" i="1" s="1"/>
  <c r="I81" i="1"/>
  <c r="F80" i="1"/>
  <c r="I80" i="1" s="1"/>
  <c r="I79" i="1"/>
  <c r="F78" i="1"/>
  <c r="I78" i="1" s="1"/>
  <c r="F77" i="1"/>
  <c r="I77" i="1" s="1"/>
  <c r="G76" i="1"/>
  <c r="I76" i="1" s="1"/>
  <c r="F75" i="1"/>
  <c r="I75" i="1" s="1"/>
  <c r="F74" i="1"/>
  <c r="I74" i="1" s="1"/>
  <c r="F73" i="1"/>
  <c r="I73" i="1" s="1"/>
  <c r="F72" i="1"/>
  <c r="I72" i="1" s="1"/>
  <c r="G70" i="1"/>
  <c r="I70" i="1" s="1"/>
  <c r="G69" i="1"/>
  <c r="I69" i="1" s="1"/>
  <c r="G68" i="1"/>
  <c r="I68" i="1" s="1"/>
  <c r="G67" i="1"/>
  <c r="I67" i="1" s="1"/>
  <c r="G66" i="1"/>
  <c r="I66" i="1" s="1"/>
  <c r="G63" i="1"/>
  <c r="I63" i="1" s="1"/>
  <c r="F62" i="1"/>
  <c r="I62" i="1" s="1"/>
  <c r="G61" i="1"/>
  <c r="I61" i="1" s="1"/>
  <c r="F60" i="1"/>
  <c r="I60" i="1" s="1"/>
  <c r="G59" i="1"/>
  <c r="I59" i="1" s="1"/>
  <c r="F58" i="1"/>
  <c r="I58" i="1" s="1"/>
  <c r="F57" i="1"/>
  <c r="I57" i="1" s="1"/>
  <c r="G56" i="1"/>
  <c r="I56" i="1" s="1"/>
  <c r="F55" i="1"/>
  <c r="I55" i="1" s="1"/>
  <c r="F54" i="1"/>
  <c r="I54" i="1" s="1"/>
  <c r="F53" i="1"/>
  <c r="I53" i="1" s="1"/>
  <c r="F52" i="1"/>
  <c r="I52" i="1" s="1"/>
  <c r="G50" i="1"/>
  <c r="I50" i="1" s="1"/>
  <c r="G49" i="1"/>
  <c r="I49" i="1" s="1"/>
  <c r="G48" i="1"/>
  <c r="I48" i="1" s="1"/>
  <c r="G47" i="1"/>
  <c r="I47" i="1" s="1"/>
  <c r="G46" i="1"/>
  <c r="I46" i="1" s="1"/>
  <c r="G43" i="1"/>
  <c r="I43" i="1" s="1"/>
  <c r="F42" i="1"/>
  <c r="I42" i="1" s="1"/>
  <c r="G41" i="1"/>
  <c r="I41" i="1" s="1"/>
  <c r="F40" i="1"/>
  <c r="I40" i="1" s="1"/>
  <c r="G39" i="1"/>
  <c r="I39" i="1" s="1"/>
  <c r="F38" i="1"/>
  <c r="I38" i="1" s="1"/>
  <c r="F37" i="1"/>
  <c r="I37" i="1" s="1"/>
  <c r="G36" i="1"/>
  <c r="I36" i="1" s="1"/>
  <c r="F35" i="1"/>
  <c r="I35" i="1" s="1"/>
  <c r="F34" i="1"/>
  <c r="I34" i="1" s="1"/>
  <c r="F33" i="1"/>
  <c r="I33" i="1" s="1"/>
  <c r="F32" i="1"/>
  <c r="I32" i="1" s="1"/>
  <c r="G30" i="1"/>
  <c r="I30" i="1" s="1"/>
  <c r="G29" i="1"/>
  <c r="I29" i="1" s="1"/>
  <c r="G28" i="1"/>
  <c r="I28" i="1" s="1"/>
  <c r="G27" i="1"/>
  <c r="I27" i="1" s="1"/>
  <c r="G26" i="1"/>
  <c r="I26" i="1" s="1"/>
  <c r="F18" i="1" l="1"/>
  <c r="I18" i="1" s="1"/>
  <c r="F107" i="1"/>
  <c r="I107" i="1" s="1"/>
  <c r="G23" i="1" l="1"/>
  <c r="I23" i="1" s="1"/>
  <c r="F17" i="1"/>
  <c r="I17" i="1" s="1"/>
  <c r="G10" i="1"/>
  <c r="I10" i="1" s="1"/>
  <c r="H111" i="1"/>
  <c r="I111" i="1" s="1"/>
  <c r="H110" i="1"/>
  <c r="I110" i="1" s="1"/>
  <c r="G108" i="1"/>
  <c r="I108" i="1" s="1"/>
  <c r="F106" i="1"/>
  <c r="I106" i="1" s="1"/>
  <c r="F22" i="1"/>
  <c r="I22" i="1" s="1"/>
  <c r="G21" i="1"/>
  <c r="I21" i="1" s="1"/>
  <c r="F20" i="1"/>
  <c r="I20" i="1" s="1"/>
  <c r="I19" i="1"/>
  <c r="G16" i="1"/>
  <c r="I16" i="1" s="1"/>
  <c r="F15" i="1"/>
  <c r="I15" i="1" s="1"/>
  <c r="F14" i="1"/>
  <c r="I14" i="1" s="1"/>
  <c r="F13" i="1"/>
  <c r="I13" i="1" s="1"/>
  <c r="F12" i="1"/>
  <c r="I12" i="1" s="1"/>
  <c r="G9" i="1"/>
  <c r="I9" i="1" s="1"/>
  <c r="G8" i="1"/>
  <c r="I8" i="1" s="1"/>
  <c r="G7" i="1"/>
  <c r="I7" i="1" s="1"/>
  <c r="G6" i="1"/>
  <c r="H115" i="1" l="1"/>
  <c r="F115" i="1"/>
  <c r="G115" i="1"/>
  <c r="I6" i="1"/>
  <c r="I115" i="1" s="1"/>
  <c r="I116" i="1" l="1"/>
  <c r="I117" i="1" s="1"/>
</calcChain>
</file>

<file path=xl/sharedStrings.xml><?xml version="1.0" encoding="utf-8"?>
<sst xmlns="http://schemas.openxmlformats.org/spreadsheetml/2006/main" count="223" uniqueCount="54">
  <si>
    <t>Popis</t>
  </si>
  <si>
    <t>MJ</t>
  </si>
  <si>
    <t>Množstvo</t>
  </si>
  <si>
    <t>Materiál</t>
  </si>
  <si>
    <t>Montáž</t>
  </si>
  <si>
    <t>Ostatné</t>
  </si>
  <si>
    <t>Cena celkom</t>
  </si>
  <si>
    <t>EUR bez DPH</t>
  </si>
  <si>
    <t>DEMONTÁŽNE PRÁCE</t>
  </si>
  <si>
    <t>Demontáž svietidla (pod vedením NN)</t>
  </si>
  <si>
    <t>ks</t>
  </si>
  <si>
    <t>Odvoz a likvidácia</t>
  </si>
  <si>
    <t>Výložník na betonový stožiar V10A (VBS 1/100cm A)</t>
  </si>
  <si>
    <t>Výložník na oceľovú konštrukciu  - špec.V10A</t>
  </si>
  <si>
    <t>Montáž - Výložník</t>
  </si>
  <si>
    <t>Montáž - Svietidlo LED</t>
  </si>
  <si>
    <t>Svorka P120/10I odbočovacia PR - prepichovacia svorka/univerzálna svorka P120/10I</t>
  </si>
  <si>
    <t>Montáž - Prepichovacia/univerzálna svorka</t>
  </si>
  <si>
    <t>m</t>
  </si>
  <si>
    <t>RVO</t>
  </si>
  <si>
    <t>OSTATNÉ</t>
  </si>
  <si>
    <t>Revízia</t>
  </si>
  <si>
    <t>kpl</t>
  </si>
  <si>
    <t>Montážna plošina</t>
  </si>
  <si>
    <t>hod</t>
  </si>
  <si>
    <t>Celkom bez DPH</t>
  </si>
  <si>
    <t>DPH (20%)</t>
  </si>
  <si>
    <t>Celkom s DPH</t>
  </si>
  <si>
    <t>Cena jednotková</t>
  </si>
  <si>
    <t>p.č.</t>
  </si>
  <si>
    <t>Demontáž svietidla (nad vedením NN)</t>
  </si>
  <si>
    <t>Demontáž výložníka (pod vedením NN)</t>
  </si>
  <si>
    <t>Demontáž výložníka (nad vedením NN)</t>
  </si>
  <si>
    <t>MONTÁŽNE PRÁCE + MATERIÁL</t>
  </si>
  <si>
    <t>Demontáž výzbroje RVO</t>
  </si>
  <si>
    <t>Montáž - Rozvádzačovej výzbroje RVO,</t>
  </si>
  <si>
    <t>Výložník na betonový stožiar V10B (VBS 2/100cm B)</t>
  </si>
  <si>
    <t>Výložník na betonový stožiar V10C (VBS 3/100cm C)</t>
  </si>
  <si>
    <t>Kábel silový medený CYKY-J  3x2,5</t>
  </si>
  <si>
    <t>Montáž - Kábel silový medený CYKY-J 3x2,5</t>
  </si>
  <si>
    <t>Luborča</t>
  </si>
  <si>
    <t>Trenčianska Závada</t>
  </si>
  <si>
    <t>Nová Nemšová</t>
  </si>
  <si>
    <t>Nemšová</t>
  </si>
  <si>
    <t>Elektroinštalačný materiál</t>
  </si>
  <si>
    <t>%</t>
  </si>
  <si>
    <t xml:space="preserve">Doprava </t>
  </si>
  <si>
    <t>Zriadenie staveniska</t>
  </si>
  <si>
    <t>Kľúčové</t>
  </si>
  <si>
    <t xml:space="preserve">Rozvádzač  RVO - pilierový - ostáva pôvodná skriňa, mení sa len celá výzbroj rozvádzača so základovou doskou - zahŕňa hlavný istič, elektromer, istenie polí (závitové alebo nožové poistky, ističe),, vonkajší a vnútorný náter, </t>
  </si>
  <si>
    <t xml:space="preserve">Rozvádzač  RVO - vstavaný - ostáva pôvodná skriňa, mení sa len celá výzbroj rozvádzača so základovou doskou -zahŕňa hlavný istič, elektromer, istenie polí (závitové alebo nožové poistky, ističe),, vonkajší a vnútorný náter, </t>
  </si>
  <si>
    <t>Svietidlo S2 - podľa špecifikácie</t>
  </si>
  <si>
    <t>Svietidlo S1 - podľa špecifikácie</t>
  </si>
  <si>
    <t>Výkaz Výmer - Modernizácia verejného osvetlenia v meste Nemšová (výmena a doplnenie svietidiel)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</si>
</sst>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B]_-;\-* #,##0.00\ [$€-41B]_-;_-* &quot;-&quot;??\ [$€-41B]_-;_-@_-"/>
  </numFmts>
  <fonts count="7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3" xfId="0" applyFont="1" applyFill="1" applyBorder="1"/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2" fontId="3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2" fontId="3" fillId="0" borderId="2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right"/>
    </xf>
    <xf numFmtId="43" fontId="3" fillId="0" borderId="2" xfId="1" applyFont="1" applyFill="1" applyBorder="1" applyAlignment="1">
      <alignment horizontal="right"/>
    </xf>
    <xf numFmtId="43" fontId="4" fillId="0" borderId="2" xfId="1" applyFont="1" applyFill="1" applyBorder="1" applyAlignment="1">
      <alignment horizontal="right"/>
    </xf>
    <xf numFmtId="0" fontId="4" fillId="0" borderId="0" xfId="0" applyFont="1" applyFill="1"/>
    <xf numFmtId="2" fontId="4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5" fillId="0" borderId="0" xfId="0" applyFont="1" applyFill="1"/>
    <xf numFmtId="0" fontId="6" fillId="0" borderId="0" xfId="0" applyFont="1" applyFill="1"/>
    <xf numFmtId="0" fontId="4" fillId="2" borderId="4" xfId="0" applyFont="1" applyFill="1" applyBorder="1" applyAlignment="1">
      <alignment horizontal="left" vertical="top" wrapText="1"/>
    </xf>
    <xf numFmtId="164" fontId="3" fillId="0" borderId="2" xfId="2" applyNumberFormat="1" applyFont="1" applyFill="1" applyBorder="1" applyAlignment="1">
      <alignment horizontal="right"/>
    </xf>
    <xf numFmtId="43" fontId="3" fillId="0" borderId="2" xfId="1" applyFont="1" applyFill="1" applyBorder="1" applyAlignment="1">
      <alignment horizontal="left" vertical="top"/>
    </xf>
  </cellXfs>
  <cellStyles count="3">
    <cellStyle name="Čiarka" xfId="1" builtinId="3"/>
    <cellStyle name="Mena" xfId="2" builtinId="4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7"/>
  <sheetViews>
    <sheetView tabSelected="1" view="pageBreakPreview" topLeftCell="A88" zoomScale="112" zoomScaleNormal="112" zoomScaleSheetLayoutView="112" workbookViewId="0">
      <selection activeCell="B1" sqref="B1"/>
    </sheetView>
  </sheetViews>
  <sheetFormatPr defaultColWidth="6.109375" defaultRowHeight="10.199999999999999" x14ac:dyDescent="0.2"/>
  <cols>
    <col min="1" max="1" width="3.5546875" style="5" bestFit="1" customWidth="1"/>
    <col min="2" max="2" width="72.88671875" style="19" bestFit="1" customWidth="1"/>
    <col min="3" max="3" width="3.5546875" style="5" bestFit="1" customWidth="1"/>
    <col min="4" max="4" width="7.6640625" style="5" bestFit="1" customWidth="1"/>
    <col min="5" max="5" width="12.6640625" style="5" bestFit="1" customWidth="1"/>
    <col min="6" max="9" width="10.88671875" style="5" bestFit="1" customWidth="1"/>
    <col min="10" max="10" width="6.109375" style="20"/>
    <col min="11" max="16384" width="6.109375" style="5"/>
  </cols>
  <sheetData>
    <row r="1" spans="1:9" x14ac:dyDescent="0.2">
      <c r="B1" s="6" t="s">
        <v>53</v>
      </c>
      <c r="C1" s="6"/>
      <c r="D1" s="7"/>
      <c r="E1" s="6"/>
      <c r="F1" s="6"/>
      <c r="G1" s="6"/>
      <c r="H1" s="6"/>
      <c r="I1" s="6"/>
    </row>
    <row r="2" spans="1:9" x14ac:dyDescent="0.2">
      <c r="A2" s="5" t="s">
        <v>29</v>
      </c>
      <c r="B2" s="8" t="s">
        <v>0</v>
      </c>
      <c r="C2" s="3" t="s">
        <v>1</v>
      </c>
      <c r="D2" s="3" t="s">
        <v>2</v>
      </c>
      <c r="E2" s="3" t="s">
        <v>28</v>
      </c>
      <c r="F2" s="3" t="s">
        <v>3</v>
      </c>
      <c r="G2" s="3" t="s">
        <v>4</v>
      </c>
      <c r="H2" s="3" t="s">
        <v>5</v>
      </c>
      <c r="I2" s="3" t="s">
        <v>6</v>
      </c>
    </row>
    <row r="3" spans="1:9" x14ac:dyDescent="0.2">
      <c r="B3" s="9"/>
      <c r="C3" s="3"/>
      <c r="D3" s="3"/>
      <c r="E3" s="3" t="s">
        <v>7</v>
      </c>
      <c r="F3" s="3" t="s">
        <v>7</v>
      </c>
      <c r="G3" s="3" t="s">
        <v>7</v>
      </c>
      <c r="H3" s="3" t="s">
        <v>7</v>
      </c>
      <c r="I3" s="3" t="s">
        <v>7</v>
      </c>
    </row>
    <row r="4" spans="1:9" x14ac:dyDescent="0.2">
      <c r="A4" s="1">
        <v>1</v>
      </c>
      <c r="B4" s="22" t="s">
        <v>48</v>
      </c>
      <c r="C4" s="3"/>
      <c r="D4" s="3"/>
      <c r="E4" s="10"/>
      <c r="F4" s="10"/>
      <c r="G4" s="10"/>
      <c r="H4" s="10"/>
      <c r="I4" s="10"/>
    </row>
    <row r="5" spans="1:9" x14ac:dyDescent="0.2">
      <c r="A5" s="1">
        <v>2</v>
      </c>
      <c r="B5" s="22" t="s">
        <v>8</v>
      </c>
      <c r="C5" s="3"/>
      <c r="D5" s="3"/>
      <c r="E5" s="10"/>
      <c r="F5" s="10"/>
      <c r="G5" s="10"/>
      <c r="H5" s="10"/>
      <c r="I5" s="10"/>
    </row>
    <row r="6" spans="1:9" x14ac:dyDescent="0.2">
      <c r="A6" s="1">
        <v>3</v>
      </c>
      <c r="B6" s="2" t="s">
        <v>9</v>
      </c>
      <c r="C6" s="3" t="s">
        <v>10</v>
      </c>
      <c r="D6" s="4">
        <v>60</v>
      </c>
      <c r="E6" s="23"/>
      <c r="F6" s="15"/>
      <c r="G6" s="15">
        <f>E6*D6</f>
        <v>0</v>
      </c>
      <c r="H6" s="15"/>
      <c r="I6" s="15">
        <f>SUM(F6:H6)</f>
        <v>0</v>
      </c>
    </row>
    <row r="7" spans="1:9" x14ac:dyDescent="0.2">
      <c r="A7" s="1">
        <v>4</v>
      </c>
      <c r="B7" s="2" t="s">
        <v>30</v>
      </c>
      <c r="C7" s="3" t="s">
        <v>10</v>
      </c>
      <c r="D7" s="4">
        <v>1</v>
      </c>
      <c r="E7" s="23"/>
      <c r="F7" s="15"/>
      <c r="G7" s="15">
        <f t="shared" ref="G7:G10" si="0">E7*D7</f>
        <v>0</v>
      </c>
      <c r="H7" s="15"/>
      <c r="I7" s="15">
        <f t="shared" ref="I7:I10" si="1">SUM(F7:H7)</f>
        <v>0</v>
      </c>
    </row>
    <row r="8" spans="1:9" x14ac:dyDescent="0.2">
      <c r="A8" s="1">
        <v>5</v>
      </c>
      <c r="B8" s="2" t="s">
        <v>31</v>
      </c>
      <c r="C8" s="3" t="s">
        <v>10</v>
      </c>
      <c r="D8" s="4">
        <v>60</v>
      </c>
      <c r="E8" s="23"/>
      <c r="F8" s="15"/>
      <c r="G8" s="15">
        <f t="shared" si="0"/>
        <v>0</v>
      </c>
      <c r="H8" s="15"/>
      <c r="I8" s="15">
        <f t="shared" si="1"/>
        <v>0</v>
      </c>
    </row>
    <row r="9" spans="1:9" x14ac:dyDescent="0.2">
      <c r="A9" s="1">
        <v>6</v>
      </c>
      <c r="B9" s="2" t="s">
        <v>32</v>
      </c>
      <c r="C9" s="3" t="s">
        <v>10</v>
      </c>
      <c r="D9" s="4">
        <v>1</v>
      </c>
      <c r="E9" s="23"/>
      <c r="F9" s="15"/>
      <c r="G9" s="15">
        <f t="shared" si="0"/>
        <v>0</v>
      </c>
      <c r="H9" s="15"/>
      <c r="I9" s="15">
        <f t="shared" si="1"/>
        <v>0</v>
      </c>
    </row>
    <row r="10" spans="1:9" x14ac:dyDescent="0.2">
      <c r="A10" s="1">
        <v>7</v>
      </c>
      <c r="B10" s="2" t="s">
        <v>11</v>
      </c>
      <c r="C10" s="3" t="s">
        <v>10</v>
      </c>
      <c r="D10" s="4">
        <v>61</v>
      </c>
      <c r="E10" s="23"/>
      <c r="F10" s="15"/>
      <c r="G10" s="15">
        <f t="shared" si="0"/>
        <v>0</v>
      </c>
      <c r="H10" s="15"/>
      <c r="I10" s="15">
        <f t="shared" si="1"/>
        <v>0</v>
      </c>
    </row>
    <row r="11" spans="1:9" x14ac:dyDescent="0.2">
      <c r="A11" s="1">
        <v>8</v>
      </c>
      <c r="B11" s="22" t="s">
        <v>33</v>
      </c>
      <c r="C11" s="3"/>
      <c r="D11" s="4"/>
      <c r="E11" s="23"/>
      <c r="F11" s="15"/>
      <c r="G11" s="15"/>
      <c r="H11" s="15"/>
      <c r="I11" s="15"/>
    </row>
    <row r="12" spans="1:9" x14ac:dyDescent="0.2">
      <c r="A12" s="1">
        <v>9</v>
      </c>
      <c r="B12" s="2" t="s">
        <v>12</v>
      </c>
      <c r="C12" s="3" t="s">
        <v>10</v>
      </c>
      <c r="D12" s="4">
        <v>61</v>
      </c>
      <c r="E12" s="23"/>
      <c r="F12" s="15">
        <f t="shared" ref="F12:F15" si="2">D12*E12</f>
        <v>0</v>
      </c>
      <c r="G12" s="15"/>
      <c r="H12" s="15"/>
      <c r="I12" s="15">
        <f t="shared" ref="I12:I23" si="3">SUM(F12:H12)</f>
        <v>0</v>
      </c>
    </row>
    <row r="13" spans="1:9" x14ac:dyDescent="0.2">
      <c r="A13" s="1">
        <v>10</v>
      </c>
      <c r="B13" s="2" t="s">
        <v>36</v>
      </c>
      <c r="C13" s="3" t="s">
        <v>10</v>
      </c>
      <c r="D13" s="4">
        <v>6</v>
      </c>
      <c r="E13" s="23"/>
      <c r="F13" s="15">
        <f t="shared" si="2"/>
        <v>0</v>
      </c>
      <c r="G13" s="15"/>
      <c r="H13" s="15"/>
      <c r="I13" s="15">
        <f t="shared" si="3"/>
        <v>0</v>
      </c>
    </row>
    <row r="14" spans="1:9" x14ac:dyDescent="0.2">
      <c r="A14" s="1">
        <v>11</v>
      </c>
      <c r="B14" s="2" t="s">
        <v>37</v>
      </c>
      <c r="C14" s="3" t="s">
        <v>10</v>
      </c>
      <c r="D14" s="4">
        <v>3</v>
      </c>
      <c r="E14" s="23"/>
      <c r="F14" s="15">
        <f t="shared" si="2"/>
        <v>0</v>
      </c>
      <c r="G14" s="15"/>
      <c r="H14" s="15"/>
      <c r="I14" s="15">
        <f t="shared" si="3"/>
        <v>0</v>
      </c>
    </row>
    <row r="15" spans="1:9" x14ac:dyDescent="0.2">
      <c r="A15" s="1">
        <v>12</v>
      </c>
      <c r="B15" s="2" t="s">
        <v>13</v>
      </c>
      <c r="C15" s="3" t="s">
        <v>10</v>
      </c>
      <c r="D15" s="4">
        <v>0</v>
      </c>
      <c r="E15" s="23"/>
      <c r="F15" s="15">
        <f t="shared" si="2"/>
        <v>0</v>
      </c>
      <c r="G15" s="15"/>
      <c r="H15" s="15"/>
      <c r="I15" s="15">
        <f t="shared" si="3"/>
        <v>0</v>
      </c>
    </row>
    <row r="16" spans="1:9" x14ac:dyDescent="0.2">
      <c r="A16" s="1">
        <v>13</v>
      </c>
      <c r="B16" s="2" t="s">
        <v>14</v>
      </c>
      <c r="C16" s="3" t="s">
        <v>10</v>
      </c>
      <c r="D16" s="4">
        <v>70</v>
      </c>
      <c r="E16" s="23"/>
      <c r="F16" s="15"/>
      <c r="G16" s="15">
        <f t="shared" ref="G16" si="4">E16*D16</f>
        <v>0</v>
      </c>
      <c r="H16" s="15"/>
      <c r="I16" s="15">
        <f>SUM(F16:H16)</f>
        <v>0</v>
      </c>
    </row>
    <row r="17" spans="1:9" x14ac:dyDescent="0.2">
      <c r="A17" s="1">
        <v>14</v>
      </c>
      <c r="B17" s="2" t="s">
        <v>52</v>
      </c>
      <c r="C17" s="3" t="s">
        <v>10</v>
      </c>
      <c r="D17" s="4">
        <v>32</v>
      </c>
      <c r="E17" s="23"/>
      <c r="F17" s="15">
        <f t="shared" ref="F17:F18" si="5">D17*E17</f>
        <v>0</v>
      </c>
      <c r="G17" s="15"/>
      <c r="H17" s="15"/>
      <c r="I17" s="15">
        <f t="shared" si="3"/>
        <v>0</v>
      </c>
    </row>
    <row r="18" spans="1:9" x14ac:dyDescent="0.2">
      <c r="A18" s="1">
        <v>15</v>
      </c>
      <c r="B18" s="2" t="s">
        <v>51</v>
      </c>
      <c r="C18" s="3" t="s">
        <v>10</v>
      </c>
      <c r="D18" s="4">
        <v>38</v>
      </c>
      <c r="E18" s="23"/>
      <c r="F18" s="15">
        <f t="shared" si="5"/>
        <v>0</v>
      </c>
      <c r="G18" s="15"/>
      <c r="H18" s="15"/>
      <c r="I18" s="15">
        <f t="shared" si="3"/>
        <v>0</v>
      </c>
    </row>
    <row r="19" spans="1:9" x14ac:dyDescent="0.2">
      <c r="A19" s="1">
        <v>16</v>
      </c>
      <c r="B19" s="2" t="s">
        <v>15</v>
      </c>
      <c r="C19" s="3" t="s">
        <v>10</v>
      </c>
      <c r="D19" s="4">
        <v>70</v>
      </c>
      <c r="E19" s="23"/>
      <c r="F19" s="15"/>
      <c r="G19" s="15">
        <f t="shared" ref="G19" si="6">E19*D19</f>
        <v>0</v>
      </c>
      <c r="H19" s="15"/>
      <c r="I19" s="15">
        <f t="shared" si="3"/>
        <v>0</v>
      </c>
    </row>
    <row r="20" spans="1:9" x14ac:dyDescent="0.2">
      <c r="A20" s="1">
        <v>17</v>
      </c>
      <c r="B20" s="2" t="s">
        <v>16</v>
      </c>
      <c r="C20" s="3" t="s">
        <v>10</v>
      </c>
      <c r="D20" s="4">
        <v>210</v>
      </c>
      <c r="E20" s="23"/>
      <c r="F20" s="15">
        <f t="shared" ref="F20" si="7">D20*E20</f>
        <v>0</v>
      </c>
      <c r="G20" s="15"/>
      <c r="H20" s="15"/>
      <c r="I20" s="15">
        <f t="shared" si="3"/>
        <v>0</v>
      </c>
    </row>
    <row r="21" spans="1:9" x14ac:dyDescent="0.2">
      <c r="A21" s="1">
        <v>18</v>
      </c>
      <c r="B21" s="2" t="s">
        <v>17</v>
      </c>
      <c r="C21" s="3" t="s">
        <v>10</v>
      </c>
      <c r="D21" s="4">
        <v>210</v>
      </c>
      <c r="E21" s="23"/>
      <c r="F21" s="15"/>
      <c r="G21" s="15">
        <f t="shared" ref="G21" si="8">E21*D21</f>
        <v>0</v>
      </c>
      <c r="H21" s="15"/>
      <c r="I21" s="15">
        <f t="shared" si="3"/>
        <v>0</v>
      </c>
    </row>
    <row r="22" spans="1:9" x14ac:dyDescent="0.2">
      <c r="A22" s="1">
        <v>19</v>
      </c>
      <c r="B22" s="2" t="s">
        <v>38</v>
      </c>
      <c r="C22" s="3" t="s">
        <v>18</v>
      </c>
      <c r="D22" s="4">
        <v>225</v>
      </c>
      <c r="E22" s="23"/>
      <c r="F22" s="15">
        <f t="shared" ref="F22" si="9">D22*E22</f>
        <v>0</v>
      </c>
      <c r="G22" s="15"/>
      <c r="H22" s="15"/>
      <c r="I22" s="15">
        <f t="shared" si="3"/>
        <v>0</v>
      </c>
    </row>
    <row r="23" spans="1:9" x14ac:dyDescent="0.2">
      <c r="A23" s="1">
        <v>20</v>
      </c>
      <c r="B23" s="2" t="s">
        <v>39</v>
      </c>
      <c r="C23" s="3" t="s">
        <v>18</v>
      </c>
      <c r="D23" s="4">
        <v>225</v>
      </c>
      <c r="E23" s="23"/>
      <c r="F23" s="15"/>
      <c r="G23" s="15">
        <f t="shared" ref="G23" si="10">E23*D23</f>
        <v>0</v>
      </c>
      <c r="H23" s="15"/>
      <c r="I23" s="15">
        <f t="shared" si="3"/>
        <v>0</v>
      </c>
    </row>
    <row r="24" spans="1:9" x14ac:dyDescent="0.2">
      <c r="A24" s="1">
        <v>21</v>
      </c>
      <c r="B24" s="22" t="s">
        <v>40</v>
      </c>
      <c r="C24" s="3"/>
      <c r="D24" s="3"/>
      <c r="E24" s="23"/>
      <c r="F24" s="24"/>
      <c r="G24" s="24"/>
      <c r="H24" s="24"/>
      <c r="I24" s="24"/>
    </row>
    <row r="25" spans="1:9" x14ac:dyDescent="0.2">
      <c r="A25" s="1">
        <v>22</v>
      </c>
      <c r="B25" s="22" t="s">
        <v>8</v>
      </c>
      <c r="C25" s="3"/>
      <c r="D25" s="3"/>
      <c r="E25" s="23"/>
      <c r="F25" s="24"/>
      <c r="G25" s="24"/>
      <c r="H25" s="24"/>
      <c r="I25" s="24"/>
    </row>
    <row r="26" spans="1:9" x14ac:dyDescent="0.2">
      <c r="A26" s="1">
        <v>23</v>
      </c>
      <c r="B26" s="2" t="s">
        <v>9</v>
      </c>
      <c r="C26" s="3" t="s">
        <v>10</v>
      </c>
      <c r="D26" s="4">
        <v>155</v>
      </c>
      <c r="E26" s="23"/>
      <c r="F26" s="15"/>
      <c r="G26" s="15">
        <f>E26*D26</f>
        <v>0</v>
      </c>
      <c r="H26" s="15"/>
      <c r="I26" s="15">
        <f>SUM(F26:H26)</f>
        <v>0</v>
      </c>
    </row>
    <row r="27" spans="1:9" x14ac:dyDescent="0.2">
      <c r="A27" s="1">
        <v>24</v>
      </c>
      <c r="B27" s="2" t="s">
        <v>30</v>
      </c>
      <c r="C27" s="3" t="s">
        <v>10</v>
      </c>
      <c r="D27" s="4">
        <v>0</v>
      </c>
      <c r="E27" s="23"/>
      <c r="F27" s="15"/>
      <c r="G27" s="15">
        <f t="shared" ref="G27:G30" si="11">E27*D27</f>
        <v>0</v>
      </c>
      <c r="H27" s="15"/>
      <c r="I27" s="15">
        <f t="shared" ref="I27:I30" si="12">SUM(F27:H27)</f>
        <v>0</v>
      </c>
    </row>
    <row r="28" spans="1:9" x14ac:dyDescent="0.2">
      <c r="A28" s="1">
        <v>25</v>
      </c>
      <c r="B28" s="2" t="s">
        <v>31</v>
      </c>
      <c r="C28" s="3" t="s">
        <v>10</v>
      </c>
      <c r="D28" s="4">
        <v>155</v>
      </c>
      <c r="E28" s="23"/>
      <c r="F28" s="15"/>
      <c r="G28" s="15">
        <f t="shared" si="11"/>
        <v>0</v>
      </c>
      <c r="H28" s="15"/>
      <c r="I28" s="15">
        <f t="shared" si="12"/>
        <v>0</v>
      </c>
    </row>
    <row r="29" spans="1:9" x14ac:dyDescent="0.2">
      <c r="A29" s="1">
        <v>26</v>
      </c>
      <c r="B29" s="2" t="s">
        <v>32</v>
      </c>
      <c r="C29" s="3" t="s">
        <v>10</v>
      </c>
      <c r="D29" s="4">
        <v>0</v>
      </c>
      <c r="E29" s="23"/>
      <c r="F29" s="15"/>
      <c r="G29" s="15">
        <f t="shared" si="11"/>
        <v>0</v>
      </c>
      <c r="H29" s="15"/>
      <c r="I29" s="15">
        <f t="shared" si="12"/>
        <v>0</v>
      </c>
    </row>
    <row r="30" spans="1:9" x14ac:dyDescent="0.2">
      <c r="A30" s="1">
        <v>27</v>
      </c>
      <c r="B30" s="2" t="s">
        <v>11</v>
      </c>
      <c r="C30" s="3" t="s">
        <v>10</v>
      </c>
      <c r="D30" s="4">
        <v>155</v>
      </c>
      <c r="E30" s="23"/>
      <c r="F30" s="15"/>
      <c r="G30" s="15">
        <f t="shared" si="11"/>
        <v>0</v>
      </c>
      <c r="H30" s="15"/>
      <c r="I30" s="15">
        <f t="shared" si="12"/>
        <v>0</v>
      </c>
    </row>
    <row r="31" spans="1:9" x14ac:dyDescent="0.2">
      <c r="A31" s="1">
        <v>28</v>
      </c>
      <c r="B31" s="22" t="s">
        <v>33</v>
      </c>
      <c r="C31" s="3"/>
      <c r="D31" s="4"/>
      <c r="E31" s="23"/>
      <c r="F31" s="15"/>
      <c r="G31" s="15"/>
      <c r="H31" s="15"/>
      <c r="I31" s="15"/>
    </row>
    <row r="32" spans="1:9" x14ac:dyDescent="0.2">
      <c r="A32" s="1">
        <v>29</v>
      </c>
      <c r="B32" s="2" t="s">
        <v>12</v>
      </c>
      <c r="C32" s="3" t="s">
        <v>10</v>
      </c>
      <c r="D32" s="4">
        <v>130</v>
      </c>
      <c r="E32" s="23"/>
      <c r="F32" s="15">
        <f t="shared" ref="F32:F35" si="13">D32*E32</f>
        <v>0</v>
      </c>
      <c r="G32" s="15"/>
      <c r="H32" s="15"/>
      <c r="I32" s="15">
        <f t="shared" ref="I32:I43" si="14">SUM(F32:H32)</f>
        <v>0</v>
      </c>
    </row>
    <row r="33" spans="1:9" x14ac:dyDescent="0.2">
      <c r="A33" s="1">
        <v>30</v>
      </c>
      <c r="B33" s="2" t="s">
        <v>36</v>
      </c>
      <c r="C33" s="3" t="s">
        <v>10</v>
      </c>
      <c r="D33" s="4">
        <v>6</v>
      </c>
      <c r="E33" s="23"/>
      <c r="F33" s="15">
        <f t="shared" si="13"/>
        <v>0</v>
      </c>
      <c r="G33" s="15"/>
      <c r="H33" s="15"/>
      <c r="I33" s="15">
        <f t="shared" si="14"/>
        <v>0</v>
      </c>
    </row>
    <row r="34" spans="1:9" x14ac:dyDescent="0.2">
      <c r="A34" s="1">
        <v>31</v>
      </c>
      <c r="B34" s="2" t="s">
        <v>37</v>
      </c>
      <c r="C34" s="3" t="s">
        <v>10</v>
      </c>
      <c r="D34" s="4">
        <v>6</v>
      </c>
      <c r="E34" s="23"/>
      <c r="F34" s="15">
        <f t="shared" si="13"/>
        <v>0</v>
      </c>
      <c r="G34" s="15"/>
      <c r="H34" s="15"/>
      <c r="I34" s="15">
        <f t="shared" si="14"/>
        <v>0</v>
      </c>
    </row>
    <row r="35" spans="1:9" x14ac:dyDescent="0.2">
      <c r="A35" s="1">
        <v>32</v>
      </c>
      <c r="B35" s="2" t="s">
        <v>13</v>
      </c>
      <c r="C35" s="3" t="s">
        <v>10</v>
      </c>
      <c r="D35" s="4">
        <v>31</v>
      </c>
      <c r="E35" s="23"/>
      <c r="F35" s="15">
        <f t="shared" si="13"/>
        <v>0</v>
      </c>
      <c r="G35" s="15"/>
      <c r="H35" s="15"/>
      <c r="I35" s="15">
        <f t="shared" si="14"/>
        <v>0</v>
      </c>
    </row>
    <row r="36" spans="1:9" x14ac:dyDescent="0.2">
      <c r="A36" s="1">
        <v>33</v>
      </c>
      <c r="B36" s="2" t="s">
        <v>14</v>
      </c>
      <c r="C36" s="3" t="s">
        <v>10</v>
      </c>
      <c r="D36" s="4">
        <v>173</v>
      </c>
      <c r="E36" s="23"/>
      <c r="F36" s="15"/>
      <c r="G36" s="15">
        <f t="shared" ref="G36" si="15">E36*D36</f>
        <v>0</v>
      </c>
      <c r="H36" s="15"/>
      <c r="I36" s="15">
        <f t="shared" si="14"/>
        <v>0</v>
      </c>
    </row>
    <row r="37" spans="1:9" x14ac:dyDescent="0.2">
      <c r="A37" s="1">
        <v>34</v>
      </c>
      <c r="B37" s="2" t="s">
        <v>52</v>
      </c>
      <c r="C37" s="3" t="s">
        <v>10</v>
      </c>
      <c r="D37" s="4">
        <v>20</v>
      </c>
      <c r="E37" s="23"/>
      <c r="F37" s="15">
        <f t="shared" ref="F37:F38" si="16">D37*E37</f>
        <v>0</v>
      </c>
      <c r="G37" s="15"/>
      <c r="H37" s="15"/>
      <c r="I37" s="15">
        <f t="shared" si="14"/>
        <v>0</v>
      </c>
    </row>
    <row r="38" spans="1:9" x14ac:dyDescent="0.2">
      <c r="A38" s="1">
        <v>35</v>
      </c>
      <c r="B38" s="2" t="s">
        <v>51</v>
      </c>
      <c r="C38" s="3" t="s">
        <v>10</v>
      </c>
      <c r="D38" s="4">
        <v>155</v>
      </c>
      <c r="E38" s="23"/>
      <c r="F38" s="15">
        <f t="shared" si="16"/>
        <v>0</v>
      </c>
      <c r="G38" s="15"/>
      <c r="H38" s="15"/>
      <c r="I38" s="15">
        <f t="shared" si="14"/>
        <v>0</v>
      </c>
    </row>
    <row r="39" spans="1:9" x14ac:dyDescent="0.2">
      <c r="A39" s="1">
        <v>36</v>
      </c>
      <c r="B39" s="2" t="s">
        <v>15</v>
      </c>
      <c r="C39" s="3" t="s">
        <v>10</v>
      </c>
      <c r="D39" s="4">
        <v>175</v>
      </c>
      <c r="E39" s="23"/>
      <c r="F39" s="15"/>
      <c r="G39" s="15">
        <f t="shared" ref="G39" si="17">E39*D39</f>
        <v>0</v>
      </c>
      <c r="H39" s="15"/>
      <c r="I39" s="15">
        <f t="shared" si="14"/>
        <v>0</v>
      </c>
    </row>
    <row r="40" spans="1:9" x14ac:dyDescent="0.2">
      <c r="A40" s="1">
        <v>37</v>
      </c>
      <c r="B40" s="2" t="s">
        <v>16</v>
      </c>
      <c r="C40" s="3" t="s">
        <v>10</v>
      </c>
      <c r="D40" s="4">
        <v>426</v>
      </c>
      <c r="E40" s="23"/>
      <c r="F40" s="15">
        <f t="shared" ref="F40" si="18">D40*E40</f>
        <v>0</v>
      </c>
      <c r="G40" s="15"/>
      <c r="H40" s="15"/>
      <c r="I40" s="15">
        <f t="shared" si="14"/>
        <v>0</v>
      </c>
    </row>
    <row r="41" spans="1:9" x14ac:dyDescent="0.2">
      <c r="A41" s="1">
        <v>38</v>
      </c>
      <c r="B41" s="2" t="s">
        <v>17</v>
      </c>
      <c r="C41" s="3" t="s">
        <v>10</v>
      </c>
      <c r="D41" s="4">
        <v>426</v>
      </c>
      <c r="E41" s="23"/>
      <c r="F41" s="15"/>
      <c r="G41" s="15">
        <f t="shared" ref="G41" si="19">E41*D41</f>
        <v>0</v>
      </c>
      <c r="H41" s="15"/>
      <c r="I41" s="15">
        <f t="shared" si="14"/>
        <v>0</v>
      </c>
    </row>
    <row r="42" spans="1:9" x14ac:dyDescent="0.2">
      <c r="A42" s="1">
        <v>39</v>
      </c>
      <c r="B42" s="2" t="s">
        <v>38</v>
      </c>
      <c r="C42" s="3" t="s">
        <v>18</v>
      </c>
      <c r="D42" s="4">
        <v>700</v>
      </c>
      <c r="E42" s="23"/>
      <c r="F42" s="15">
        <f t="shared" ref="F42" si="20">D42*E42</f>
        <v>0</v>
      </c>
      <c r="G42" s="15"/>
      <c r="H42" s="15"/>
      <c r="I42" s="15">
        <f t="shared" si="14"/>
        <v>0</v>
      </c>
    </row>
    <row r="43" spans="1:9" x14ac:dyDescent="0.2">
      <c r="A43" s="1">
        <v>40</v>
      </c>
      <c r="B43" s="2" t="s">
        <v>39</v>
      </c>
      <c r="C43" s="3" t="s">
        <v>18</v>
      </c>
      <c r="D43" s="4">
        <v>700</v>
      </c>
      <c r="E43" s="23"/>
      <c r="F43" s="15"/>
      <c r="G43" s="15">
        <f t="shared" ref="G43" si="21">E43*D43</f>
        <v>0</v>
      </c>
      <c r="H43" s="15"/>
      <c r="I43" s="15">
        <f t="shared" si="14"/>
        <v>0</v>
      </c>
    </row>
    <row r="44" spans="1:9" x14ac:dyDescent="0.2">
      <c r="A44" s="1">
        <v>41</v>
      </c>
      <c r="B44" s="22" t="s">
        <v>41</v>
      </c>
      <c r="C44" s="3"/>
      <c r="D44" s="3"/>
      <c r="E44" s="23"/>
      <c r="F44" s="24"/>
      <c r="G44" s="24"/>
      <c r="H44" s="24"/>
      <c r="I44" s="24"/>
    </row>
    <row r="45" spans="1:9" x14ac:dyDescent="0.2">
      <c r="A45" s="1">
        <v>42</v>
      </c>
      <c r="B45" s="22" t="s">
        <v>8</v>
      </c>
      <c r="C45" s="3"/>
      <c r="D45" s="3"/>
      <c r="E45" s="23"/>
      <c r="F45" s="24"/>
      <c r="G45" s="24"/>
      <c r="H45" s="24"/>
      <c r="I45" s="24"/>
    </row>
    <row r="46" spans="1:9" x14ac:dyDescent="0.2">
      <c r="A46" s="1">
        <v>43</v>
      </c>
      <c r="B46" s="2" t="s">
        <v>9</v>
      </c>
      <c r="C46" s="3" t="s">
        <v>10</v>
      </c>
      <c r="D46" s="4">
        <v>0</v>
      </c>
      <c r="E46" s="23"/>
      <c r="F46" s="15"/>
      <c r="G46" s="15">
        <f>E46*D46</f>
        <v>0</v>
      </c>
      <c r="H46" s="15"/>
      <c r="I46" s="15">
        <f>SUM(F46:H46)</f>
        <v>0</v>
      </c>
    </row>
    <row r="47" spans="1:9" x14ac:dyDescent="0.2">
      <c r="A47" s="1">
        <v>44</v>
      </c>
      <c r="B47" s="2" t="s">
        <v>30</v>
      </c>
      <c r="C47" s="3" t="s">
        <v>10</v>
      </c>
      <c r="D47" s="4">
        <v>0</v>
      </c>
      <c r="E47" s="23"/>
      <c r="F47" s="15"/>
      <c r="G47" s="15">
        <f t="shared" ref="G47:G50" si="22">E47*D47</f>
        <v>0</v>
      </c>
      <c r="H47" s="15"/>
      <c r="I47" s="15">
        <f t="shared" ref="I47:I50" si="23">SUM(F47:H47)</f>
        <v>0</v>
      </c>
    </row>
    <row r="48" spans="1:9" x14ac:dyDescent="0.2">
      <c r="A48" s="1">
        <v>45</v>
      </c>
      <c r="B48" s="2" t="s">
        <v>31</v>
      </c>
      <c r="C48" s="3" t="s">
        <v>10</v>
      </c>
      <c r="D48" s="4">
        <v>49</v>
      </c>
      <c r="E48" s="23"/>
      <c r="F48" s="15"/>
      <c r="G48" s="15">
        <f t="shared" si="22"/>
        <v>0</v>
      </c>
      <c r="H48" s="15"/>
      <c r="I48" s="15">
        <f t="shared" si="23"/>
        <v>0</v>
      </c>
    </row>
    <row r="49" spans="1:9" x14ac:dyDescent="0.2">
      <c r="A49" s="1">
        <v>46</v>
      </c>
      <c r="B49" s="2" t="s">
        <v>32</v>
      </c>
      <c r="C49" s="3" t="s">
        <v>10</v>
      </c>
      <c r="D49" s="4">
        <v>49</v>
      </c>
      <c r="E49" s="23"/>
      <c r="F49" s="15"/>
      <c r="G49" s="15">
        <f t="shared" si="22"/>
        <v>0</v>
      </c>
      <c r="H49" s="15"/>
      <c r="I49" s="15">
        <f t="shared" si="23"/>
        <v>0</v>
      </c>
    </row>
    <row r="50" spans="1:9" x14ac:dyDescent="0.2">
      <c r="A50" s="1">
        <v>47</v>
      </c>
      <c r="B50" s="2" t="s">
        <v>11</v>
      </c>
      <c r="C50" s="3" t="s">
        <v>10</v>
      </c>
      <c r="D50" s="4">
        <v>49</v>
      </c>
      <c r="E50" s="23"/>
      <c r="F50" s="15"/>
      <c r="G50" s="15">
        <f t="shared" si="22"/>
        <v>0</v>
      </c>
      <c r="H50" s="15"/>
      <c r="I50" s="15">
        <f t="shared" si="23"/>
        <v>0</v>
      </c>
    </row>
    <row r="51" spans="1:9" x14ac:dyDescent="0.2">
      <c r="A51" s="1">
        <v>48</v>
      </c>
      <c r="B51" s="22" t="s">
        <v>33</v>
      </c>
      <c r="C51" s="3"/>
      <c r="D51" s="4"/>
      <c r="E51" s="23"/>
      <c r="F51" s="15"/>
      <c r="G51" s="15"/>
      <c r="H51" s="15"/>
      <c r="I51" s="15"/>
    </row>
    <row r="52" spans="1:9" x14ac:dyDescent="0.2">
      <c r="A52" s="1">
        <v>49</v>
      </c>
      <c r="B52" s="2" t="s">
        <v>12</v>
      </c>
      <c r="C52" s="3" t="s">
        <v>10</v>
      </c>
      <c r="D52" s="4">
        <v>42</v>
      </c>
      <c r="E52" s="23"/>
      <c r="F52" s="15">
        <f t="shared" ref="F52:F55" si="24">D52*E52</f>
        <v>0</v>
      </c>
      <c r="G52" s="15"/>
      <c r="H52" s="15"/>
      <c r="I52" s="15">
        <f t="shared" ref="I52:I63" si="25">SUM(F52:H52)</f>
        <v>0</v>
      </c>
    </row>
    <row r="53" spans="1:9" x14ac:dyDescent="0.2">
      <c r="A53" s="1">
        <v>50</v>
      </c>
      <c r="B53" s="2" t="s">
        <v>36</v>
      </c>
      <c r="C53" s="3" t="s">
        <v>10</v>
      </c>
      <c r="D53" s="4">
        <v>2</v>
      </c>
      <c r="E53" s="23"/>
      <c r="F53" s="15">
        <f t="shared" si="24"/>
        <v>0</v>
      </c>
      <c r="G53" s="15"/>
      <c r="H53" s="15"/>
      <c r="I53" s="15">
        <f t="shared" si="25"/>
        <v>0</v>
      </c>
    </row>
    <row r="54" spans="1:9" x14ac:dyDescent="0.2">
      <c r="A54" s="1">
        <v>51</v>
      </c>
      <c r="B54" s="2" t="s">
        <v>37</v>
      </c>
      <c r="C54" s="3" t="s">
        <v>10</v>
      </c>
      <c r="D54" s="4">
        <v>0</v>
      </c>
      <c r="E54" s="23"/>
      <c r="F54" s="15">
        <f t="shared" si="24"/>
        <v>0</v>
      </c>
      <c r="G54" s="15"/>
      <c r="H54" s="15"/>
      <c r="I54" s="15">
        <f t="shared" si="25"/>
        <v>0</v>
      </c>
    </row>
    <row r="55" spans="1:9" x14ac:dyDescent="0.2">
      <c r="A55" s="1">
        <v>52</v>
      </c>
      <c r="B55" s="2" t="s">
        <v>13</v>
      </c>
      <c r="C55" s="3" t="s">
        <v>10</v>
      </c>
      <c r="D55" s="4">
        <v>11</v>
      </c>
      <c r="E55" s="23"/>
      <c r="F55" s="15">
        <f t="shared" si="24"/>
        <v>0</v>
      </c>
      <c r="G55" s="15"/>
      <c r="H55" s="15"/>
      <c r="I55" s="15">
        <f t="shared" si="25"/>
        <v>0</v>
      </c>
    </row>
    <row r="56" spans="1:9" x14ac:dyDescent="0.2">
      <c r="A56" s="1">
        <v>53</v>
      </c>
      <c r="B56" s="2" t="s">
        <v>14</v>
      </c>
      <c r="C56" s="3" t="s">
        <v>10</v>
      </c>
      <c r="D56" s="4">
        <v>55</v>
      </c>
      <c r="E56" s="23"/>
      <c r="F56" s="15"/>
      <c r="G56" s="15">
        <f t="shared" ref="G56" si="26">E56*D56</f>
        <v>0</v>
      </c>
      <c r="H56" s="15"/>
      <c r="I56" s="15">
        <f t="shared" si="25"/>
        <v>0</v>
      </c>
    </row>
    <row r="57" spans="1:9" x14ac:dyDescent="0.2">
      <c r="A57" s="1">
        <v>54</v>
      </c>
      <c r="B57" s="2" t="s">
        <v>52</v>
      </c>
      <c r="C57" s="3" t="s">
        <v>10</v>
      </c>
      <c r="D57" s="4">
        <v>0</v>
      </c>
      <c r="E57" s="23"/>
      <c r="F57" s="15">
        <f t="shared" ref="F57:F58" si="27">D57*E57</f>
        <v>0</v>
      </c>
      <c r="G57" s="15"/>
      <c r="H57" s="15"/>
      <c r="I57" s="15">
        <f t="shared" si="25"/>
        <v>0</v>
      </c>
    </row>
    <row r="58" spans="1:9" x14ac:dyDescent="0.2">
      <c r="A58" s="1">
        <v>55</v>
      </c>
      <c r="B58" s="2" t="s">
        <v>51</v>
      </c>
      <c r="C58" s="3" t="s">
        <v>10</v>
      </c>
      <c r="D58" s="4">
        <v>55</v>
      </c>
      <c r="E58" s="23"/>
      <c r="F58" s="15">
        <f t="shared" si="27"/>
        <v>0</v>
      </c>
      <c r="G58" s="15"/>
      <c r="H58" s="15"/>
      <c r="I58" s="15">
        <f t="shared" si="25"/>
        <v>0</v>
      </c>
    </row>
    <row r="59" spans="1:9" x14ac:dyDescent="0.2">
      <c r="A59" s="1">
        <v>56</v>
      </c>
      <c r="B59" s="2" t="s">
        <v>15</v>
      </c>
      <c r="C59" s="3" t="s">
        <v>10</v>
      </c>
      <c r="D59" s="4">
        <v>55</v>
      </c>
      <c r="E59" s="23"/>
      <c r="F59" s="15"/>
      <c r="G59" s="15">
        <f t="shared" ref="G59" si="28">E59*D59</f>
        <v>0</v>
      </c>
      <c r="H59" s="15"/>
      <c r="I59" s="15">
        <f t="shared" si="25"/>
        <v>0</v>
      </c>
    </row>
    <row r="60" spans="1:9" x14ac:dyDescent="0.2">
      <c r="A60" s="1">
        <v>57</v>
      </c>
      <c r="B60" s="2" t="s">
        <v>16</v>
      </c>
      <c r="C60" s="3" t="s">
        <v>10</v>
      </c>
      <c r="D60" s="4">
        <v>132</v>
      </c>
      <c r="E60" s="23"/>
      <c r="F60" s="15">
        <f t="shared" ref="F60" si="29">D60*E60</f>
        <v>0</v>
      </c>
      <c r="G60" s="15"/>
      <c r="H60" s="15"/>
      <c r="I60" s="15">
        <f t="shared" si="25"/>
        <v>0</v>
      </c>
    </row>
    <row r="61" spans="1:9" x14ac:dyDescent="0.2">
      <c r="A61" s="1">
        <v>58</v>
      </c>
      <c r="B61" s="2" t="s">
        <v>17</v>
      </c>
      <c r="C61" s="3" t="s">
        <v>10</v>
      </c>
      <c r="D61" s="4">
        <v>132</v>
      </c>
      <c r="E61" s="23"/>
      <c r="F61" s="15"/>
      <c r="G61" s="15">
        <f t="shared" ref="G61" si="30">E61*D61</f>
        <v>0</v>
      </c>
      <c r="H61" s="15"/>
      <c r="I61" s="15">
        <f t="shared" si="25"/>
        <v>0</v>
      </c>
    </row>
    <row r="62" spans="1:9" x14ac:dyDescent="0.2">
      <c r="A62" s="1">
        <v>59</v>
      </c>
      <c r="B62" s="2" t="s">
        <v>38</v>
      </c>
      <c r="C62" s="3" t="s">
        <v>18</v>
      </c>
      <c r="D62" s="4">
        <v>220</v>
      </c>
      <c r="E62" s="23"/>
      <c r="F62" s="15">
        <f t="shared" ref="F62" si="31">D62*E62</f>
        <v>0</v>
      </c>
      <c r="G62" s="15"/>
      <c r="H62" s="15"/>
      <c r="I62" s="15">
        <f t="shared" si="25"/>
        <v>0</v>
      </c>
    </row>
    <row r="63" spans="1:9" x14ac:dyDescent="0.2">
      <c r="A63" s="1">
        <v>60</v>
      </c>
      <c r="B63" s="2" t="s">
        <v>39</v>
      </c>
      <c r="C63" s="3" t="s">
        <v>18</v>
      </c>
      <c r="D63" s="4">
        <v>220</v>
      </c>
      <c r="E63" s="23"/>
      <c r="F63" s="15"/>
      <c r="G63" s="15">
        <f t="shared" ref="G63" si="32">E63*D63</f>
        <v>0</v>
      </c>
      <c r="H63" s="15"/>
      <c r="I63" s="15">
        <f t="shared" si="25"/>
        <v>0</v>
      </c>
    </row>
    <row r="64" spans="1:9" x14ac:dyDescent="0.2">
      <c r="A64" s="1">
        <v>61</v>
      </c>
      <c r="B64" s="22" t="s">
        <v>42</v>
      </c>
      <c r="C64" s="3"/>
      <c r="D64" s="3"/>
      <c r="E64" s="23"/>
      <c r="F64" s="24"/>
      <c r="G64" s="24"/>
      <c r="H64" s="24"/>
      <c r="I64" s="24"/>
    </row>
    <row r="65" spans="1:9" x14ac:dyDescent="0.2">
      <c r="A65" s="1">
        <v>62</v>
      </c>
      <c r="B65" s="22" t="s">
        <v>8</v>
      </c>
      <c r="C65" s="3"/>
      <c r="D65" s="3"/>
      <c r="E65" s="23"/>
      <c r="F65" s="24"/>
      <c r="G65" s="24"/>
      <c r="H65" s="24"/>
      <c r="I65" s="24"/>
    </row>
    <row r="66" spans="1:9" x14ac:dyDescent="0.2">
      <c r="A66" s="1">
        <v>63</v>
      </c>
      <c r="B66" s="2" t="s">
        <v>9</v>
      </c>
      <c r="C66" s="3" t="s">
        <v>10</v>
      </c>
      <c r="D66" s="4">
        <v>3</v>
      </c>
      <c r="E66" s="23"/>
      <c r="F66" s="15"/>
      <c r="G66" s="15">
        <f>E66*D66</f>
        <v>0</v>
      </c>
      <c r="H66" s="15"/>
      <c r="I66" s="15">
        <f>SUM(F66:H66)</f>
        <v>0</v>
      </c>
    </row>
    <row r="67" spans="1:9" x14ac:dyDescent="0.2">
      <c r="A67" s="1">
        <v>64</v>
      </c>
      <c r="B67" s="2" t="s">
        <v>30</v>
      </c>
      <c r="C67" s="3" t="s">
        <v>10</v>
      </c>
      <c r="D67" s="4">
        <v>3</v>
      </c>
      <c r="E67" s="23"/>
      <c r="F67" s="15"/>
      <c r="G67" s="15">
        <f t="shared" ref="G67:G70" si="33">E67*D67</f>
        <v>0</v>
      </c>
      <c r="H67" s="15"/>
      <c r="I67" s="15">
        <f t="shared" ref="I67:I70" si="34">SUM(F67:H67)</f>
        <v>0</v>
      </c>
    </row>
    <row r="68" spans="1:9" x14ac:dyDescent="0.2">
      <c r="A68" s="1">
        <v>65</v>
      </c>
      <c r="B68" s="2" t="s">
        <v>31</v>
      </c>
      <c r="C68" s="3" t="s">
        <v>10</v>
      </c>
      <c r="D68" s="4">
        <v>0</v>
      </c>
      <c r="E68" s="23"/>
      <c r="F68" s="15"/>
      <c r="G68" s="15">
        <f t="shared" si="33"/>
        <v>0</v>
      </c>
      <c r="H68" s="15"/>
      <c r="I68" s="15">
        <f t="shared" si="34"/>
        <v>0</v>
      </c>
    </row>
    <row r="69" spans="1:9" x14ac:dyDescent="0.2">
      <c r="A69" s="1">
        <v>66</v>
      </c>
      <c r="B69" s="2" t="s">
        <v>32</v>
      </c>
      <c r="C69" s="3" t="s">
        <v>10</v>
      </c>
      <c r="D69" s="4">
        <v>0</v>
      </c>
      <c r="E69" s="23"/>
      <c r="F69" s="15"/>
      <c r="G69" s="15">
        <f t="shared" si="33"/>
        <v>0</v>
      </c>
      <c r="H69" s="15"/>
      <c r="I69" s="15">
        <f t="shared" si="34"/>
        <v>0</v>
      </c>
    </row>
    <row r="70" spans="1:9" x14ac:dyDescent="0.2">
      <c r="A70" s="1">
        <v>67</v>
      </c>
      <c r="B70" s="2" t="s">
        <v>11</v>
      </c>
      <c r="C70" s="3" t="s">
        <v>10</v>
      </c>
      <c r="D70" s="4">
        <v>3</v>
      </c>
      <c r="E70" s="23"/>
      <c r="F70" s="15"/>
      <c r="G70" s="15">
        <f t="shared" si="33"/>
        <v>0</v>
      </c>
      <c r="H70" s="15"/>
      <c r="I70" s="15">
        <f t="shared" si="34"/>
        <v>0</v>
      </c>
    </row>
    <row r="71" spans="1:9" x14ac:dyDescent="0.2">
      <c r="A71" s="1">
        <v>68</v>
      </c>
      <c r="B71" s="22" t="s">
        <v>33</v>
      </c>
      <c r="C71" s="3"/>
      <c r="D71" s="4"/>
      <c r="E71" s="23"/>
      <c r="F71" s="15"/>
      <c r="G71" s="15"/>
      <c r="H71" s="15"/>
      <c r="I71" s="15"/>
    </row>
    <row r="72" spans="1:9" x14ac:dyDescent="0.2">
      <c r="A72" s="1">
        <v>69</v>
      </c>
      <c r="B72" s="2" t="s">
        <v>12</v>
      </c>
      <c r="C72" s="3" t="s">
        <v>10</v>
      </c>
      <c r="D72" s="4">
        <v>3</v>
      </c>
      <c r="E72" s="23"/>
      <c r="F72" s="15">
        <f t="shared" ref="F72:F76" si="35">D72*E72</f>
        <v>0</v>
      </c>
      <c r="G72" s="15"/>
      <c r="H72" s="15"/>
      <c r="I72" s="15">
        <f t="shared" ref="I72:I83" si="36">SUM(F72:H72)</f>
        <v>0</v>
      </c>
    </row>
    <row r="73" spans="1:9" x14ac:dyDescent="0.2">
      <c r="A73" s="1">
        <v>70</v>
      </c>
      <c r="B73" s="2" t="s">
        <v>36</v>
      </c>
      <c r="C73" s="3" t="s">
        <v>10</v>
      </c>
      <c r="D73" s="4">
        <v>0</v>
      </c>
      <c r="E73" s="23"/>
      <c r="F73" s="15">
        <f t="shared" si="35"/>
        <v>0</v>
      </c>
      <c r="G73" s="15"/>
      <c r="H73" s="15"/>
      <c r="I73" s="15">
        <f t="shared" si="36"/>
        <v>0</v>
      </c>
    </row>
    <row r="74" spans="1:9" x14ac:dyDescent="0.2">
      <c r="A74" s="1">
        <v>71</v>
      </c>
      <c r="B74" s="2" t="s">
        <v>37</v>
      </c>
      <c r="C74" s="3" t="s">
        <v>10</v>
      </c>
      <c r="D74" s="4">
        <v>0</v>
      </c>
      <c r="E74" s="23"/>
      <c r="F74" s="15">
        <f t="shared" si="35"/>
        <v>0</v>
      </c>
      <c r="G74" s="15"/>
      <c r="H74" s="15"/>
      <c r="I74" s="15">
        <f t="shared" si="36"/>
        <v>0</v>
      </c>
    </row>
    <row r="75" spans="1:9" x14ac:dyDescent="0.2">
      <c r="A75" s="1">
        <v>72</v>
      </c>
      <c r="B75" s="2" t="s">
        <v>13</v>
      </c>
      <c r="C75" s="3" t="s">
        <v>10</v>
      </c>
      <c r="D75" s="4">
        <v>0</v>
      </c>
      <c r="E75" s="23"/>
      <c r="F75" s="15">
        <f t="shared" si="35"/>
        <v>0</v>
      </c>
      <c r="G75" s="15"/>
      <c r="H75" s="15"/>
      <c r="I75" s="15">
        <f t="shared" si="36"/>
        <v>0</v>
      </c>
    </row>
    <row r="76" spans="1:9" x14ac:dyDescent="0.2">
      <c r="A76" s="1">
        <v>73</v>
      </c>
      <c r="B76" s="2" t="s">
        <v>14</v>
      </c>
      <c r="C76" s="3" t="s">
        <v>10</v>
      </c>
      <c r="D76" s="4">
        <v>3</v>
      </c>
      <c r="E76" s="23"/>
      <c r="F76" s="15">
        <f t="shared" si="35"/>
        <v>0</v>
      </c>
      <c r="G76" s="15">
        <f t="shared" ref="G76" si="37">E76*D76</f>
        <v>0</v>
      </c>
      <c r="H76" s="15"/>
      <c r="I76" s="15">
        <f t="shared" si="36"/>
        <v>0</v>
      </c>
    </row>
    <row r="77" spans="1:9" x14ac:dyDescent="0.2">
      <c r="A77" s="1">
        <v>74</v>
      </c>
      <c r="B77" s="2" t="s">
        <v>52</v>
      </c>
      <c r="C77" s="3" t="s">
        <v>10</v>
      </c>
      <c r="D77" s="4">
        <v>2</v>
      </c>
      <c r="E77" s="23"/>
      <c r="F77" s="15">
        <f t="shared" ref="F77:F79" si="38">D77*E77</f>
        <v>0</v>
      </c>
      <c r="G77" s="15"/>
      <c r="H77" s="15"/>
      <c r="I77" s="15">
        <f t="shared" si="36"/>
        <v>0</v>
      </c>
    </row>
    <row r="78" spans="1:9" x14ac:dyDescent="0.2">
      <c r="A78" s="1">
        <v>75</v>
      </c>
      <c r="B78" s="2" t="s">
        <v>51</v>
      </c>
      <c r="C78" s="3" t="s">
        <v>10</v>
      </c>
      <c r="D78" s="4">
        <v>1</v>
      </c>
      <c r="E78" s="23"/>
      <c r="F78" s="15">
        <f t="shared" si="38"/>
        <v>0</v>
      </c>
      <c r="G78" s="15"/>
      <c r="H78" s="15"/>
      <c r="I78" s="15">
        <f t="shared" si="36"/>
        <v>0</v>
      </c>
    </row>
    <row r="79" spans="1:9" x14ac:dyDescent="0.2">
      <c r="A79" s="1">
        <v>76</v>
      </c>
      <c r="B79" s="2" t="s">
        <v>15</v>
      </c>
      <c r="C79" s="3" t="s">
        <v>10</v>
      </c>
      <c r="D79" s="4">
        <v>3</v>
      </c>
      <c r="E79" s="23"/>
      <c r="F79" s="15">
        <f t="shared" si="38"/>
        <v>0</v>
      </c>
      <c r="G79" s="15"/>
      <c r="H79" s="15"/>
      <c r="I79" s="15">
        <f t="shared" si="36"/>
        <v>0</v>
      </c>
    </row>
    <row r="80" spans="1:9" x14ac:dyDescent="0.2">
      <c r="A80" s="1">
        <v>77</v>
      </c>
      <c r="B80" s="2" t="s">
        <v>16</v>
      </c>
      <c r="C80" s="3" t="s">
        <v>10</v>
      </c>
      <c r="D80" s="4">
        <v>9</v>
      </c>
      <c r="E80" s="23"/>
      <c r="F80" s="15">
        <f t="shared" ref="F80:F81" si="39">D80*E80</f>
        <v>0</v>
      </c>
      <c r="G80" s="15"/>
      <c r="H80" s="15"/>
      <c r="I80" s="15">
        <f t="shared" si="36"/>
        <v>0</v>
      </c>
    </row>
    <row r="81" spans="1:9" x14ac:dyDescent="0.2">
      <c r="A81" s="1">
        <v>78</v>
      </c>
      <c r="B81" s="2" t="s">
        <v>17</v>
      </c>
      <c r="C81" s="3" t="s">
        <v>10</v>
      </c>
      <c r="D81" s="4">
        <v>9</v>
      </c>
      <c r="E81" s="23"/>
      <c r="F81" s="15">
        <f t="shared" si="39"/>
        <v>0</v>
      </c>
      <c r="G81" s="15"/>
      <c r="H81" s="15"/>
      <c r="I81" s="15">
        <f t="shared" si="36"/>
        <v>0</v>
      </c>
    </row>
    <row r="82" spans="1:9" x14ac:dyDescent="0.2">
      <c r="A82" s="1">
        <v>79</v>
      </c>
      <c r="B82" s="2" t="s">
        <v>38</v>
      </c>
      <c r="C82" s="3" t="s">
        <v>18</v>
      </c>
      <c r="D82" s="4">
        <v>10</v>
      </c>
      <c r="E82" s="23"/>
      <c r="F82" s="15">
        <f t="shared" ref="F82:F83" si="40">D82*E82</f>
        <v>0</v>
      </c>
      <c r="G82" s="15"/>
      <c r="H82" s="15"/>
      <c r="I82" s="15">
        <f t="shared" si="36"/>
        <v>0</v>
      </c>
    </row>
    <row r="83" spans="1:9" x14ac:dyDescent="0.2">
      <c r="A83" s="1">
        <v>80</v>
      </c>
      <c r="B83" s="2" t="s">
        <v>39</v>
      </c>
      <c r="C83" s="3" t="s">
        <v>18</v>
      </c>
      <c r="D83" s="4">
        <v>10</v>
      </c>
      <c r="E83" s="23"/>
      <c r="F83" s="15">
        <f t="shared" si="40"/>
        <v>0</v>
      </c>
      <c r="G83" s="15"/>
      <c r="H83" s="15"/>
      <c r="I83" s="15">
        <f t="shared" si="36"/>
        <v>0</v>
      </c>
    </row>
    <row r="84" spans="1:9" x14ac:dyDescent="0.2">
      <c r="A84" s="1">
        <v>81</v>
      </c>
      <c r="B84" s="22" t="s">
        <v>43</v>
      </c>
      <c r="C84" s="3"/>
      <c r="D84" s="3"/>
      <c r="E84" s="23"/>
      <c r="F84" s="24"/>
      <c r="G84" s="24"/>
      <c r="H84" s="24"/>
      <c r="I84" s="24"/>
    </row>
    <row r="85" spans="1:9" x14ac:dyDescent="0.2">
      <c r="A85" s="1">
        <v>82</v>
      </c>
      <c r="B85" s="22" t="s">
        <v>8</v>
      </c>
      <c r="C85" s="3"/>
      <c r="D85" s="3"/>
      <c r="E85" s="23"/>
      <c r="F85" s="24"/>
      <c r="G85" s="24"/>
      <c r="H85" s="24"/>
      <c r="I85" s="24"/>
    </row>
    <row r="86" spans="1:9" x14ac:dyDescent="0.2">
      <c r="A86" s="1">
        <v>83</v>
      </c>
      <c r="B86" s="2" t="s">
        <v>9</v>
      </c>
      <c r="C86" s="3" t="s">
        <v>10</v>
      </c>
      <c r="D86" s="4">
        <v>398</v>
      </c>
      <c r="E86" s="23"/>
      <c r="F86" s="15"/>
      <c r="G86" s="15">
        <f>E86*D86</f>
        <v>0</v>
      </c>
      <c r="H86" s="15"/>
      <c r="I86" s="15">
        <f>SUM(F86:H86)</f>
        <v>0</v>
      </c>
    </row>
    <row r="87" spans="1:9" x14ac:dyDescent="0.2">
      <c r="A87" s="1">
        <v>84</v>
      </c>
      <c r="B87" s="2" t="s">
        <v>30</v>
      </c>
      <c r="C87" s="3" t="s">
        <v>10</v>
      </c>
      <c r="D87" s="4">
        <v>26</v>
      </c>
      <c r="E87" s="23"/>
      <c r="F87" s="15"/>
      <c r="G87" s="15">
        <f t="shared" ref="G87:G91" si="41">E87*D87</f>
        <v>0</v>
      </c>
      <c r="H87" s="15"/>
      <c r="I87" s="15">
        <f t="shared" ref="I87:I91" si="42">SUM(F87:H87)</f>
        <v>0</v>
      </c>
    </row>
    <row r="88" spans="1:9" x14ac:dyDescent="0.2">
      <c r="A88" s="1">
        <v>85</v>
      </c>
      <c r="B88" s="2" t="s">
        <v>31</v>
      </c>
      <c r="C88" s="3" t="s">
        <v>10</v>
      </c>
      <c r="D88" s="4">
        <v>398</v>
      </c>
      <c r="E88" s="23"/>
      <c r="F88" s="15"/>
      <c r="G88" s="15">
        <f t="shared" si="41"/>
        <v>0</v>
      </c>
      <c r="H88" s="15"/>
      <c r="I88" s="15">
        <f t="shared" si="42"/>
        <v>0</v>
      </c>
    </row>
    <row r="89" spans="1:9" x14ac:dyDescent="0.2">
      <c r="A89" s="1">
        <v>86</v>
      </c>
      <c r="B89" s="2" t="s">
        <v>32</v>
      </c>
      <c r="C89" s="3" t="s">
        <v>10</v>
      </c>
      <c r="D89" s="4">
        <v>26</v>
      </c>
      <c r="E89" s="23"/>
      <c r="F89" s="15"/>
      <c r="G89" s="15">
        <f t="shared" si="41"/>
        <v>0</v>
      </c>
      <c r="H89" s="15"/>
      <c r="I89" s="15">
        <f t="shared" si="42"/>
        <v>0</v>
      </c>
    </row>
    <row r="90" spans="1:9" x14ac:dyDescent="0.2">
      <c r="A90" s="1">
        <v>87</v>
      </c>
      <c r="B90" s="2" t="s">
        <v>11</v>
      </c>
      <c r="C90" s="3" t="s">
        <v>10</v>
      </c>
      <c r="D90" s="4">
        <v>424</v>
      </c>
      <c r="E90" s="23"/>
      <c r="F90" s="15"/>
      <c r="G90" s="15">
        <f t="shared" si="41"/>
        <v>0</v>
      </c>
      <c r="H90" s="15"/>
      <c r="I90" s="15">
        <f t="shared" si="42"/>
        <v>0</v>
      </c>
    </row>
    <row r="91" spans="1:9" x14ac:dyDescent="0.2">
      <c r="A91" s="1">
        <v>88</v>
      </c>
      <c r="B91" s="2" t="s">
        <v>34</v>
      </c>
      <c r="C91" s="3" t="s">
        <v>10</v>
      </c>
      <c r="D91" s="4">
        <v>2</v>
      </c>
      <c r="E91" s="23"/>
      <c r="F91" s="15"/>
      <c r="G91" s="15">
        <f t="shared" si="41"/>
        <v>0</v>
      </c>
      <c r="H91" s="15"/>
      <c r="I91" s="15">
        <f t="shared" si="42"/>
        <v>0</v>
      </c>
    </row>
    <row r="92" spans="1:9" x14ac:dyDescent="0.2">
      <c r="A92" s="1">
        <v>89</v>
      </c>
      <c r="B92" s="22" t="s">
        <v>33</v>
      </c>
      <c r="C92" s="3"/>
      <c r="D92" s="4"/>
      <c r="E92" s="23"/>
      <c r="F92" s="15"/>
      <c r="G92" s="15"/>
      <c r="H92" s="15"/>
      <c r="I92" s="15"/>
    </row>
    <row r="93" spans="1:9" x14ac:dyDescent="0.2">
      <c r="A93" s="1">
        <v>90</v>
      </c>
      <c r="B93" s="2" t="s">
        <v>12</v>
      </c>
      <c r="C93" s="3" t="s">
        <v>10</v>
      </c>
      <c r="D93" s="4">
        <v>224</v>
      </c>
      <c r="E93" s="23"/>
      <c r="F93" s="15">
        <f t="shared" ref="F93:F96" si="43">D93*E93</f>
        <v>0</v>
      </c>
      <c r="G93" s="15"/>
      <c r="H93" s="15"/>
      <c r="I93" s="15">
        <f t="shared" ref="I93:I104" si="44">SUM(F93:H93)</f>
        <v>0</v>
      </c>
    </row>
    <row r="94" spans="1:9" x14ac:dyDescent="0.2">
      <c r="A94" s="1">
        <v>91</v>
      </c>
      <c r="B94" s="2" t="s">
        <v>36</v>
      </c>
      <c r="C94" s="3" t="s">
        <v>10</v>
      </c>
      <c r="D94" s="4">
        <v>16</v>
      </c>
      <c r="E94" s="23"/>
      <c r="F94" s="15">
        <f t="shared" si="43"/>
        <v>0</v>
      </c>
      <c r="G94" s="15"/>
      <c r="H94" s="15"/>
      <c r="I94" s="15">
        <f t="shared" si="44"/>
        <v>0</v>
      </c>
    </row>
    <row r="95" spans="1:9" x14ac:dyDescent="0.2">
      <c r="A95" s="1">
        <v>92</v>
      </c>
      <c r="B95" s="2" t="s">
        <v>37</v>
      </c>
      <c r="C95" s="3" t="s">
        <v>10</v>
      </c>
      <c r="D95" s="4">
        <v>7</v>
      </c>
      <c r="E95" s="23"/>
      <c r="F95" s="15">
        <f t="shared" si="43"/>
        <v>0</v>
      </c>
      <c r="G95" s="15"/>
      <c r="H95" s="15"/>
      <c r="I95" s="15">
        <f t="shared" si="44"/>
        <v>0</v>
      </c>
    </row>
    <row r="96" spans="1:9" x14ac:dyDescent="0.2">
      <c r="A96" s="1">
        <v>93</v>
      </c>
      <c r="B96" s="2" t="s">
        <v>13</v>
      </c>
      <c r="C96" s="3" t="s">
        <v>10</v>
      </c>
      <c r="D96" s="4">
        <v>202</v>
      </c>
      <c r="E96" s="23"/>
      <c r="F96" s="15">
        <f t="shared" si="43"/>
        <v>0</v>
      </c>
      <c r="G96" s="15"/>
      <c r="H96" s="15"/>
      <c r="I96" s="15">
        <f t="shared" si="44"/>
        <v>0</v>
      </c>
    </row>
    <row r="97" spans="1:9" x14ac:dyDescent="0.2">
      <c r="A97" s="1">
        <v>94</v>
      </c>
      <c r="B97" s="2" t="s">
        <v>14</v>
      </c>
      <c r="C97" s="3" t="s">
        <v>10</v>
      </c>
      <c r="D97" s="4">
        <v>445</v>
      </c>
      <c r="E97" s="23"/>
      <c r="F97" s="15"/>
      <c r="G97" s="15">
        <f t="shared" ref="G97" si="45">E97*D97</f>
        <v>0</v>
      </c>
      <c r="H97" s="15"/>
      <c r="I97" s="15">
        <f t="shared" si="44"/>
        <v>0</v>
      </c>
    </row>
    <row r="98" spans="1:9" x14ac:dyDescent="0.2">
      <c r="A98" s="1">
        <v>95</v>
      </c>
      <c r="B98" s="2" t="s">
        <v>52</v>
      </c>
      <c r="C98" s="3" t="s">
        <v>10</v>
      </c>
      <c r="D98" s="4">
        <v>60</v>
      </c>
      <c r="E98" s="23"/>
      <c r="F98" s="15">
        <f t="shared" ref="F98:F99" si="46">D98*E98</f>
        <v>0</v>
      </c>
      <c r="G98" s="15"/>
      <c r="H98" s="15"/>
      <c r="I98" s="15">
        <f t="shared" si="44"/>
        <v>0</v>
      </c>
    </row>
    <row r="99" spans="1:9" x14ac:dyDescent="0.2">
      <c r="A99" s="1">
        <v>96</v>
      </c>
      <c r="B99" s="2" t="s">
        <v>51</v>
      </c>
      <c r="C99" s="3" t="s">
        <v>10</v>
      </c>
      <c r="D99" s="4">
        <v>440</v>
      </c>
      <c r="E99" s="23"/>
      <c r="F99" s="15">
        <f t="shared" si="46"/>
        <v>0</v>
      </c>
      <c r="G99" s="15"/>
      <c r="H99" s="15"/>
      <c r="I99" s="15">
        <f t="shared" si="44"/>
        <v>0</v>
      </c>
    </row>
    <row r="100" spans="1:9" x14ac:dyDescent="0.2">
      <c r="A100" s="1">
        <v>97</v>
      </c>
      <c r="B100" s="2" t="s">
        <v>15</v>
      </c>
      <c r="C100" s="3" t="s">
        <v>10</v>
      </c>
      <c r="D100" s="4">
        <v>498</v>
      </c>
      <c r="E100" s="23"/>
      <c r="F100" s="15"/>
      <c r="G100" s="15">
        <f t="shared" ref="G100" si="47">E100*D100</f>
        <v>0</v>
      </c>
      <c r="H100" s="15"/>
      <c r="I100" s="15">
        <f t="shared" si="44"/>
        <v>0</v>
      </c>
    </row>
    <row r="101" spans="1:9" x14ac:dyDescent="0.2">
      <c r="A101" s="1">
        <v>98</v>
      </c>
      <c r="B101" s="2" t="s">
        <v>16</v>
      </c>
      <c r="C101" s="3" t="s">
        <v>10</v>
      </c>
      <c r="D101" s="4">
        <v>732</v>
      </c>
      <c r="E101" s="23"/>
      <c r="F101" s="15">
        <f t="shared" ref="F101" si="48">D101*E101</f>
        <v>0</v>
      </c>
      <c r="G101" s="15"/>
      <c r="H101" s="15"/>
      <c r="I101" s="15">
        <f t="shared" si="44"/>
        <v>0</v>
      </c>
    </row>
    <row r="102" spans="1:9" x14ac:dyDescent="0.2">
      <c r="A102" s="1">
        <v>99</v>
      </c>
      <c r="B102" s="2" t="s">
        <v>17</v>
      </c>
      <c r="C102" s="3" t="s">
        <v>10</v>
      </c>
      <c r="D102" s="4">
        <v>732</v>
      </c>
      <c r="E102" s="23"/>
      <c r="F102" s="15"/>
      <c r="G102" s="15">
        <f t="shared" ref="G102" si="49">E102*D102</f>
        <v>0</v>
      </c>
      <c r="H102" s="15"/>
      <c r="I102" s="15">
        <f t="shared" si="44"/>
        <v>0</v>
      </c>
    </row>
    <row r="103" spans="1:9" x14ac:dyDescent="0.2">
      <c r="A103" s="1">
        <v>100</v>
      </c>
      <c r="B103" s="2" t="s">
        <v>38</v>
      </c>
      <c r="C103" s="3" t="s">
        <v>18</v>
      </c>
      <c r="D103" s="4">
        <v>2200</v>
      </c>
      <c r="E103" s="23"/>
      <c r="F103" s="15">
        <f t="shared" ref="F103" si="50">D103*E103</f>
        <v>0</v>
      </c>
      <c r="G103" s="15"/>
      <c r="H103" s="15"/>
      <c r="I103" s="15">
        <f t="shared" si="44"/>
        <v>0</v>
      </c>
    </row>
    <row r="104" spans="1:9" x14ac:dyDescent="0.2">
      <c r="A104" s="1">
        <v>101</v>
      </c>
      <c r="B104" s="2" t="s">
        <v>39</v>
      </c>
      <c r="C104" s="3" t="s">
        <v>18</v>
      </c>
      <c r="D104" s="4">
        <v>2200</v>
      </c>
      <c r="E104" s="23"/>
      <c r="F104" s="15"/>
      <c r="G104" s="15">
        <f t="shared" ref="G104" si="51">E104*D104</f>
        <v>0</v>
      </c>
      <c r="H104" s="15"/>
      <c r="I104" s="15">
        <f t="shared" si="44"/>
        <v>0</v>
      </c>
    </row>
    <row r="105" spans="1:9" x14ac:dyDescent="0.2">
      <c r="A105" s="1">
        <v>102</v>
      </c>
      <c r="B105" s="22" t="s">
        <v>19</v>
      </c>
      <c r="C105" s="3"/>
      <c r="D105" s="4"/>
      <c r="E105" s="23"/>
      <c r="F105" s="15"/>
      <c r="G105" s="15"/>
      <c r="H105" s="15"/>
      <c r="I105" s="15"/>
    </row>
    <row r="106" spans="1:9" ht="30.6" x14ac:dyDescent="0.2">
      <c r="A106" s="1">
        <v>103</v>
      </c>
      <c r="B106" s="2" t="s">
        <v>49</v>
      </c>
      <c r="C106" s="3" t="s">
        <v>10</v>
      </c>
      <c r="D106" s="4">
        <v>1</v>
      </c>
      <c r="E106" s="23"/>
      <c r="F106" s="15">
        <f t="shared" ref="F106:F107" si="52">D106*E106</f>
        <v>0</v>
      </c>
      <c r="G106" s="15"/>
      <c r="H106" s="15"/>
      <c r="I106" s="15">
        <f t="shared" ref="I106:I108" si="53">SUM(F106:H106)</f>
        <v>0</v>
      </c>
    </row>
    <row r="107" spans="1:9" ht="30.6" x14ac:dyDescent="0.2">
      <c r="A107" s="1">
        <v>104</v>
      </c>
      <c r="B107" s="2" t="s">
        <v>50</v>
      </c>
      <c r="C107" s="3" t="s">
        <v>10</v>
      </c>
      <c r="D107" s="4">
        <v>1</v>
      </c>
      <c r="E107" s="23"/>
      <c r="F107" s="15">
        <f t="shared" si="52"/>
        <v>0</v>
      </c>
      <c r="G107" s="15"/>
      <c r="H107" s="15"/>
      <c r="I107" s="15">
        <f t="shared" si="53"/>
        <v>0</v>
      </c>
    </row>
    <row r="108" spans="1:9" x14ac:dyDescent="0.2">
      <c r="A108" s="1">
        <v>105</v>
      </c>
      <c r="B108" s="2" t="s">
        <v>35</v>
      </c>
      <c r="C108" s="3" t="s">
        <v>10</v>
      </c>
      <c r="D108" s="4">
        <v>2</v>
      </c>
      <c r="E108" s="23"/>
      <c r="F108" s="15"/>
      <c r="G108" s="15">
        <f t="shared" ref="G108" si="54">E108*D108</f>
        <v>0</v>
      </c>
      <c r="H108" s="15"/>
      <c r="I108" s="15">
        <f t="shared" si="53"/>
        <v>0</v>
      </c>
    </row>
    <row r="109" spans="1:9" x14ac:dyDescent="0.2">
      <c r="A109" s="1">
        <v>106</v>
      </c>
      <c r="B109" s="22" t="s">
        <v>20</v>
      </c>
      <c r="C109" s="3"/>
      <c r="D109" s="4"/>
      <c r="E109" s="23"/>
      <c r="F109" s="15"/>
      <c r="G109" s="15"/>
      <c r="H109" s="15"/>
      <c r="I109" s="15"/>
    </row>
    <row r="110" spans="1:9" x14ac:dyDescent="0.2">
      <c r="A110" s="1">
        <v>107</v>
      </c>
      <c r="B110" s="2" t="s">
        <v>21</v>
      </c>
      <c r="C110" s="3" t="s">
        <v>22</v>
      </c>
      <c r="D110" s="4">
        <v>1</v>
      </c>
      <c r="E110" s="23"/>
      <c r="F110" s="15"/>
      <c r="G110" s="15"/>
      <c r="H110" s="15">
        <f t="shared" ref="H110:H114" si="55">D110*E110</f>
        <v>0</v>
      </c>
      <c r="I110" s="15">
        <f t="shared" ref="I110:I114" si="56">SUM(F110:H110)</f>
        <v>0</v>
      </c>
    </row>
    <row r="111" spans="1:9" x14ac:dyDescent="0.2">
      <c r="A111" s="1">
        <v>108</v>
      </c>
      <c r="B111" s="2" t="s">
        <v>23</v>
      </c>
      <c r="C111" s="3" t="s">
        <v>24</v>
      </c>
      <c r="D111" s="4">
        <v>399</v>
      </c>
      <c r="E111" s="23"/>
      <c r="F111" s="15"/>
      <c r="G111" s="15"/>
      <c r="H111" s="15">
        <f t="shared" si="55"/>
        <v>0</v>
      </c>
      <c r="I111" s="15">
        <f t="shared" si="56"/>
        <v>0</v>
      </c>
    </row>
    <row r="112" spans="1:9" x14ac:dyDescent="0.2">
      <c r="A112" s="1">
        <v>109</v>
      </c>
      <c r="B112" s="2" t="s">
        <v>44</v>
      </c>
      <c r="C112" s="3" t="s">
        <v>45</v>
      </c>
      <c r="D112" s="12">
        <v>0.03</v>
      </c>
      <c r="E112" s="23"/>
      <c r="F112" s="15"/>
      <c r="G112" s="15"/>
      <c r="H112" s="15">
        <f t="shared" si="55"/>
        <v>0</v>
      </c>
      <c r="I112" s="15">
        <f t="shared" si="56"/>
        <v>0</v>
      </c>
    </row>
    <row r="113" spans="1:10" x14ac:dyDescent="0.2">
      <c r="A113" s="1">
        <v>110</v>
      </c>
      <c r="B113" s="2" t="s">
        <v>46</v>
      </c>
      <c r="C113" s="3" t="s">
        <v>10</v>
      </c>
      <c r="D113" s="12">
        <v>1</v>
      </c>
      <c r="E113" s="23"/>
      <c r="F113" s="15"/>
      <c r="G113" s="15"/>
      <c r="H113" s="15">
        <f t="shared" si="55"/>
        <v>0</v>
      </c>
      <c r="I113" s="15">
        <f t="shared" si="56"/>
        <v>0</v>
      </c>
    </row>
    <row r="114" spans="1:10" x14ac:dyDescent="0.2">
      <c r="A114" s="1">
        <v>111</v>
      </c>
      <c r="B114" s="2" t="s">
        <v>47</v>
      </c>
      <c r="C114" s="3" t="s">
        <v>10</v>
      </c>
      <c r="D114" s="12">
        <v>1</v>
      </c>
      <c r="E114" s="23"/>
      <c r="F114" s="15"/>
      <c r="G114" s="15"/>
      <c r="H114" s="15">
        <f t="shared" si="55"/>
        <v>0</v>
      </c>
      <c r="I114" s="15">
        <f t="shared" si="56"/>
        <v>0</v>
      </c>
    </row>
    <row r="115" spans="1:10" s="17" customFormat="1" x14ac:dyDescent="0.2">
      <c r="A115" s="1">
        <v>112</v>
      </c>
      <c r="B115" s="11" t="s">
        <v>25</v>
      </c>
      <c r="C115" s="13"/>
      <c r="D115" s="18"/>
      <c r="E115" s="14"/>
      <c r="F115" s="15">
        <f>SUM(F4:F112)</f>
        <v>0</v>
      </c>
      <c r="G115" s="15">
        <f>SUM(G4:G112)</f>
        <v>0</v>
      </c>
      <c r="H115" s="15">
        <f>SUM(H4:H112)</f>
        <v>0</v>
      </c>
      <c r="I115" s="16">
        <f>SUM(I6:I114)</f>
        <v>0</v>
      </c>
      <c r="J115" s="21"/>
    </row>
    <row r="116" spans="1:10" x14ac:dyDescent="0.2">
      <c r="A116" s="1">
        <v>113</v>
      </c>
      <c r="B116" s="2" t="s">
        <v>26</v>
      </c>
      <c r="C116" s="3"/>
      <c r="D116" s="12"/>
      <c r="E116" s="12"/>
      <c r="F116" s="4"/>
      <c r="G116" s="4"/>
      <c r="H116" s="4"/>
      <c r="I116" s="15">
        <f>I115*0.2</f>
        <v>0</v>
      </c>
    </row>
    <row r="117" spans="1:10" s="17" customFormat="1" x14ac:dyDescent="0.2">
      <c r="A117" s="1">
        <v>114</v>
      </c>
      <c r="B117" s="11" t="s">
        <v>27</v>
      </c>
      <c r="C117" s="13"/>
      <c r="D117" s="14"/>
      <c r="E117" s="14"/>
      <c r="F117" s="18"/>
      <c r="G117" s="18"/>
      <c r="H117" s="18"/>
      <c r="I117" s="16">
        <f>I115+I116</f>
        <v>0</v>
      </c>
      <c r="J117" s="21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1" fitToHeight="0" orientation="landscape" blackAndWhite="1" r:id="rId1"/>
  <rowBreaks count="2" manualBreakCount="2">
    <brk id="43" max="8" man="1"/>
    <brk id="8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VO</vt:lpstr>
      <vt:lpstr>VO!Oblasť_tlače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2021-03-02T13:07:22Z</dcterms:created>
  <dcterms:modified xsi:type="dcterms:W3CDTF">2022-07-28T11:42:10Z</dcterms:modified>
</cp:coreProperties>
</file>