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8653d6bfdd4480/Počítač/oco - josephine/"/>
    </mc:Choice>
  </mc:AlternateContent>
  <xr:revisionPtr revIDLastSave="1" documentId="8_{6239FBD4-9DA4-4D59-A5EF-4454F54B92F3}" xr6:coauthVersionLast="47" xr6:coauthVersionMax="47" xr10:uidLastSave="{3D5DC872-E7D0-4917-B504-A29E1D297010}"/>
  <bookViews>
    <workbookView xWindow="-120" yWindow="-120" windowWidth="20730" windowHeight="11040" firstSheet="17" activeTab="19" xr2:uid="{00000000-000D-0000-FFFF-FFFF00000000}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E19" i="22" s="1"/>
  <c r="G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4" l="1"/>
  <c r="D19" i="4" s="1"/>
  <c r="H12" i="18"/>
  <c r="D19" i="18" s="1"/>
  <c r="H12" i="14"/>
  <c r="D19" i="14" s="1"/>
  <c r="H12" i="17"/>
  <c r="D19" i="17" s="1"/>
  <c r="E19" i="17" s="1"/>
  <c r="G19" i="17" s="1"/>
  <c r="H12" i="16"/>
  <c r="D19" i="16" s="1"/>
  <c r="G19" i="30"/>
  <c r="H12" i="20"/>
  <c r="D19" i="20" s="1"/>
  <c r="E19" i="20" s="1"/>
  <c r="G19" i="20" s="1"/>
  <c r="H12" i="19"/>
  <c r="D19" i="19" s="1"/>
  <c r="E19" i="19" s="1"/>
  <c r="G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18"/>
  <c r="G19" i="18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<sst xmlns="http://schemas.openxmlformats.org/spreadsheetml/2006/main" count="2150" uniqueCount="98">
  <si>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</si>
  <si>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</si>
  <si>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</si>
  <si>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</si>
  <si>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</si>
  <si>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</si>
  <si>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</si>
  <si>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</si>
  <si>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</si>
  <si>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</si>
  <si>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</si>
  <si>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</si>
  <si>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</si>
  <si>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</si>
  <si>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</si>
  <si>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</si>
  <si>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</si>
  <si>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</si>
  <si>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</si>
  <si>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</si>
  <si>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</si>
  <si>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</si>
  <si>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</si>
  <si>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</si>
  <si>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</si>
  <si>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</si>
  <si>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</si>
  <si>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</si>
  <si>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</si>
  <si>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</si>
  <si>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</si>
  <si>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</si>
  <si>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</si>
  <si>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</si>
  <si>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</si>
  <si>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</si>
  <si>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</si>
  <si>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</si>
  <si>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</si>
  <si>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</si>
  <si>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</si>
  <si>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</si>
  <si>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</si>
  <si>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</si>
  <si>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</si>
  <si>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</si>
  <si>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</si>
  <si>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</si>
  <si>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</si>
  <si>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</si>
  <si>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</si>
  <si>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</si>
  <si>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</si>
  <si>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</si>
  <si>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</si>
  <si>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</si>
  <si>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</si>
  <si>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</si>
  <si>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</si>
  <si>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</si>
  <si>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</si>
  <si>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</si>
  <si>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</si>
  <si>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</si>
  <si>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</si>
  <si>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</si>
  <si>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</si>
  <si>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</si>
  <si>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</si>
  <si>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</si>
  <si>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</si>
  <si>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</si>
  <si>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</si>
  <si>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</si>
  <si>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</si>
  <si>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</si>
  <si>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</si>
  <si>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</si>
  <si>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</si>
  <si>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</si>
  <si>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</si>
  <si>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</si>
  <si>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</si>
  <si>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</si>
  <si>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</si>
  <si>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</si>
  <si>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</si>
  <si>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</si>
  <si>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</si>
  <si>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</si>
  <si>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VLK PD s.r.o.</t>
  </si>
  <si>
    <t>Nižný Hrabovec, Ružová 109, 09421</t>
  </si>
  <si>
    <t xml:space="preserve">Dušan Pančík </t>
  </si>
  <si>
    <t>SK0375000000004024287104</t>
  </si>
  <si>
    <t>SK2120430906</t>
  </si>
  <si>
    <t>Dušan Pančík</t>
  </si>
  <si>
    <t>diko70@azet.sk</t>
  </si>
  <si>
    <t>VLK PD s.r.o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</si>
</sst>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304801</xdr:colOff>
      <xdr:row>39</xdr:row>
      <xdr:rowOff>47625</xdr:rowOff>
    </xdr:from>
    <xdr:to>
      <xdr:col>3</xdr:col>
      <xdr:colOff>885826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1" y="8743950"/>
          <a:ext cx="5200650" cy="224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ko70@azet.sk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52"/>
  <sheetViews>
    <sheetView tabSelected="1" workbookViewId="0">
      <selection activeCell="H34" sqref="H3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>
        <v>35.5</v>
      </c>
      <c r="F8" s="37" t="s">
        <v>30</v>
      </c>
      <c r="G8" s="38">
        <f t="shared" ref="G8:G11" si="0">IFERROR( ROUND(E8/D8,3)," ")</f>
        <v>1.044</v>
      </c>
      <c r="H8" s="39">
        <f>C8*E8</f>
        <v>28400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>
        <v>32.4</v>
      </c>
      <c r="F9" s="37" t="s">
        <v>31</v>
      </c>
      <c r="G9" s="38">
        <f t="shared" si="0"/>
        <v>0.999</v>
      </c>
      <c r="H9" s="39">
        <f t="shared" ref="H9:H11" si="1">C9*E9</f>
        <v>129600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>
        <v>22.1</v>
      </c>
      <c r="F10" s="37" t="s">
        <v>32</v>
      </c>
      <c r="G10" s="38">
        <f t="shared" si="0"/>
        <v>0.999</v>
      </c>
      <c r="H10" s="39">
        <f t="shared" si="1"/>
        <v>552500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>
        <v>20.7</v>
      </c>
      <c r="F11" s="37" t="s">
        <v>33</v>
      </c>
      <c r="G11" s="38">
        <f t="shared" si="0"/>
        <v>0.996</v>
      </c>
      <c r="H11" s="39">
        <f t="shared" si="1"/>
        <v>62100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772600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97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772600</v>
      </c>
      <c r="E19" s="42">
        <f>IF(OR(C16="áno",C16="ano"),D19*0.2,0)</f>
        <v>154520</v>
      </c>
      <c r="F19" s="43"/>
      <c r="G19" s="44">
        <f>D19+E19</f>
        <v>927120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93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>
        <v>50645528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94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>
        <v>2120430906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95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>
        <v>918718412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8" t="s">
        <v>96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69">
        <v>44844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B04655F5-F9DB-4F17-A649-3F267D21B4C9}"/>
  </hyperlinks>
  <pageMargins left="0.70866141732283472" right="0.70866141732283472" top="0" bottom="0.74803149606299213" header="0" footer="0.31496062992125984"/>
  <pageSetup paperSize="9" scale="92" fitToHeight="0" orientation="landscape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Lívia Pančíková</cp:lastModifiedBy>
  <cp:lastPrinted>2022-10-30T19:15:16Z</cp:lastPrinted>
  <dcterms:created xsi:type="dcterms:W3CDTF">2012-03-14T10:26:47Z</dcterms:created>
  <dcterms:modified xsi:type="dcterms:W3CDTF">2022-10-30T19:16:52Z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