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5" windowWidth="11355" windowHeight="8700" firstSheet="1" activeTab="1"/>
  </bookViews>
  <sheets>
    <sheet name="1. Spasmolytiká" sheetId="1" r:id="rId1"/>
    <sheet name="LIEKY č. " sheetId="4" r:id="rId2"/>
    <sheet name="Hárok1" sheetId="5" r:id="rId3"/>
  </sheets>
  <definedNames>
    <definedName name="_xlnm.Print_Titles" localSheetId="1">'LIEKY č. '!$11:$12</definedName>
  </definedNames>
  <calcPr calcId="125725"/>
</workbook>
</file>

<file path=xl/calcChain.xml><?xml version="1.0" encoding="utf-8"?>
<calcChain xmlns="http://schemas.openxmlformats.org/spreadsheetml/2006/main">
  <c r="A86" i="5"/>
</calcChain>
</file>

<file path=xl/sharedStrings.xml><?xml version="1.0" encoding="utf-8"?>
<sst xmlns="http://schemas.openxmlformats.org/spreadsheetml/2006/main" count="349" uniqueCount="235">
  <si>
    <t>ATC skupina</t>
  </si>
  <si>
    <t>Cesta podania</t>
  </si>
  <si>
    <t>Časť č.</t>
  </si>
  <si>
    <t>Lieková forma</t>
  </si>
  <si>
    <t>Názov účinnnej  látky, koncentrácia</t>
  </si>
  <si>
    <t>tbl</t>
  </si>
  <si>
    <t>Predpokladané množstvo za 2 roky</t>
  </si>
  <si>
    <t>1.</t>
  </si>
  <si>
    <t>2.</t>
  </si>
  <si>
    <t>3</t>
  </si>
  <si>
    <t>4</t>
  </si>
  <si>
    <t>amp</t>
  </si>
  <si>
    <t>perorálne</t>
  </si>
  <si>
    <t>supp</t>
  </si>
  <si>
    <t>Opis predmetu zákazka do SP - SPASMOLYTIKÁ - Svalová relaxancia</t>
  </si>
  <si>
    <t>Mesalazín tbl 500mg enterosolventné</t>
  </si>
  <si>
    <t xml:space="preserve">Metamizol+pitofenón+fenpiverín tbl </t>
  </si>
  <si>
    <t>Metamizol+pitofenón  gtt 25ml</t>
  </si>
  <si>
    <t>Metamizol+pitofenón+fenpiverín inj</t>
  </si>
  <si>
    <t>Paracetamol+kodeín+pitofenón+fennpiverín supp</t>
  </si>
  <si>
    <t>Butylskopolamín inj 20mg/1ml</t>
  </si>
  <si>
    <t>A07EC02</t>
  </si>
  <si>
    <t>A03DA02</t>
  </si>
  <si>
    <t>A03EA</t>
  </si>
  <si>
    <t>A03BB01</t>
  </si>
  <si>
    <t>500mg</t>
  </si>
  <si>
    <t>500mg/5,25mg/0,1mg/   1 tbl</t>
  </si>
  <si>
    <t>500mg/5mg/    1 ml</t>
  </si>
  <si>
    <t>2500mg/10mg/0,1mg/v 5 ml</t>
  </si>
  <si>
    <t>500mg/19,2mg/10,5mg/0,1mg/   1 supp</t>
  </si>
  <si>
    <t>20mg/ 1ml</t>
  </si>
  <si>
    <t>intravenózne   intramuskulárne</t>
  </si>
  <si>
    <t>rectálne</t>
  </si>
  <si>
    <t>5 320 tbl</t>
  </si>
  <si>
    <t>1 080 tbl</t>
  </si>
  <si>
    <t>21 162 amp</t>
  </si>
  <si>
    <t>1 970 supp</t>
  </si>
  <si>
    <t>12 110 amp</t>
  </si>
  <si>
    <t>gtt</t>
  </si>
  <si>
    <r>
      <t xml:space="preserve">m. j.       </t>
    </r>
    <r>
      <rPr>
        <b/>
        <i/>
        <sz val="10"/>
        <color indexed="8"/>
        <rFont val="Times New Roman"/>
        <family val="1"/>
        <charset val="238"/>
      </rPr>
      <t>(veľkosť dávky)</t>
    </r>
  </si>
  <si>
    <t>1 942 lag</t>
  </si>
  <si>
    <t xml:space="preserve">Časť č. </t>
  </si>
  <si>
    <t>Názov účinnej látky, koncentrácia</t>
  </si>
  <si>
    <t>m.j.                (veľkosť dávky)</t>
  </si>
  <si>
    <t>Fakultná nemocnica s poliklinikou F. D. Roosevelta Banská Bystrica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</si>
  <si>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</si>
  <si>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</si>
  <si>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</si>
  <si>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</si>
  <si>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cps</t>
  </si>
  <si>
    <t>Celková predpokladaná cena za liek v EUR bez DPH                                    (za 24 mes.)</t>
  </si>
  <si>
    <t>lag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</si>
  <si>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</si>
  <si>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</si>
  <si>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</si>
  <si>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</si>
  <si>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</si>
  <si>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</si>
  <si>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</si>
  <si>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</si>
  <si>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</si>
  <si>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</si>
  <si>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</si>
  <si>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</si>
  <si>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</si>
  <si>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</si>
  <si>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</si>
  <si>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</si>
  <si>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</si>
  <si>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</si>
  <si>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</si>
  <si>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</si>
  <si>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</si>
  <si>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</si>
  <si>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</si>
  <si>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</si>
  <si>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</si>
  <si>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</si>
  <si>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</si>
  <si>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100 mg</t>
  </si>
  <si>
    <t>31.</t>
  </si>
  <si>
    <t>32.</t>
  </si>
  <si>
    <t>33.</t>
  </si>
  <si>
    <t>34.</t>
  </si>
  <si>
    <t>36.</t>
  </si>
  <si>
    <t>37.</t>
  </si>
  <si>
    <t>38.</t>
  </si>
  <si>
    <t>40 mg</t>
  </si>
  <si>
    <t>39.</t>
  </si>
  <si>
    <t>40.</t>
  </si>
  <si>
    <t>41.</t>
  </si>
  <si>
    <t>42.</t>
  </si>
  <si>
    <t>43.</t>
  </si>
  <si>
    <t>44.</t>
  </si>
  <si>
    <t>45.</t>
  </si>
  <si>
    <t>46.</t>
  </si>
  <si>
    <t>35.</t>
  </si>
  <si>
    <t>C - OPIS PREDMETU ZÁKAZKY</t>
  </si>
  <si>
    <t>intravenózne</t>
  </si>
  <si>
    <t>19.</t>
  </si>
  <si>
    <t xml:space="preserve"> 1 g/100 ml</t>
  </si>
  <si>
    <t xml:space="preserve">ANTACIDÁ - Lieky pre gastrointestinálne poruchy </t>
  </si>
  <si>
    <t>ANESTETIKÁ LOKÁLNE</t>
  </si>
  <si>
    <t>ANESTETIKÁ CELKOVÉ</t>
  </si>
  <si>
    <t>ANTIMYKOTIKÁ NA SYSTÉMOVÉ POUŽITIE</t>
  </si>
  <si>
    <t>IMMUNOPREPARÁTA - Antineoplastické a immunomodulačné činidlá</t>
  </si>
  <si>
    <t xml:space="preserve">Omeprazolum 40 mg plv ifo </t>
  </si>
  <si>
    <t>Omeprazolum 20m g cps end/ cps/ cps dur/ tbl ent</t>
  </si>
  <si>
    <t>Famotidinum 20 mg tbl flm</t>
  </si>
  <si>
    <t>Famotidinum 20 mg plv iol</t>
  </si>
  <si>
    <t xml:space="preserve">Pantoprazolum 40 mg plv ino </t>
  </si>
  <si>
    <t>Pantoprazolum  40 mg  tbl ent</t>
  </si>
  <si>
    <t>A02BC01</t>
  </si>
  <si>
    <t>A02BA03</t>
  </si>
  <si>
    <t>A02BC02</t>
  </si>
  <si>
    <t>inj. liek.</t>
  </si>
  <si>
    <t>tbl ent</t>
  </si>
  <si>
    <t xml:space="preserve"> 40 mg</t>
  </si>
  <si>
    <t>20 mg</t>
  </si>
  <si>
    <t>Trimecaini hydrochloridum 1%, 10 mg/1 ml,   sol inj 10 ml</t>
  </si>
  <si>
    <t>Trimecaini hydrochloridum gel urt 20g</t>
  </si>
  <si>
    <t>Bupivacaine hydrochloridum 0,5 %  5 mg/1 ml, sol inj 20 ml</t>
  </si>
  <si>
    <r>
      <t>Bupivacaine hydrochloridum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indikovaný pri operáciách v dolnej časti brušnej dutiny (vrátane cisárskeho rezu), urologických operáciách </t>
    </r>
  </si>
  <si>
    <r>
      <t>Bupivacaine hydrochloridum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indikovaný pri chirurgických výkonoch na dolných končatinách, vrátane bedrového kĺbu</t>
    </r>
  </si>
  <si>
    <r>
      <t xml:space="preserve">Levobupivacaine hydrochloridum 5,0 mg/1 ml,  </t>
    </r>
    <r>
      <rPr>
        <i/>
        <sz val="10"/>
        <rFont val="Times New Roman"/>
        <family val="1"/>
        <charset val="238"/>
      </rPr>
      <t>sol ijf 10 ml</t>
    </r>
  </si>
  <si>
    <t>Articainum hydrochloridum 40 mg/1 ml+ Epinephrinum hydrochloridum 6  µg/1 ml 4%  sol inj 2 ml</t>
  </si>
  <si>
    <t>Articainum hydrochloridum 40 mg/1 ml + Adrenalinium hydrogentartarátum forte 10  µg/1 ml,  sol inj 1,7 ml</t>
  </si>
  <si>
    <t>Capsaicin  179 mg emp der</t>
  </si>
  <si>
    <t>Lidocaini hydrochloridum 20 mg/1 ml,   sol inj 2 ml</t>
  </si>
  <si>
    <t>Lidocaini hydrochloridum 10%, 4,6 mg/1 vstrek,  aer deo 38 g</t>
  </si>
  <si>
    <t>Lidocaini hydrochloridum 42 mg/1 ml, gel itu 10 ml</t>
  </si>
  <si>
    <t>Prilokaínium chloridum 20 mg/1 ml, sol inj 5 ml</t>
  </si>
  <si>
    <t>N01BB</t>
  </si>
  <si>
    <t>N01BB01</t>
  </si>
  <si>
    <t>N01BB10</t>
  </si>
  <si>
    <t>N01BB58</t>
  </si>
  <si>
    <t>N01BX04</t>
  </si>
  <si>
    <t>N01BB02</t>
  </si>
  <si>
    <t>D04AB01</t>
  </si>
  <si>
    <t>N01BB04</t>
  </si>
  <si>
    <t>ks/gel</t>
  </si>
  <si>
    <t>emp der</t>
  </si>
  <si>
    <t>inj. striek.</t>
  </si>
  <si>
    <t>100 mg/10 ml</t>
  </si>
  <si>
    <t xml:space="preserve"> 20 g</t>
  </si>
  <si>
    <t>100 mg/20 ml</t>
  </si>
  <si>
    <t>20 mg/4 ml</t>
  </si>
  <si>
    <t xml:space="preserve"> 50 mg/10 ml</t>
  </si>
  <si>
    <t xml:space="preserve"> 80 mg/12 µg/2 ml</t>
  </si>
  <si>
    <r>
      <t xml:space="preserve"> 68 mg/17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g/1,7 ml</t>
    </r>
  </si>
  <si>
    <t>179 mg</t>
  </si>
  <si>
    <t xml:space="preserve"> 40 mg/2 ml</t>
  </si>
  <si>
    <t>3,8 g/38 g roztoku</t>
  </si>
  <si>
    <t>420 mg/10 ml</t>
  </si>
  <si>
    <t>100 mg/5 ml</t>
  </si>
  <si>
    <t>uretrálne</t>
  </si>
  <si>
    <t>intratekálne</t>
  </si>
  <si>
    <t>perineurálne, epidurálne</t>
  </si>
  <si>
    <t>lokálne</t>
  </si>
  <si>
    <t>infiltračne a perineurálne</t>
  </si>
  <si>
    <t xml:space="preserve">dermálne </t>
  </si>
  <si>
    <t>endocervikálne, intrauterinne</t>
  </si>
  <si>
    <t>Sevofluranum vap inl 250 ml</t>
  </si>
  <si>
    <t>Propofolum 1 % 10 mg/1 ml,  emu ijf/ emu iss 20 ml</t>
  </si>
  <si>
    <t>Propofolum 1 % 10 mg/1 ml,  emu ijf 100 ml</t>
  </si>
  <si>
    <t>Propofolum 2 % 20 mg/ 1 ml, emu ijf/emu iss  50 ml</t>
  </si>
  <si>
    <t>Remifentanilum hydrochloridum 2 mg,   plc ifu/ plo ijf</t>
  </si>
  <si>
    <t>Thiopentalum natricum  500 mg plv ino</t>
  </si>
  <si>
    <t>Ketaminum hydrochloridum 50 mg/1 ml,  sol inj 10 ml</t>
  </si>
  <si>
    <t>Desfluranum vap inl 240 ml</t>
  </si>
  <si>
    <t>Esketamín 5 mg/1 ml, sol inj 5 ml</t>
  </si>
  <si>
    <t>N01AB08</t>
  </si>
  <si>
    <t>N01AX10</t>
  </si>
  <si>
    <t>N01AH06</t>
  </si>
  <si>
    <t>N01AF03</t>
  </si>
  <si>
    <t>N01AX03</t>
  </si>
  <si>
    <t>N01AB07</t>
  </si>
  <si>
    <t>N01AX14</t>
  </si>
  <si>
    <t xml:space="preserve"> 250 ml </t>
  </si>
  <si>
    <t xml:space="preserve"> 200 mg/20 ml</t>
  </si>
  <si>
    <t xml:space="preserve"> 1 g/50 ml</t>
  </si>
  <si>
    <t xml:space="preserve"> 2 mg</t>
  </si>
  <si>
    <t xml:space="preserve"> 500 mg</t>
  </si>
  <si>
    <t xml:space="preserve"> 500 mg/10 ml</t>
  </si>
  <si>
    <t>240 ml</t>
  </si>
  <si>
    <t>25 mg/5 ml</t>
  </si>
  <si>
    <t>inhalačne</t>
  </si>
  <si>
    <t>Voriconazolum 200 mg plv ifo</t>
  </si>
  <si>
    <t xml:space="preserve">Voriconazolum 200 mg  tbl flm </t>
  </si>
  <si>
    <t>Fluconazolum  50 mg cps/ cps dur</t>
  </si>
  <si>
    <t>Fluconazolum 100 mg cps/ cps dur</t>
  </si>
  <si>
    <t>Fluconazolum 2 mg/1 ml,  sol inf 100 ml</t>
  </si>
  <si>
    <t>Fluconazolum 10 mg/1 ml,  plu por 24,4 g</t>
  </si>
  <si>
    <t xml:space="preserve">Caspofunginum 50 mg  plc ifc       </t>
  </si>
  <si>
    <t>Caspofunginum 70 mg plc ifc</t>
  </si>
  <si>
    <t>Itraconazolum  100 mg cps/ cps dur</t>
  </si>
  <si>
    <t>Anidulafungin 100 mg plc ifc</t>
  </si>
  <si>
    <t>Posakonazolum 40 mg/1 ml, sus por 105 ml</t>
  </si>
  <si>
    <t>Posakonazolum  300 mg,  con inf 16,7 ml</t>
  </si>
  <si>
    <t>Posakonazolum  100 mg  tbl ent</t>
  </si>
  <si>
    <t>J02AC03</t>
  </si>
  <si>
    <t>J02AC01</t>
  </si>
  <si>
    <t>J02AX04</t>
  </si>
  <si>
    <t>J02AC02</t>
  </si>
  <si>
    <t>J02AX06</t>
  </si>
  <si>
    <t>J02AC04</t>
  </si>
  <si>
    <t>lag/vak</t>
  </si>
  <si>
    <t>plu por</t>
  </si>
  <si>
    <t xml:space="preserve"> 200 mg</t>
  </si>
  <si>
    <t xml:space="preserve"> 50 mg</t>
  </si>
  <si>
    <t xml:space="preserve"> 100 mg</t>
  </si>
  <si>
    <t xml:space="preserve"> 200 mg/100 ml</t>
  </si>
  <si>
    <t xml:space="preserve"> 24,4 g</t>
  </si>
  <si>
    <t>70 mg</t>
  </si>
  <si>
    <t>4,2 g/105 ml</t>
  </si>
  <si>
    <t>300 mg/16,7 ml</t>
  </si>
  <si>
    <t>Filgrastimum 48 MIU/0,8 ml, sol ijf  0,8 ml</t>
  </si>
  <si>
    <t>Filgrastimum  96 MU/1 ml, sol ijf /sol irs 0,5 ml</t>
  </si>
  <si>
    <t>Vedolizumabum 60 mg/1 ml, plc ifc 300 mg</t>
  </si>
  <si>
    <t>Ekulizumabum 10 mg/1 ml, con inf 30 ml</t>
  </si>
  <si>
    <t>Baziliximabum 20 mg, plv iio</t>
  </si>
  <si>
    <t>Immunoglobulinum humanum hepatitidis B 50 IU/1 ml, sol inf 40 ml</t>
  </si>
  <si>
    <t>L03AA02</t>
  </si>
  <si>
    <t>L04AA33</t>
  </si>
  <si>
    <t>L04AA25</t>
  </si>
  <si>
    <t>L04AC02</t>
  </si>
  <si>
    <t>J06BB04</t>
  </si>
  <si>
    <t>48 MIU/0,8 ml</t>
  </si>
  <si>
    <t>48 MU/0,5 ml</t>
  </si>
  <si>
    <t>300 mg</t>
  </si>
  <si>
    <t>300 mg/30 ml</t>
  </si>
  <si>
    <t>2000 IU/40 ml</t>
  </si>
  <si>
    <t>subkutánne, intravenózne</t>
  </si>
  <si>
    <t>poliklinikou F. D Roosevelta Banská Bystrica</t>
  </si>
  <si>
    <t xml:space="preserve">Predmet zákazky: Lieky RVO/1896/2023 v rozsahu Antacidá, Anestetiká Lokálne a Celkové, Antimykotiká, Immunopreparáta pre potreby Fakultnej nemocnice s </t>
  </si>
</sst>
</file>

<file path=xl/styles.xml><?xml version="1.0" encoding="utf-8"?>
<styleSheet xmlns="http://schemas.openxmlformats.org/spreadsheetml/2006/main">
  <numFmts count="1">
    <numFmt numFmtId="164" formatCode="#,##0.0000"/>
  </numFmts>
  <fonts count="35">
    <font>
      <sz val="10"/>
      <name val="Arial"/>
      <charset val="238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i/>
      <sz val="10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" fillId="0" borderId="0"/>
    <xf numFmtId="0" fontId="1" fillId="0" borderId="0"/>
    <xf numFmtId="0" fontId="1" fillId="18" borderId="5" applyNumberFormat="0" applyFon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4" fillId="19" borderId="8" applyNumberFormat="0" applyAlignment="0" applyProtection="0"/>
    <xf numFmtId="0" fontId="15" fillId="19" borderId="9" applyNumberFormat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5" fillId="0" borderId="0"/>
    <xf numFmtId="0" fontId="32" fillId="0" borderId="0"/>
  </cellStyleXfs>
  <cellXfs count="122">
    <xf numFmtId="0" fontId="0" fillId="0" borderId="0" xfId="0"/>
    <xf numFmtId="0" fontId="18" fillId="0" borderId="0" xfId="0" applyFont="1"/>
    <xf numFmtId="0" fontId="21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18" fillId="0" borderId="10" xfId="26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22" fillId="24" borderId="12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horizontal="center" vertical="center" wrapText="1"/>
    </xf>
    <xf numFmtId="0" fontId="22" fillId="24" borderId="13" xfId="27" applyFont="1" applyFill="1" applyBorder="1" applyAlignment="1">
      <alignment vertical="center" wrapText="1"/>
    </xf>
    <xf numFmtId="0" fontId="22" fillId="24" borderId="14" xfId="27" applyFont="1" applyFill="1" applyBorder="1" applyAlignment="1">
      <alignment vertical="center" wrapText="1"/>
    </xf>
    <xf numFmtId="0" fontId="21" fillId="24" borderId="15" xfId="27" applyFont="1" applyFill="1" applyBorder="1" applyAlignment="1">
      <alignment horizontal="center" vertical="center" wrapText="1"/>
    </xf>
    <xf numFmtId="0" fontId="21" fillId="24" borderId="11" xfId="27" applyFont="1" applyFill="1" applyBorder="1" applyAlignment="1">
      <alignment horizontal="center" vertical="center" wrapText="1"/>
    </xf>
    <xf numFmtId="0" fontId="21" fillId="24" borderId="16" xfId="27" applyFont="1" applyFill="1" applyBorder="1" applyAlignment="1">
      <alignment horizontal="center" vertical="center" wrapText="1"/>
    </xf>
    <xf numFmtId="49" fontId="18" fillId="0" borderId="17" xfId="26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0" borderId="18" xfId="26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20" xfId="26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right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4" fontId="0" fillId="0" borderId="0" xfId="0" applyNumberFormat="1"/>
    <xf numFmtId="0" fontId="18" fillId="25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25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49" fontId="28" fillId="0" borderId="10" xfId="26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/>
    </xf>
    <xf numFmtId="0" fontId="20" fillId="0" borderId="0" xfId="0" applyFont="1" applyBorder="1"/>
    <xf numFmtId="0" fontId="20" fillId="26" borderId="10" xfId="0" applyFont="1" applyFill="1" applyBorder="1" applyAlignment="1">
      <alignment horizontal="center" vertical="center" wrapText="1"/>
    </xf>
    <xf numFmtId="4" fontId="20" fillId="26" borderId="10" xfId="0" applyNumberFormat="1" applyFont="1" applyFill="1" applyBorder="1" applyAlignment="1">
      <alignment horizontal="center" vertical="center" wrapText="1"/>
    </xf>
    <xf numFmtId="49" fontId="28" fillId="0" borderId="10" xfId="26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28" fillId="0" borderId="23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49" fontId="28" fillId="0" borderId="18" xfId="26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3" fontId="28" fillId="0" borderId="18" xfId="0" applyNumberFormat="1" applyFont="1" applyBorder="1" applyAlignment="1">
      <alignment horizontal="center" vertical="center" wrapText="1"/>
    </xf>
    <xf numFmtId="0" fontId="20" fillId="27" borderId="27" xfId="0" applyFont="1" applyFill="1" applyBorder="1" applyAlignment="1">
      <alignment vertical="center"/>
    </xf>
    <xf numFmtId="0" fontId="24" fillId="27" borderId="27" xfId="0" applyFont="1" applyFill="1" applyBorder="1" applyAlignment="1">
      <alignment horizontal="center" vertical="center" wrapText="1"/>
    </xf>
    <xf numFmtId="0" fontId="30" fillId="27" borderId="27" xfId="0" applyFont="1" applyFill="1" applyBorder="1" applyAlignment="1">
      <alignment horizontal="center" vertical="center" wrapText="1"/>
    </xf>
    <xf numFmtId="0" fontId="31" fillId="27" borderId="27" xfId="0" applyFont="1" applyFill="1" applyBorder="1" applyAlignment="1">
      <alignment horizontal="center" vertical="center" wrapText="1"/>
    </xf>
    <xf numFmtId="4" fontId="24" fillId="27" borderId="28" xfId="0" applyNumberFormat="1" applyFont="1" applyFill="1" applyBorder="1" applyAlignment="1">
      <alignment horizontal="right" vertical="center" wrapText="1"/>
    </xf>
    <xf numFmtId="0" fontId="20" fillId="26" borderId="23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 wrapText="1"/>
    </xf>
    <xf numFmtId="3" fontId="20" fillId="26" borderId="23" xfId="0" applyNumberFormat="1" applyFont="1" applyFill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20" fillId="27" borderId="27" xfId="44" applyFont="1" applyFill="1" applyBorder="1" applyAlignment="1">
      <alignment horizontal="left" vertical="center"/>
    </xf>
    <xf numFmtId="0" fontId="18" fillId="27" borderId="27" xfId="0" applyFont="1" applyFill="1" applyBorder="1" applyAlignment="1">
      <alignment horizontal="center" vertical="center" wrapText="1"/>
    </xf>
    <xf numFmtId="0" fontId="27" fillId="27" borderId="27" xfId="44" applyFont="1" applyFill="1" applyBorder="1" applyAlignment="1">
      <alignment horizontal="center" vertical="center" wrapText="1"/>
    </xf>
    <xf numFmtId="0" fontId="18" fillId="27" borderId="27" xfId="44" applyFont="1" applyFill="1" applyBorder="1" applyAlignment="1">
      <alignment horizontal="center" vertical="center" wrapText="1"/>
    </xf>
    <xf numFmtId="4" fontId="18" fillId="27" borderId="28" xfId="0" applyNumberFormat="1" applyFont="1" applyFill="1" applyBorder="1" applyAlignment="1">
      <alignment horizontal="right" vertical="center" wrapText="1"/>
    </xf>
    <xf numFmtId="49" fontId="28" fillId="0" borderId="23" xfId="26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25" borderId="18" xfId="0" applyFont="1" applyFill="1" applyBorder="1" applyAlignment="1">
      <alignment horizontal="center" vertical="center"/>
    </xf>
    <xf numFmtId="3" fontId="18" fillId="25" borderId="18" xfId="0" applyNumberFormat="1" applyFont="1" applyFill="1" applyBorder="1" applyAlignment="1">
      <alignment horizontal="center" vertical="center" wrapText="1"/>
    </xf>
    <xf numFmtId="0" fontId="20" fillId="27" borderId="27" xfId="0" applyFont="1" applyFill="1" applyBorder="1" applyAlignment="1">
      <alignment horizontal="left" vertical="center"/>
    </xf>
    <xf numFmtId="0" fontId="20" fillId="27" borderId="27" xfId="0" applyFont="1" applyFill="1" applyBorder="1" applyAlignment="1">
      <alignment horizontal="center" vertical="center" wrapText="1"/>
    </xf>
    <xf numFmtId="0" fontId="29" fillId="27" borderId="2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25" borderId="10" xfId="26" applyFont="1" applyFill="1" applyBorder="1" applyAlignment="1">
      <alignment vertical="center" wrapText="1"/>
    </xf>
    <xf numFmtId="0" fontId="18" fillId="25" borderId="10" xfId="26" applyFont="1" applyFill="1" applyBorder="1" applyAlignment="1">
      <alignment horizontal="left" vertical="center" wrapText="1"/>
    </xf>
    <xf numFmtId="0" fontId="18" fillId="25" borderId="10" xfId="26" applyFont="1" applyFill="1" applyBorder="1" applyAlignment="1">
      <alignment horizontal="center" vertical="center"/>
    </xf>
    <xf numFmtId="0" fontId="18" fillId="25" borderId="10" xfId="26" applyFont="1" applyFill="1" applyBorder="1" applyAlignment="1">
      <alignment horizontal="center" vertical="center" wrapText="1"/>
    </xf>
    <xf numFmtId="49" fontId="28" fillId="27" borderId="29" xfId="26" applyNumberFormat="1" applyFont="1" applyFill="1" applyBorder="1" applyAlignment="1">
      <alignment horizontal="center" vertical="center"/>
    </xf>
    <xf numFmtId="49" fontId="28" fillId="0" borderId="18" xfId="26" applyNumberFormat="1" applyFont="1" applyBorder="1" applyAlignment="1">
      <alignment horizontal="center" vertical="center"/>
    </xf>
    <xf numFmtId="0" fontId="26" fillId="27" borderId="27" xfId="0" applyFont="1" applyFill="1" applyBorder="1" applyAlignment="1">
      <alignment horizontal="center" vertical="center" wrapText="1"/>
    </xf>
    <xf numFmtId="0" fontId="30" fillId="27" borderId="27" xfId="0" applyFont="1" applyFill="1" applyBorder="1" applyAlignment="1">
      <alignment horizontal="center" vertical="center"/>
    </xf>
    <xf numFmtId="0" fontId="20" fillId="27" borderId="27" xfId="0" applyFont="1" applyFill="1" applyBorder="1" applyAlignment="1">
      <alignment horizontal="center" vertical="center"/>
    </xf>
    <xf numFmtId="164" fontId="18" fillId="0" borderId="18" xfId="0" applyNumberFormat="1" applyFont="1" applyFill="1" applyBorder="1" applyAlignment="1">
      <alignment horizontal="right" vertical="center" wrapText="1"/>
    </xf>
    <xf numFmtId="164" fontId="18" fillId="0" borderId="10" xfId="0" applyNumberFormat="1" applyFont="1" applyFill="1" applyBorder="1" applyAlignment="1">
      <alignment horizontal="right" vertical="center" wrapText="1"/>
    </xf>
    <xf numFmtId="164" fontId="18" fillId="0" borderId="23" xfId="0" applyNumberFormat="1" applyFont="1" applyFill="1" applyBorder="1" applyAlignment="1">
      <alignment horizontal="right" vertical="center" wrapText="1"/>
    </xf>
    <xf numFmtId="164" fontId="18" fillId="27" borderId="28" xfId="0" applyNumberFormat="1" applyFont="1" applyFill="1" applyBorder="1" applyAlignment="1">
      <alignment horizontal="right" vertical="center" wrapText="1"/>
    </xf>
    <xf numFmtId="164" fontId="18" fillId="25" borderId="18" xfId="0" applyNumberFormat="1" applyFont="1" applyFill="1" applyBorder="1" applyAlignment="1">
      <alignment horizontal="right" vertical="center" wrapText="1"/>
    </xf>
    <xf numFmtId="164" fontId="18" fillId="0" borderId="10" xfId="0" applyNumberFormat="1" applyFont="1" applyFill="1" applyBorder="1" applyAlignment="1">
      <alignment horizontal="right" vertical="center"/>
    </xf>
    <xf numFmtId="164" fontId="18" fillId="0" borderId="10" xfId="0" applyNumberFormat="1" applyFont="1" applyFill="1" applyBorder="1" applyAlignment="1">
      <alignment vertical="center"/>
    </xf>
    <xf numFmtId="49" fontId="28" fillId="0" borderId="23" xfId="26" applyNumberFormat="1" applyFont="1" applyBorder="1" applyAlignment="1">
      <alignment horizontal="center" vertical="center"/>
    </xf>
    <xf numFmtId="49" fontId="28" fillId="0" borderId="18" xfId="26" applyNumberFormat="1" applyFont="1" applyBorder="1" applyAlignment="1">
      <alignment horizontal="center" vertical="center"/>
    </xf>
    <xf numFmtId="0" fontId="20" fillId="27" borderId="30" xfId="0" applyFont="1" applyFill="1" applyBorder="1" applyAlignment="1">
      <alignment horizontal="left" vertical="center" wrapText="1"/>
    </xf>
    <xf numFmtId="0" fontId="20" fillId="27" borderId="31" xfId="0" applyFont="1" applyFill="1" applyBorder="1" applyAlignment="1">
      <alignment horizontal="left" vertical="center" wrapText="1"/>
    </xf>
    <xf numFmtId="0" fontId="20" fillId="27" borderId="32" xfId="0" applyFont="1" applyFill="1" applyBorder="1" applyAlignment="1">
      <alignment horizontal="left" vertical="center" wrapText="1"/>
    </xf>
  </cellXfs>
  <cellStyles count="4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Excel Built-in Normal" xfId="45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e" xfId="0" builtinId="0"/>
    <cellStyle name="normálne 2" xfId="44"/>
    <cellStyle name="normálne 3" xfId="26"/>
    <cellStyle name="normálne_Hárok1" xfId="27"/>
    <cellStyle name="Poznámka" xfId="28" builtinId="10" customBuiltin="1"/>
    <cellStyle name="Prepojená bunka" xfId="29" builtinId="24" customBuiltin="1"/>
    <cellStyle name="Spolu" xfId="30" builtinId="25" customBuiltin="1"/>
    <cellStyle name="Text upozornenia" xfId="31" builtinId="11" customBuiltin="1"/>
    <cellStyle name="Titul" xfId="32" builtinId="15" customBuiltin="1"/>
    <cellStyle name="Vstup" xfId="33" builtinId="20" customBuiltin="1"/>
    <cellStyle name="Výpočet" xfId="34" builtinId="22" customBuiltin="1"/>
    <cellStyle name="Výstup" xfId="35" builtinId="21" customBuiltin="1"/>
    <cellStyle name="Vysvetľujúci text" xfId="36" builtinId="53" customBuiltin="1"/>
    <cellStyle name="Zlá" xfId="37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7</xdr:row>
      <xdr:rowOff>57150</xdr:rowOff>
    </xdr:from>
    <xdr:ext cx="184731" cy="264560"/>
    <xdr:sp macro="" textlink="">
      <xdr:nvSpPr>
        <xdr:cNvPr id="2" name="BlokTextu 1"/>
        <xdr:cNvSpPr txBox="1"/>
      </xdr:nvSpPr>
      <xdr:spPr>
        <a:xfrm>
          <a:off x="37147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8</xdr:row>
      <xdr:rowOff>57150</xdr:rowOff>
    </xdr:from>
    <xdr:ext cx="184731" cy="264560"/>
    <xdr:sp macro="" textlink="">
      <xdr:nvSpPr>
        <xdr:cNvPr id="3" name="BlokTextu 1"/>
        <xdr:cNvSpPr txBox="1"/>
      </xdr:nvSpPr>
      <xdr:spPr>
        <a:xfrm>
          <a:off x="37147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6</xdr:row>
      <xdr:rowOff>0</xdr:rowOff>
    </xdr:from>
    <xdr:ext cx="184731" cy="264560"/>
    <xdr:sp macro="" textlink="">
      <xdr:nvSpPr>
        <xdr:cNvPr id="4" name="BlokTextu 3"/>
        <xdr:cNvSpPr txBox="1"/>
      </xdr:nvSpPr>
      <xdr:spPr>
        <a:xfrm>
          <a:off x="20669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7</xdr:row>
      <xdr:rowOff>0</xdr:rowOff>
    </xdr:from>
    <xdr:ext cx="184731" cy="264560"/>
    <xdr:sp macro="" textlink="">
      <xdr:nvSpPr>
        <xdr:cNvPr id="5" name="BlokTextu 2"/>
        <xdr:cNvSpPr txBox="1"/>
      </xdr:nvSpPr>
      <xdr:spPr>
        <a:xfrm>
          <a:off x="2066925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2</xdr:col>
      <xdr:colOff>1104900</xdr:colOff>
      <xdr:row>8</xdr:row>
      <xdr:rowOff>0</xdr:rowOff>
    </xdr:from>
    <xdr:ext cx="184731" cy="264560"/>
    <xdr:sp macro="" textlink="">
      <xdr:nvSpPr>
        <xdr:cNvPr id="6" name="BlokTextu 2"/>
        <xdr:cNvSpPr txBox="1"/>
      </xdr:nvSpPr>
      <xdr:spPr>
        <a:xfrm>
          <a:off x="206692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7" name="BlokTextu 1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8" name="BlokTextu 3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0</xdr:col>
      <xdr:colOff>371475</xdr:colOff>
      <xdr:row>5</xdr:row>
      <xdr:rowOff>57150</xdr:rowOff>
    </xdr:from>
    <xdr:ext cx="184731" cy="264560"/>
    <xdr:sp macro="" textlink="">
      <xdr:nvSpPr>
        <xdr:cNvPr id="9" name="BlokTextu 4"/>
        <xdr:cNvSpPr txBox="1"/>
      </xdr:nvSpPr>
      <xdr:spPr>
        <a:xfrm>
          <a:off x="371475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G189"/>
  <sheetViews>
    <sheetView workbookViewId="0">
      <selection activeCell="I9" sqref="I9"/>
    </sheetView>
  </sheetViews>
  <sheetFormatPr defaultRowHeight="12.75"/>
  <cols>
    <col min="1" max="1" width="5.7109375" style="1" customWidth="1"/>
    <col min="2" max="2" width="8.7109375" style="1" customWidth="1"/>
    <col min="3" max="3" width="30.7109375" style="1" customWidth="1"/>
    <col min="4" max="4" width="6.7109375" style="1" customWidth="1"/>
    <col min="5" max="5" width="10.7109375" style="1" customWidth="1"/>
    <col min="6" max="6" width="11.7109375" style="1" customWidth="1"/>
    <col min="7" max="7" width="12.7109375" style="1" customWidth="1"/>
    <col min="8" max="16384" width="9.140625" style="1"/>
  </cols>
  <sheetData>
    <row r="1" spans="1:7">
      <c r="A1" s="9" t="s">
        <v>14</v>
      </c>
    </row>
    <row r="3" spans="1:7" ht="13.5" thickBot="1"/>
    <row r="4" spans="1:7" ht="40.5" thickTop="1">
      <c r="A4" s="10" t="s">
        <v>2</v>
      </c>
      <c r="B4" s="11" t="s">
        <v>0</v>
      </c>
      <c r="C4" s="12" t="s">
        <v>4</v>
      </c>
      <c r="D4" s="11" t="s">
        <v>3</v>
      </c>
      <c r="E4" s="11" t="s">
        <v>39</v>
      </c>
      <c r="F4" s="11" t="s">
        <v>1</v>
      </c>
      <c r="G4" s="13" t="s">
        <v>6</v>
      </c>
    </row>
    <row r="5" spans="1:7" ht="13.5" thickBot="1">
      <c r="A5" s="14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6">
        <v>7</v>
      </c>
    </row>
    <row r="6" spans="1:7" ht="30" customHeight="1" thickTop="1">
      <c r="A6" s="17" t="s">
        <v>7</v>
      </c>
      <c r="B6" s="18" t="s">
        <v>21</v>
      </c>
      <c r="C6" s="19" t="s">
        <v>15</v>
      </c>
      <c r="D6" s="20" t="s">
        <v>5</v>
      </c>
      <c r="E6" s="21" t="s">
        <v>25</v>
      </c>
      <c r="F6" s="21" t="s">
        <v>12</v>
      </c>
      <c r="G6" s="22" t="s">
        <v>33</v>
      </c>
    </row>
    <row r="7" spans="1:7" ht="39.950000000000003" customHeight="1">
      <c r="A7" s="23" t="s">
        <v>8</v>
      </c>
      <c r="B7" s="2" t="s">
        <v>22</v>
      </c>
      <c r="C7" s="3" t="s">
        <v>16</v>
      </c>
      <c r="D7" s="4" t="s">
        <v>5</v>
      </c>
      <c r="E7" s="5" t="s">
        <v>26</v>
      </c>
      <c r="F7" s="5" t="s">
        <v>12</v>
      </c>
      <c r="G7" s="24" t="s">
        <v>34</v>
      </c>
    </row>
    <row r="8" spans="1:7" ht="30" customHeight="1">
      <c r="A8" s="23" t="s">
        <v>9</v>
      </c>
      <c r="B8" s="2" t="s">
        <v>22</v>
      </c>
      <c r="C8" s="3" t="s">
        <v>17</v>
      </c>
      <c r="D8" s="25" t="s">
        <v>38</v>
      </c>
      <c r="E8" s="5" t="s">
        <v>27</v>
      </c>
      <c r="F8" s="5" t="s">
        <v>12</v>
      </c>
      <c r="G8" s="24" t="s">
        <v>40</v>
      </c>
    </row>
    <row r="9" spans="1:7" ht="39.950000000000003" customHeight="1">
      <c r="A9" s="23" t="s">
        <v>10</v>
      </c>
      <c r="B9" s="2" t="s">
        <v>22</v>
      </c>
      <c r="C9" s="3" t="s">
        <v>18</v>
      </c>
      <c r="D9" s="25" t="s">
        <v>11</v>
      </c>
      <c r="E9" s="5" t="s">
        <v>28</v>
      </c>
      <c r="F9" s="5" t="s">
        <v>31</v>
      </c>
      <c r="G9" s="24" t="s">
        <v>35</v>
      </c>
    </row>
    <row r="10" spans="1:7" ht="39.950000000000003" customHeight="1">
      <c r="A10" s="26">
        <v>5</v>
      </c>
      <c r="B10" s="2" t="s">
        <v>23</v>
      </c>
      <c r="C10" s="3" t="s">
        <v>19</v>
      </c>
      <c r="D10" s="25" t="s">
        <v>13</v>
      </c>
      <c r="E10" s="5" t="s">
        <v>29</v>
      </c>
      <c r="F10" s="5" t="s">
        <v>32</v>
      </c>
      <c r="G10" s="24" t="s">
        <v>36</v>
      </c>
    </row>
    <row r="11" spans="1:7" ht="30" customHeight="1" thickBot="1">
      <c r="A11" s="27">
        <v>6</v>
      </c>
      <c r="B11" s="6" t="s">
        <v>24</v>
      </c>
      <c r="C11" s="28" t="s">
        <v>20</v>
      </c>
      <c r="D11" s="29" t="s">
        <v>11</v>
      </c>
      <c r="E11" s="7" t="s">
        <v>30</v>
      </c>
      <c r="F11" s="8" t="s">
        <v>31</v>
      </c>
      <c r="G11" s="30" t="s">
        <v>37</v>
      </c>
    </row>
    <row r="12" spans="1:7" ht="45" customHeight="1" thickTop="1"/>
    <row r="13" spans="1:7" ht="45" customHeight="1"/>
    <row r="14" spans="1:7" ht="45" customHeight="1"/>
    <row r="15" spans="1:7" ht="45" customHeight="1"/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</sheetData>
  <phoneticPr fontId="19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topLeftCell="A59" workbookViewId="0">
      <selection activeCell="H76" sqref="H76"/>
    </sheetView>
  </sheetViews>
  <sheetFormatPr defaultRowHeight="12.75"/>
  <cols>
    <col min="1" max="1" width="5.7109375" style="31" customWidth="1"/>
    <col min="2" max="2" width="11.7109375" style="31" customWidth="1"/>
    <col min="3" max="3" width="39.28515625" style="31" customWidth="1"/>
    <col min="4" max="4" width="11.7109375" style="33" customWidth="1"/>
    <col min="5" max="6" width="13.7109375" style="31" customWidth="1"/>
    <col min="7" max="7" width="12.7109375" style="31" customWidth="1"/>
    <col min="8" max="8" width="15.85546875" style="32" customWidth="1"/>
    <col min="9" max="16384" width="9.140625" style="31"/>
  </cols>
  <sheetData>
    <row r="1" spans="1:8">
      <c r="H1" s="31"/>
    </row>
    <row r="2" spans="1:8">
      <c r="A2" s="49" t="s">
        <v>44</v>
      </c>
      <c r="B2" s="50"/>
      <c r="C2" s="50"/>
      <c r="D2" s="51"/>
      <c r="E2" s="50"/>
      <c r="F2" s="50"/>
      <c r="G2" s="50"/>
      <c r="H2" s="52"/>
    </row>
    <row r="3" spans="1:8">
      <c r="A3" s="50"/>
      <c r="B3" s="50"/>
      <c r="C3" s="50"/>
      <c r="D3" s="51"/>
      <c r="E3" s="50"/>
      <c r="F3" s="50"/>
      <c r="G3" s="50"/>
      <c r="H3" s="52"/>
    </row>
    <row r="4" spans="1:8">
      <c r="A4" s="49" t="s">
        <v>97</v>
      </c>
      <c r="B4" s="50"/>
      <c r="C4" s="50"/>
      <c r="D4" s="53"/>
      <c r="E4" s="50"/>
      <c r="F4" s="50"/>
      <c r="G4" s="50"/>
      <c r="H4" s="52" t="s">
        <v>45</v>
      </c>
    </row>
    <row r="5" spans="1:8">
      <c r="A5" s="49"/>
      <c r="B5" s="50"/>
      <c r="C5" s="50"/>
      <c r="D5" s="51"/>
      <c r="E5" s="50"/>
      <c r="F5" s="50"/>
      <c r="G5" s="50"/>
      <c r="H5" s="52"/>
    </row>
    <row r="6" spans="1:8">
      <c r="A6" s="49" t="s">
        <v>46</v>
      </c>
      <c r="B6" s="50"/>
      <c r="C6" s="50"/>
      <c r="D6" s="51"/>
      <c r="E6" s="50"/>
      <c r="F6" s="50" t="s">
        <v>47</v>
      </c>
      <c r="G6" s="50"/>
      <c r="H6" s="52"/>
    </row>
    <row r="7" spans="1:8">
      <c r="A7" s="49" t="s">
        <v>234</v>
      </c>
      <c r="B7" s="49"/>
      <c r="C7" s="49"/>
      <c r="D7" s="53"/>
      <c r="E7" s="49"/>
      <c r="F7" s="49"/>
      <c r="G7" s="49"/>
      <c r="H7" s="54"/>
    </row>
    <row r="8" spans="1:8">
      <c r="A8" s="49" t="s">
        <v>233</v>
      </c>
      <c r="B8" s="49"/>
      <c r="C8" s="49"/>
      <c r="D8" s="53"/>
      <c r="E8" s="49"/>
      <c r="F8" s="49"/>
      <c r="G8" s="49"/>
      <c r="H8" s="54"/>
    </row>
    <row r="9" spans="1:8">
      <c r="A9" s="59"/>
      <c r="B9" s="59"/>
      <c r="C9" s="59"/>
      <c r="D9" s="53"/>
      <c r="E9" s="49"/>
      <c r="F9" s="49"/>
      <c r="G9" s="49"/>
      <c r="H9" s="54"/>
    </row>
    <row r="10" spans="1:8" hidden="1">
      <c r="A10" s="49"/>
      <c r="B10" s="55"/>
      <c r="C10" s="49"/>
      <c r="D10" s="53"/>
      <c r="E10" s="49"/>
      <c r="F10" s="49"/>
      <c r="G10" s="49"/>
      <c r="H10" s="54"/>
    </row>
    <row r="11" spans="1:8" ht="65.099999999999994" customHeight="1">
      <c r="A11" s="56" t="s">
        <v>41</v>
      </c>
      <c r="B11" s="56" t="s">
        <v>0</v>
      </c>
      <c r="C11" s="56" t="s">
        <v>42</v>
      </c>
      <c r="D11" s="56" t="s">
        <v>3</v>
      </c>
      <c r="E11" s="56" t="s">
        <v>43</v>
      </c>
      <c r="F11" s="56" t="s">
        <v>1</v>
      </c>
      <c r="G11" s="56" t="s">
        <v>6</v>
      </c>
      <c r="H11" s="57" t="s">
        <v>50</v>
      </c>
    </row>
    <row r="12" spans="1:8" ht="12" customHeight="1" thickBot="1">
      <c r="A12" s="79">
        <v>1</v>
      </c>
      <c r="B12" s="79">
        <v>2</v>
      </c>
      <c r="C12" s="79">
        <v>3</v>
      </c>
      <c r="D12" s="80">
        <v>4</v>
      </c>
      <c r="E12" s="79">
        <v>5</v>
      </c>
      <c r="F12" s="79">
        <v>6</v>
      </c>
      <c r="G12" s="79">
        <v>7</v>
      </c>
      <c r="H12" s="81">
        <v>8</v>
      </c>
    </row>
    <row r="13" spans="1:8" ht="27.75" customHeight="1" thickBot="1">
      <c r="A13" s="107"/>
      <c r="B13" s="85" t="s">
        <v>101</v>
      </c>
      <c r="C13" s="85"/>
      <c r="D13" s="86"/>
      <c r="E13" s="87"/>
      <c r="F13" s="87"/>
      <c r="G13" s="88"/>
      <c r="H13" s="89"/>
    </row>
    <row r="14" spans="1:8" ht="35.1" customHeight="1">
      <c r="A14" s="82" t="s">
        <v>7</v>
      </c>
      <c r="B14" s="83" t="s">
        <v>112</v>
      </c>
      <c r="C14" s="84" t="s">
        <v>106</v>
      </c>
      <c r="D14" s="83" t="s">
        <v>115</v>
      </c>
      <c r="E14" s="83" t="s">
        <v>117</v>
      </c>
      <c r="F14" s="71" t="s">
        <v>48</v>
      </c>
      <c r="G14" s="73">
        <v>26408</v>
      </c>
      <c r="H14" s="110">
        <v>34330.400000000001</v>
      </c>
    </row>
    <row r="15" spans="1:8" ht="35.1" customHeight="1">
      <c r="A15" s="39" t="s">
        <v>8</v>
      </c>
      <c r="B15" s="41" t="s">
        <v>112</v>
      </c>
      <c r="C15" s="40" t="s">
        <v>107</v>
      </c>
      <c r="D15" s="41" t="s">
        <v>49</v>
      </c>
      <c r="E15" s="41" t="s">
        <v>118</v>
      </c>
      <c r="F15" s="38" t="s">
        <v>12</v>
      </c>
      <c r="G15" s="44">
        <v>184500</v>
      </c>
      <c r="H15" s="111">
        <v>5885.5499999999993</v>
      </c>
    </row>
    <row r="16" spans="1:8" ht="35.1" customHeight="1">
      <c r="A16" s="39" t="s">
        <v>52</v>
      </c>
      <c r="B16" s="41" t="s">
        <v>113</v>
      </c>
      <c r="C16" s="40" t="s">
        <v>108</v>
      </c>
      <c r="D16" s="41" t="s">
        <v>5</v>
      </c>
      <c r="E16" s="41" t="s">
        <v>118</v>
      </c>
      <c r="F16" s="38" t="s">
        <v>12</v>
      </c>
      <c r="G16" s="44">
        <v>14340</v>
      </c>
      <c r="H16" s="111">
        <v>603.71</v>
      </c>
    </row>
    <row r="17" spans="1:8" ht="35.1" customHeight="1">
      <c r="A17" s="39" t="s">
        <v>53</v>
      </c>
      <c r="B17" s="41" t="s">
        <v>113</v>
      </c>
      <c r="C17" s="40" t="s">
        <v>109</v>
      </c>
      <c r="D17" s="41" t="s">
        <v>115</v>
      </c>
      <c r="E17" s="41" t="s">
        <v>118</v>
      </c>
      <c r="F17" s="38" t="s">
        <v>48</v>
      </c>
      <c r="G17" s="44">
        <v>19380</v>
      </c>
      <c r="H17" s="111">
        <v>21046.679999999997</v>
      </c>
    </row>
    <row r="18" spans="1:8" ht="35.1" customHeight="1">
      <c r="A18" s="39" t="s">
        <v>54</v>
      </c>
      <c r="B18" s="61" t="s">
        <v>114</v>
      </c>
      <c r="C18" s="40" t="s">
        <v>110</v>
      </c>
      <c r="D18" s="41" t="s">
        <v>115</v>
      </c>
      <c r="E18" s="41" t="s">
        <v>87</v>
      </c>
      <c r="F18" s="38" t="s">
        <v>48</v>
      </c>
      <c r="G18" s="44">
        <v>17780</v>
      </c>
      <c r="H18" s="111">
        <v>17424.400000000001</v>
      </c>
    </row>
    <row r="19" spans="1:8" ht="35.1" customHeight="1" thickBot="1">
      <c r="A19" s="65" t="s">
        <v>55</v>
      </c>
      <c r="B19" s="61" t="s">
        <v>114</v>
      </c>
      <c r="C19" s="66" t="s">
        <v>111</v>
      </c>
      <c r="D19" s="67" t="s">
        <v>116</v>
      </c>
      <c r="E19" s="67" t="s">
        <v>87</v>
      </c>
      <c r="F19" s="68" t="s">
        <v>12</v>
      </c>
      <c r="G19" s="69">
        <v>560</v>
      </c>
      <c r="H19" s="112">
        <v>55.91</v>
      </c>
    </row>
    <row r="20" spans="1:8" ht="27.75" customHeight="1" thickBot="1">
      <c r="A20" s="108"/>
      <c r="B20" s="74" t="s">
        <v>102</v>
      </c>
      <c r="C20" s="74"/>
      <c r="D20" s="75"/>
      <c r="E20" s="76"/>
      <c r="F20" s="77"/>
      <c r="G20" s="76"/>
      <c r="H20" s="78"/>
    </row>
    <row r="21" spans="1:8" ht="35.1" customHeight="1">
      <c r="A21" s="70" t="s">
        <v>56</v>
      </c>
      <c r="B21" s="63" t="s">
        <v>132</v>
      </c>
      <c r="C21" s="72" t="s">
        <v>119</v>
      </c>
      <c r="D21" s="99" t="s">
        <v>115</v>
      </c>
      <c r="E21" s="63" t="s">
        <v>143</v>
      </c>
      <c r="F21" s="63" t="s">
        <v>48</v>
      </c>
      <c r="G21" s="73">
        <v>56880</v>
      </c>
      <c r="H21" s="110">
        <v>53580.959999999999</v>
      </c>
    </row>
    <row r="22" spans="1:8" ht="35.1" customHeight="1">
      <c r="A22" s="58" t="s">
        <v>57</v>
      </c>
      <c r="B22" s="38" t="s">
        <v>132</v>
      </c>
      <c r="C22" s="43" t="s">
        <v>120</v>
      </c>
      <c r="D22" s="41" t="s">
        <v>140</v>
      </c>
      <c r="E22" s="38" t="s">
        <v>144</v>
      </c>
      <c r="F22" s="38" t="s">
        <v>155</v>
      </c>
      <c r="G22" s="44">
        <v>3270</v>
      </c>
      <c r="H22" s="111">
        <v>19979.7</v>
      </c>
    </row>
    <row r="23" spans="1:8" ht="35.1" customHeight="1">
      <c r="A23" s="70" t="s">
        <v>58</v>
      </c>
      <c r="B23" s="38" t="s">
        <v>133</v>
      </c>
      <c r="C23" s="43" t="s">
        <v>121</v>
      </c>
      <c r="D23" s="61" t="s">
        <v>115</v>
      </c>
      <c r="E23" s="38" t="s">
        <v>145</v>
      </c>
      <c r="F23" s="38" t="s">
        <v>48</v>
      </c>
      <c r="G23" s="44">
        <v>3220</v>
      </c>
      <c r="H23" s="111">
        <v>5100.4800000000005</v>
      </c>
    </row>
    <row r="24" spans="1:8" ht="66.75" customHeight="1">
      <c r="A24" s="58" t="s">
        <v>59</v>
      </c>
      <c r="B24" s="41" t="s">
        <v>133</v>
      </c>
      <c r="C24" s="45" t="s">
        <v>122</v>
      </c>
      <c r="D24" s="61" t="s">
        <v>115</v>
      </c>
      <c r="E24" s="38" t="s">
        <v>146</v>
      </c>
      <c r="F24" s="5" t="s">
        <v>156</v>
      </c>
      <c r="G24" s="44">
        <v>1000</v>
      </c>
      <c r="H24" s="111">
        <v>3840</v>
      </c>
    </row>
    <row r="25" spans="1:8" ht="59.25" customHeight="1">
      <c r="A25" s="70" t="s">
        <v>60</v>
      </c>
      <c r="B25" s="41" t="s">
        <v>133</v>
      </c>
      <c r="C25" s="45" t="s">
        <v>123</v>
      </c>
      <c r="D25" s="61" t="s">
        <v>115</v>
      </c>
      <c r="E25" s="38" t="s">
        <v>146</v>
      </c>
      <c r="F25" s="5" t="s">
        <v>156</v>
      </c>
      <c r="G25" s="44">
        <v>1700</v>
      </c>
      <c r="H25" s="111">
        <v>4794</v>
      </c>
    </row>
    <row r="26" spans="1:8" ht="35.1" customHeight="1">
      <c r="A26" s="58" t="s">
        <v>61</v>
      </c>
      <c r="B26" s="38" t="s">
        <v>134</v>
      </c>
      <c r="C26" s="43" t="s">
        <v>124</v>
      </c>
      <c r="D26" s="61" t="s">
        <v>115</v>
      </c>
      <c r="E26" s="38" t="s">
        <v>147</v>
      </c>
      <c r="F26" s="38" t="s">
        <v>157</v>
      </c>
      <c r="G26" s="44">
        <v>24080</v>
      </c>
      <c r="H26" s="111">
        <v>41417.599999999999</v>
      </c>
    </row>
    <row r="27" spans="1:8" ht="40.5" customHeight="1">
      <c r="A27" s="70" t="s">
        <v>62</v>
      </c>
      <c r="B27" s="41" t="s">
        <v>135</v>
      </c>
      <c r="C27" s="43" t="s">
        <v>125</v>
      </c>
      <c r="D27" s="61" t="s">
        <v>115</v>
      </c>
      <c r="E27" s="38" t="s">
        <v>148</v>
      </c>
      <c r="F27" s="38" t="s">
        <v>158</v>
      </c>
      <c r="G27" s="44">
        <v>2760</v>
      </c>
      <c r="H27" s="111">
        <v>1874.0400000000002</v>
      </c>
    </row>
    <row r="28" spans="1:8" ht="45" customHeight="1">
      <c r="A28" s="58" t="s">
        <v>63</v>
      </c>
      <c r="B28" s="41" t="s">
        <v>135</v>
      </c>
      <c r="C28" s="43" t="s">
        <v>126</v>
      </c>
      <c r="D28" s="61" t="s">
        <v>115</v>
      </c>
      <c r="E28" s="38" t="s">
        <v>149</v>
      </c>
      <c r="F28" s="38" t="s">
        <v>159</v>
      </c>
      <c r="G28" s="44">
        <v>2500</v>
      </c>
      <c r="H28" s="111">
        <v>1272.75</v>
      </c>
    </row>
    <row r="29" spans="1:8" ht="35.1" customHeight="1">
      <c r="A29" s="70" t="s">
        <v>64</v>
      </c>
      <c r="B29" s="41" t="s">
        <v>136</v>
      </c>
      <c r="C29" s="43" t="s">
        <v>127</v>
      </c>
      <c r="D29" s="41" t="s">
        <v>141</v>
      </c>
      <c r="E29" s="38" t="s">
        <v>150</v>
      </c>
      <c r="F29" s="38" t="s">
        <v>160</v>
      </c>
      <c r="G29" s="44">
        <v>38</v>
      </c>
      <c r="H29" s="111">
        <v>7714</v>
      </c>
    </row>
    <row r="30" spans="1:8" ht="35.1" customHeight="1">
      <c r="A30" s="58" t="s">
        <v>65</v>
      </c>
      <c r="B30" s="41" t="s">
        <v>137</v>
      </c>
      <c r="C30" s="43" t="s">
        <v>128</v>
      </c>
      <c r="D30" s="61" t="s">
        <v>115</v>
      </c>
      <c r="E30" s="38" t="s">
        <v>151</v>
      </c>
      <c r="F30" s="38" t="s">
        <v>48</v>
      </c>
      <c r="G30" s="44">
        <v>9620</v>
      </c>
      <c r="H30" s="111">
        <v>2366.52</v>
      </c>
    </row>
    <row r="31" spans="1:8" ht="35.1" customHeight="1">
      <c r="A31" s="70" t="s">
        <v>66</v>
      </c>
      <c r="B31" s="41" t="s">
        <v>138</v>
      </c>
      <c r="C31" s="43" t="s">
        <v>129</v>
      </c>
      <c r="D31" s="41" t="s">
        <v>51</v>
      </c>
      <c r="E31" s="38" t="s">
        <v>152</v>
      </c>
      <c r="F31" s="38" t="s">
        <v>160</v>
      </c>
      <c r="G31" s="44">
        <v>264</v>
      </c>
      <c r="H31" s="111">
        <v>1085.0400000000002</v>
      </c>
    </row>
    <row r="32" spans="1:8" ht="35.1" customHeight="1">
      <c r="A32" s="58" t="s">
        <v>67</v>
      </c>
      <c r="B32" s="41" t="s">
        <v>137</v>
      </c>
      <c r="C32" s="43" t="s">
        <v>130</v>
      </c>
      <c r="D32" s="41" t="s">
        <v>142</v>
      </c>
      <c r="E32" s="38" t="s">
        <v>153</v>
      </c>
      <c r="F32" s="38" t="s">
        <v>161</v>
      </c>
      <c r="G32" s="44">
        <v>4</v>
      </c>
      <c r="H32" s="111">
        <v>85.52</v>
      </c>
    </row>
    <row r="33" spans="1:8" ht="35.1" customHeight="1" thickBot="1">
      <c r="A33" s="90" t="s">
        <v>99</v>
      </c>
      <c r="B33" s="61" t="s">
        <v>139</v>
      </c>
      <c r="C33" s="64" t="s">
        <v>131</v>
      </c>
      <c r="D33" s="61" t="s">
        <v>115</v>
      </c>
      <c r="E33" s="92" t="s">
        <v>154</v>
      </c>
      <c r="F33" s="92" t="s">
        <v>156</v>
      </c>
      <c r="G33" s="69">
        <v>840</v>
      </c>
      <c r="H33" s="112">
        <v>4623.3599999999997</v>
      </c>
    </row>
    <row r="34" spans="1:8" ht="27" customHeight="1" thickBot="1">
      <c r="A34" s="109"/>
      <c r="B34" s="95" t="s">
        <v>103</v>
      </c>
      <c r="C34" s="74"/>
      <c r="D34" s="86"/>
      <c r="E34" s="96"/>
      <c r="F34" s="97"/>
      <c r="G34" s="96"/>
      <c r="H34" s="113"/>
    </row>
    <row r="35" spans="1:8" ht="44.25" customHeight="1">
      <c r="A35" s="93" t="s">
        <v>68</v>
      </c>
      <c r="B35" s="60" t="s">
        <v>171</v>
      </c>
      <c r="C35" s="72" t="s">
        <v>162</v>
      </c>
      <c r="D35" s="83" t="s">
        <v>51</v>
      </c>
      <c r="E35" s="71" t="s">
        <v>178</v>
      </c>
      <c r="F35" s="63" t="s">
        <v>186</v>
      </c>
      <c r="G35" s="94">
        <v>830</v>
      </c>
      <c r="H35" s="114">
        <v>58896.799999999996</v>
      </c>
    </row>
    <row r="36" spans="1:8" ht="43.5" customHeight="1">
      <c r="A36" s="46" t="s">
        <v>69</v>
      </c>
      <c r="B36" s="41" t="s">
        <v>172</v>
      </c>
      <c r="C36" s="43" t="s">
        <v>163</v>
      </c>
      <c r="D36" s="35" t="s">
        <v>115</v>
      </c>
      <c r="E36" s="38" t="s">
        <v>179</v>
      </c>
      <c r="F36" s="38" t="s">
        <v>48</v>
      </c>
      <c r="G36" s="44">
        <v>28910</v>
      </c>
      <c r="H36" s="111">
        <v>44810.5</v>
      </c>
    </row>
    <row r="37" spans="1:8" ht="49.5" customHeight="1">
      <c r="A37" s="93" t="s">
        <v>70</v>
      </c>
      <c r="B37" s="41" t="s">
        <v>172</v>
      </c>
      <c r="C37" s="43" t="s">
        <v>164</v>
      </c>
      <c r="D37" s="35" t="s">
        <v>115</v>
      </c>
      <c r="E37" s="38" t="s">
        <v>100</v>
      </c>
      <c r="F37" s="38" t="s">
        <v>48</v>
      </c>
      <c r="G37" s="44">
        <v>1580</v>
      </c>
      <c r="H37" s="111">
        <v>9401</v>
      </c>
    </row>
    <row r="38" spans="1:8" ht="35.1" customHeight="1">
      <c r="A38" s="46" t="s">
        <v>71</v>
      </c>
      <c r="B38" s="41" t="s">
        <v>172</v>
      </c>
      <c r="C38" s="43" t="s">
        <v>165</v>
      </c>
      <c r="D38" s="35" t="s">
        <v>115</v>
      </c>
      <c r="E38" s="38" t="s">
        <v>180</v>
      </c>
      <c r="F38" s="38" t="s">
        <v>48</v>
      </c>
      <c r="G38" s="44">
        <v>3660</v>
      </c>
      <c r="H38" s="111">
        <v>21960</v>
      </c>
    </row>
    <row r="39" spans="1:8" ht="35.1" customHeight="1">
      <c r="A39" s="93" t="s">
        <v>72</v>
      </c>
      <c r="B39" s="41" t="s">
        <v>173</v>
      </c>
      <c r="C39" s="43" t="s">
        <v>166</v>
      </c>
      <c r="D39" s="35" t="s">
        <v>115</v>
      </c>
      <c r="E39" s="38" t="s">
        <v>181</v>
      </c>
      <c r="F39" s="38" t="s">
        <v>48</v>
      </c>
      <c r="G39" s="44">
        <v>1120</v>
      </c>
      <c r="H39" s="111">
        <v>11894.400000000001</v>
      </c>
    </row>
    <row r="40" spans="1:8" ht="35.1" customHeight="1">
      <c r="A40" s="46" t="s">
        <v>73</v>
      </c>
      <c r="B40" s="41" t="s">
        <v>174</v>
      </c>
      <c r="C40" s="43" t="s">
        <v>167</v>
      </c>
      <c r="D40" s="35" t="s">
        <v>115</v>
      </c>
      <c r="E40" s="38" t="s">
        <v>182</v>
      </c>
      <c r="F40" s="38" t="s">
        <v>48</v>
      </c>
      <c r="G40" s="44">
        <v>1270</v>
      </c>
      <c r="H40" s="111">
        <v>4114.8</v>
      </c>
    </row>
    <row r="41" spans="1:8" ht="35.1" customHeight="1">
      <c r="A41" s="93" t="s">
        <v>74</v>
      </c>
      <c r="B41" s="41" t="s">
        <v>175</v>
      </c>
      <c r="C41" s="43" t="s">
        <v>168</v>
      </c>
      <c r="D41" s="35" t="s">
        <v>115</v>
      </c>
      <c r="E41" s="38" t="s">
        <v>183</v>
      </c>
      <c r="F41" s="38" t="s">
        <v>48</v>
      </c>
      <c r="G41" s="44">
        <v>1470</v>
      </c>
      <c r="H41" s="111">
        <v>5145</v>
      </c>
    </row>
    <row r="42" spans="1:8" ht="35.1" customHeight="1">
      <c r="A42" s="46" t="s">
        <v>75</v>
      </c>
      <c r="B42" s="41" t="s">
        <v>176</v>
      </c>
      <c r="C42" s="43" t="s">
        <v>169</v>
      </c>
      <c r="D42" s="35" t="s">
        <v>51</v>
      </c>
      <c r="E42" s="38" t="s">
        <v>184</v>
      </c>
      <c r="F42" s="38" t="s">
        <v>186</v>
      </c>
      <c r="G42" s="44">
        <v>1176</v>
      </c>
      <c r="H42" s="111">
        <v>126008.4</v>
      </c>
    </row>
    <row r="43" spans="1:8" ht="35.1" customHeight="1" thickBot="1">
      <c r="A43" s="93" t="s">
        <v>76</v>
      </c>
      <c r="B43" s="62" t="s">
        <v>177</v>
      </c>
      <c r="C43" s="64" t="s">
        <v>170</v>
      </c>
      <c r="D43" s="91" t="s">
        <v>115</v>
      </c>
      <c r="E43" s="92" t="s">
        <v>185</v>
      </c>
      <c r="F43" s="100" t="s">
        <v>48</v>
      </c>
      <c r="G43" s="69">
        <v>600</v>
      </c>
      <c r="H43" s="112">
        <v>819.6</v>
      </c>
    </row>
    <row r="44" spans="1:8" ht="28.5" customHeight="1" thickBot="1">
      <c r="A44" s="109"/>
      <c r="B44" s="74" t="s">
        <v>104</v>
      </c>
      <c r="C44" s="86"/>
      <c r="D44" s="86"/>
      <c r="E44" s="96"/>
      <c r="F44" s="97"/>
      <c r="G44" s="96"/>
      <c r="H44" s="89"/>
    </row>
    <row r="45" spans="1:8" ht="35.1" customHeight="1">
      <c r="A45" s="106" t="s">
        <v>77</v>
      </c>
      <c r="B45" s="63" t="s">
        <v>200</v>
      </c>
      <c r="C45" s="98" t="s">
        <v>187</v>
      </c>
      <c r="D45" s="60" t="s">
        <v>115</v>
      </c>
      <c r="E45" s="21" t="s">
        <v>208</v>
      </c>
      <c r="F45" s="21" t="s">
        <v>48</v>
      </c>
      <c r="G45" s="73">
        <v>2044</v>
      </c>
      <c r="H45" s="110">
        <v>43946</v>
      </c>
    </row>
    <row r="46" spans="1:8" ht="46.5" customHeight="1">
      <c r="A46" s="34" t="s">
        <v>78</v>
      </c>
      <c r="B46" s="38" t="s">
        <v>200</v>
      </c>
      <c r="C46" s="43" t="s">
        <v>188</v>
      </c>
      <c r="D46" s="41" t="s">
        <v>5</v>
      </c>
      <c r="E46" s="38" t="s">
        <v>208</v>
      </c>
      <c r="F46" s="38" t="s">
        <v>12</v>
      </c>
      <c r="G46" s="44">
        <v>868</v>
      </c>
      <c r="H46" s="111">
        <v>5642</v>
      </c>
    </row>
    <row r="47" spans="1:8" ht="35.1" customHeight="1">
      <c r="A47" s="106" t="s">
        <v>80</v>
      </c>
      <c r="B47" s="38" t="s">
        <v>201</v>
      </c>
      <c r="C47" s="43" t="s">
        <v>189</v>
      </c>
      <c r="D47" s="38" t="s">
        <v>49</v>
      </c>
      <c r="E47" s="38" t="s">
        <v>209</v>
      </c>
      <c r="F47" s="38" t="s">
        <v>12</v>
      </c>
      <c r="G47" s="44">
        <v>14000</v>
      </c>
      <c r="H47" s="111">
        <v>2056.6</v>
      </c>
    </row>
    <row r="48" spans="1:8" ht="35.1" customHeight="1">
      <c r="A48" s="34" t="s">
        <v>81</v>
      </c>
      <c r="B48" s="38" t="s">
        <v>201</v>
      </c>
      <c r="C48" s="43" t="s">
        <v>190</v>
      </c>
      <c r="D48" s="41" t="s">
        <v>49</v>
      </c>
      <c r="E48" s="38" t="s">
        <v>210</v>
      </c>
      <c r="F48" s="38" t="s">
        <v>12</v>
      </c>
      <c r="G48" s="44">
        <v>5992</v>
      </c>
      <c r="H48" s="111">
        <v>1198.3999999999999</v>
      </c>
    </row>
    <row r="49" spans="1:8" ht="35.1" customHeight="1">
      <c r="A49" s="106" t="s">
        <v>82</v>
      </c>
      <c r="B49" s="38" t="s">
        <v>201</v>
      </c>
      <c r="C49" s="43" t="s">
        <v>191</v>
      </c>
      <c r="D49" s="41" t="s">
        <v>206</v>
      </c>
      <c r="E49" s="38" t="s">
        <v>211</v>
      </c>
      <c r="F49" s="38" t="s">
        <v>48</v>
      </c>
      <c r="G49" s="44">
        <v>17220</v>
      </c>
      <c r="H49" s="111">
        <v>67261.320000000007</v>
      </c>
    </row>
    <row r="50" spans="1:8" ht="35.1" customHeight="1">
      <c r="A50" s="34" t="s">
        <v>83</v>
      </c>
      <c r="B50" s="38" t="s">
        <v>201</v>
      </c>
      <c r="C50" s="43" t="s">
        <v>192</v>
      </c>
      <c r="D50" s="41" t="s">
        <v>207</v>
      </c>
      <c r="E50" s="38" t="s">
        <v>212</v>
      </c>
      <c r="F50" s="38" t="s">
        <v>12</v>
      </c>
      <c r="G50" s="44">
        <v>310</v>
      </c>
      <c r="H50" s="111">
        <v>2678.4</v>
      </c>
    </row>
    <row r="51" spans="1:8" ht="35.1" customHeight="1">
      <c r="A51" s="117" t="s">
        <v>96</v>
      </c>
      <c r="B51" s="42" t="s">
        <v>202</v>
      </c>
      <c r="C51" s="43" t="s">
        <v>193</v>
      </c>
      <c r="D51" s="37" t="s">
        <v>115</v>
      </c>
      <c r="E51" s="38" t="s">
        <v>209</v>
      </c>
      <c r="F51" s="38" t="s">
        <v>48</v>
      </c>
      <c r="G51" s="44">
        <v>982</v>
      </c>
      <c r="H51" s="111">
        <v>67758</v>
      </c>
    </row>
    <row r="52" spans="1:8" ht="35.1" customHeight="1">
      <c r="A52" s="118"/>
      <c r="B52" s="42" t="s">
        <v>202</v>
      </c>
      <c r="C52" s="43" t="s">
        <v>194</v>
      </c>
      <c r="D52" s="37" t="s">
        <v>115</v>
      </c>
      <c r="E52" s="38" t="s">
        <v>213</v>
      </c>
      <c r="F52" s="38" t="s">
        <v>48</v>
      </c>
      <c r="G52" s="44">
        <v>32</v>
      </c>
      <c r="H52" s="111">
        <v>2528</v>
      </c>
    </row>
    <row r="53" spans="1:8" ht="35.1" customHeight="1">
      <c r="A53" s="106" t="s">
        <v>84</v>
      </c>
      <c r="B53" s="38" t="s">
        <v>203</v>
      </c>
      <c r="C53" s="43" t="s">
        <v>195</v>
      </c>
      <c r="D53" s="41" t="s">
        <v>49</v>
      </c>
      <c r="E53" s="38" t="s">
        <v>210</v>
      </c>
      <c r="F53" s="38" t="s">
        <v>12</v>
      </c>
      <c r="G53" s="44">
        <v>2828</v>
      </c>
      <c r="H53" s="111">
        <v>1005.92</v>
      </c>
    </row>
    <row r="54" spans="1:8" ht="35.1" customHeight="1">
      <c r="A54" s="34" t="s">
        <v>85</v>
      </c>
      <c r="B54" s="38" t="s">
        <v>204</v>
      </c>
      <c r="C54" s="40" t="s">
        <v>196</v>
      </c>
      <c r="D54" s="41" t="s">
        <v>115</v>
      </c>
      <c r="E54" s="38" t="s">
        <v>210</v>
      </c>
      <c r="F54" s="38" t="s">
        <v>48</v>
      </c>
      <c r="G54" s="44">
        <v>22</v>
      </c>
      <c r="H54" s="111">
        <v>4862</v>
      </c>
    </row>
    <row r="55" spans="1:8" ht="35.1" customHeight="1">
      <c r="A55" s="106" t="s">
        <v>86</v>
      </c>
      <c r="B55" s="38" t="s">
        <v>205</v>
      </c>
      <c r="C55" s="40" t="s">
        <v>197</v>
      </c>
      <c r="D55" s="41" t="s">
        <v>51</v>
      </c>
      <c r="E55" s="38" t="s">
        <v>214</v>
      </c>
      <c r="F55" s="38" t="s">
        <v>12</v>
      </c>
      <c r="G55" s="44">
        <v>6</v>
      </c>
      <c r="H55" s="111">
        <v>1821.8999999999999</v>
      </c>
    </row>
    <row r="56" spans="1:8" ht="35.1" customHeight="1">
      <c r="A56" s="34" t="s">
        <v>88</v>
      </c>
      <c r="B56" s="38" t="s">
        <v>205</v>
      </c>
      <c r="C56" s="40" t="s">
        <v>198</v>
      </c>
      <c r="D56" s="41" t="s">
        <v>115</v>
      </c>
      <c r="E56" s="38" t="s">
        <v>215</v>
      </c>
      <c r="F56" s="38" t="s">
        <v>48</v>
      </c>
      <c r="G56" s="44">
        <v>42</v>
      </c>
      <c r="H56" s="111">
        <v>21545.58</v>
      </c>
    </row>
    <row r="57" spans="1:8" ht="35.1" customHeight="1" thickBot="1">
      <c r="A57" s="106" t="s">
        <v>89</v>
      </c>
      <c r="B57" s="92" t="s">
        <v>205</v>
      </c>
      <c r="C57" s="64" t="s">
        <v>199</v>
      </c>
      <c r="D57" s="61" t="s">
        <v>5</v>
      </c>
      <c r="E57" s="92" t="s">
        <v>79</v>
      </c>
      <c r="F57" s="92" t="s">
        <v>12</v>
      </c>
      <c r="G57" s="69">
        <v>7056</v>
      </c>
      <c r="H57" s="112">
        <v>47980.799999999996</v>
      </c>
    </row>
    <row r="58" spans="1:8" ht="25.5" customHeight="1" thickBot="1">
      <c r="A58" s="105"/>
      <c r="B58" s="119" t="s">
        <v>105</v>
      </c>
      <c r="C58" s="120"/>
      <c r="D58" s="120"/>
      <c r="E58" s="120"/>
      <c r="F58" s="120"/>
      <c r="G58" s="120"/>
      <c r="H58" s="121"/>
    </row>
    <row r="59" spans="1:8" ht="35.1" customHeight="1">
      <c r="A59" s="34" t="s">
        <v>90</v>
      </c>
      <c r="B59" s="103" t="s">
        <v>222</v>
      </c>
      <c r="C59" s="101" t="s">
        <v>216</v>
      </c>
      <c r="D59" s="37" t="s">
        <v>11</v>
      </c>
      <c r="E59" s="104" t="s">
        <v>227</v>
      </c>
      <c r="F59" s="38" t="s">
        <v>232</v>
      </c>
      <c r="G59" s="44">
        <v>1210</v>
      </c>
      <c r="H59" s="111">
        <v>19057.5</v>
      </c>
    </row>
    <row r="60" spans="1:8" ht="35.1" customHeight="1">
      <c r="A60" s="34" t="s">
        <v>91</v>
      </c>
      <c r="B60" s="41" t="s">
        <v>222</v>
      </c>
      <c r="C60" s="40" t="s">
        <v>217</v>
      </c>
      <c r="D60" s="42" t="s">
        <v>11</v>
      </c>
      <c r="E60" s="104" t="s">
        <v>228</v>
      </c>
      <c r="F60" s="38" t="s">
        <v>232</v>
      </c>
      <c r="G60" s="44">
        <v>1930</v>
      </c>
      <c r="H60" s="111">
        <v>13598.779999999999</v>
      </c>
    </row>
    <row r="61" spans="1:8" ht="35.1" customHeight="1">
      <c r="A61" s="34" t="s">
        <v>92</v>
      </c>
      <c r="B61" s="104" t="s">
        <v>223</v>
      </c>
      <c r="C61" s="102" t="s">
        <v>218</v>
      </c>
      <c r="D61" s="37" t="s">
        <v>11</v>
      </c>
      <c r="E61" s="104" t="s">
        <v>229</v>
      </c>
      <c r="F61" s="104" t="s">
        <v>48</v>
      </c>
      <c r="G61" s="44">
        <v>782</v>
      </c>
      <c r="H61" s="111">
        <v>1030488.32</v>
      </c>
    </row>
    <row r="62" spans="1:8" ht="35.1" customHeight="1">
      <c r="A62" s="34" t="s">
        <v>93</v>
      </c>
      <c r="B62" s="104" t="s">
        <v>224</v>
      </c>
      <c r="C62" s="102" t="s">
        <v>219</v>
      </c>
      <c r="D62" s="37" t="s">
        <v>11</v>
      </c>
      <c r="E62" s="104" t="s">
        <v>230</v>
      </c>
      <c r="F62" s="104" t="s">
        <v>98</v>
      </c>
      <c r="G62" s="44">
        <v>236</v>
      </c>
      <c r="H62" s="111">
        <v>948033.05119999999</v>
      </c>
    </row>
    <row r="63" spans="1:8" ht="35.1" customHeight="1">
      <c r="A63" s="34" t="s">
        <v>94</v>
      </c>
      <c r="B63" s="104" t="s">
        <v>225</v>
      </c>
      <c r="C63" s="102" t="s">
        <v>220</v>
      </c>
      <c r="D63" s="37" t="s">
        <v>11</v>
      </c>
      <c r="E63" s="104" t="s">
        <v>118</v>
      </c>
      <c r="F63" s="104" t="s">
        <v>98</v>
      </c>
      <c r="G63" s="44">
        <v>90</v>
      </c>
      <c r="H63" s="115">
        <v>144261.9</v>
      </c>
    </row>
    <row r="64" spans="1:8" ht="35.1" customHeight="1">
      <c r="A64" s="34" t="s">
        <v>95</v>
      </c>
      <c r="B64" s="104" t="s">
        <v>226</v>
      </c>
      <c r="C64" s="102" t="s">
        <v>221</v>
      </c>
      <c r="D64" s="37" t="s">
        <v>11</v>
      </c>
      <c r="E64" s="104" t="s">
        <v>231</v>
      </c>
      <c r="F64" s="104" t="s">
        <v>98</v>
      </c>
      <c r="G64" s="44">
        <v>160</v>
      </c>
      <c r="H64" s="116">
        <v>222788.8</v>
      </c>
    </row>
    <row r="65" spans="7:8" ht="19.5" customHeight="1"/>
    <row r="69" spans="7:8">
      <c r="G69" s="47"/>
      <c r="H69" s="48"/>
    </row>
    <row r="70" spans="7:8">
      <c r="G70" s="47"/>
      <c r="H70" s="48"/>
    </row>
    <row r="71" spans="7:8">
      <c r="G71" s="47"/>
      <c r="H71" s="48"/>
    </row>
  </sheetData>
  <mergeCells count="2">
    <mergeCell ref="A51:A52"/>
    <mergeCell ref="B58:H58"/>
  </mergeCells>
  <dataValidations count="1">
    <dataValidation allowBlank="1" showInputMessage="1" sqref="C60 E21:E32 C21:C32 C14:C19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6"/>
  <sheetViews>
    <sheetView topLeftCell="A55" workbookViewId="0">
      <selection activeCell="F33" sqref="F33"/>
    </sheetView>
  </sheetViews>
  <sheetFormatPr defaultRowHeight="12.75"/>
  <cols>
    <col min="1" max="1" width="12.140625" style="36" bestFit="1" customWidth="1"/>
    <col min="3" max="3" width="12.140625" style="36" bestFit="1" customWidth="1"/>
  </cols>
  <sheetData>
    <row r="1" spans="1:1">
      <c r="A1" s="36">
        <v>171410.40000000002</v>
      </c>
    </row>
    <row r="2" spans="1:1">
      <c r="A2" s="36">
        <v>6814.92</v>
      </c>
    </row>
    <row r="3" spans="1:1">
      <c r="A3" s="36">
        <v>15159.12</v>
      </c>
    </row>
    <row r="4" spans="1:1">
      <c r="A4" s="36">
        <v>20007.400000000001</v>
      </c>
    </row>
    <row r="5" spans="1:1">
      <c r="A5" s="36">
        <v>3569.4</v>
      </c>
    </row>
    <row r="6" spans="1:1">
      <c r="A6" s="36">
        <v>613.5</v>
      </c>
    </row>
    <row r="7" spans="1:1">
      <c r="A7" s="36">
        <v>425.34</v>
      </c>
    </row>
    <row r="8" spans="1:1">
      <c r="A8" s="36">
        <v>1579.64</v>
      </c>
    </row>
    <row r="9" spans="1:1">
      <c r="A9" s="36">
        <v>1752.6599999999999</v>
      </c>
    </row>
    <row r="10" spans="1:1">
      <c r="A10" s="36">
        <v>550.86</v>
      </c>
    </row>
    <row r="11" spans="1:1">
      <c r="A11" s="36">
        <v>6945</v>
      </c>
    </row>
    <row r="12" spans="1:1">
      <c r="A12" s="36">
        <v>4883</v>
      </c>
    </row>
    <row r="13" spans="1:1">
      <c r="A13" s="36">
        <v>2064</v>
      </c>
    </row>
    <row r="14" spans="1:1">
      <c r="A14" s="36">
        <v>51779.799999999996</v>
      </c>
    </row>
    <row r="15" spans="1:1">
      <c r="A15" s="36">
        <v>129.60000000000002</v>
      </c>
    </row>
    <row r="16" spans="1:1">
      <c r="A16" s="36">
        <v>170.79999999999998</v>
      </c>
    </row>
    <row r="17" spans="1:1">
      <c r="A17" s="36">
        <v>164.7</v>
      </c>
    </row>
    <row r="18" spans="1:1">
      <c r="A18" s="36">
        <v>195.29999999999998</v>
      </c>
    </row>
    <row r="19" spans="1:1">
      <c r="A19" s="36">
        <v>462.24</v>
      </c>
    </row>
    <row r="20" spans="1:1">
      <c r="A20" s="36">
        <v>15145.22</v>
      </c>
    </row>
    <row r="21" spans="1:1">
      <c r="A21" s="36">
        <v>21424.959999999999</v>
      </c>
    </row>
    <row r="22" spans="1:1">
      <c r="A22" s="36">
        <v>7541.5199999999995</v>
      </c>
    </row>
    <row r="23" spans="1:1">
      <c r="A23" s="36">
        <v>51983.520000000004</v>
      </c>
    </row>
    <row r="24" spans="1:1">
      <c r="A24" s="36">
        <v>23522.100000000002</v>
      </c>
    </row>
    <row r="25" spans="1:1">
      <c r="A25" s="36">
        <v>9856</v>
      </c>
    </row>
    <row r="26" spans="1:1">
      <c r="A26" s="36">
        <v>235.2</v>
      </c>
    </row>
    <row r="27" spans="1:1">
      <c r="A27" s="36">
        <v>1766.92</v>
      </c>
    </row>
    <row r="28" spans="1:1">
      <c r="A28" s="36">
        <v>102.30000000000001</v>
      </c>
    </row>
    <row r="29" spans="1:1">
      <c r="A29" s="36">
        <v>23</v>
      </c>
    </row>
    <row r="30" spans="1:1">
      <c r="A30" s="36">
        <v>822.52</v>
      </c>
    </row>
    <row r="31" spans="1:1">
      <c r="A31" s="36">
        <v>37134.239999999998</v>
      </c>
    </row>
    <row r="32" spans="1:1">
      <c r="A32" s="36">
        <v>15625.5</v>
      </c>
    </row>
    <row r="33" spans="1:1">
      <c r="A33" s="36">
        <v>3481.92</v>
      </c>
    </row>
    <row r="34" spans="1:1">
      <c r="A34" s="36">
        <v>750.88</v>
      </c>
    </row>
    <row r="35" spans="1:1">
      <c r="A35" s="36">
        <v>599.86</v>
      </c>
    </row>
    <row r="36" spans="1:1">
      <c r="A36" s="36">
        <v>104</v>
      </c>
    </row>
    <row r="37" spans="1:1">
      <c r="A37" s="36">
        <v>172.48000000000002</v>
      </c>
    </row>
    <row r="38" spans="1:1">
      <c r="A38" s="36">
        <v>20685</v>
      </c>
    </row>
    <row r="39" spans="1:1">
      <c r="A39" s="36">
        <v>583.28</v>
      </c>
    </row>
    <row r="40" spans="1:1">
      <c r="A40" s="36">
        <v>6523.7999999999993</v>
      </c>
    </row>
    <row r="41" spans="1:1">
      <c r="A41" s="36">
        <v>819</v>
      </c>
    </row>
    <row r="42" spans="1:1">
      <c r="A42" s="36">
        <v>186</v>
      </c>
    </row>
    <row r="43" spans="1:1">
      <c r="A43" s="36">
        <v>288.64</v>
      </c>
    </row>
    <row r="44" spans="1:1">
      <c r="A44" s="36">
        <v>63.279999999999994</v>
      </c>
    </row>
    <row r="45" spans="1:1">
      <c r="A45" s="36">
        <v>395.92</v>
      </c>
    </row>
    <row r="46" spans="1:1">
      <c r="A46" s="36">
        <v>37831.599999999999</v>
      </c>
    </row>
    <row r="47" spans="1:1">
      <c r="A47" s="36">
        <v>1663.2</v>
      </c>
    </row>
    <row r="48" spans="1:1">
      <c r="A48" s="36">
        <v>742.21999999999991</v>
      </c>
    </row>
    <row r="49" spans="1:1">
      <c r="A49" s="36">
        <v>1712.6399999999999</v>
      </c>
    </row>
    <row r="50" spans="1:1">
      <c r="A50" s="36">
        <v>530.4</v>
      </c>
    </row>
    <row r="51" spans="1:1">
      <c r="A51" s="36">
        <v>1512.0800000000002</v>
      </c>
    </row>
    <row r="52" spans="1:1">
      <c r="A52" s="36">
        <v>384.96</v>
      </c>
    </row>
    <row r="53" spans="1:1">
      <c r="A53" s="36">
        <v>1604</v>
      </c>
    </row>
    <row r="54" spans="1:1">
      <c r="A54" s="36">
        <v>513.28</v>
      </c>
    </row>
    <row r="55" spans="1:1">
      <c r="A55" s="36">
        <v>3882.46</v>
      </c>
    </row>
    <row r="56" spans="1:1">
      <c r="A56" s="36">
        <v>1685.28</v>
      </c>
    </row>
    <row r="57" spans="1:1">
      <c r="A57" s="36">
        <v>884.12</v>
      </c>
    </row>
    <row r="58" spans="1:1">
      <c r="A58" s="36">
        <v>383.04</v>
      </c>
    </row>
    <row r="59" spans="1:1">
      <c r="A59" s="36">
        <v>221.92</v>
      </c>
    </row>
    <row r="60" spans="1:1">
      <c r="A60" s="36">
        <v>40.92</v>
      </c>
    </row>
    <row r="61" spans="1:1">
      <c r="A61" s="36">
        <v>229.38</v>
      </c>
    </row>
    <row r="62" spans="1:1">
      <c r="A62" s="36">
        <v>581.20000000000005</v>
      </c>
    </row>
    <row r="63" spans="1:1">
      <c r="A63" s="36">
        <v>59.24</v>
      </c>
    </row>
    <row r="64" spans="1:1">
      <c r="A64" s="36">
        <v>89.12</v>
      </c>
    </row>
    <row r="65" spans="1:1">
      <c r="A65" s="36">
        <v>69.2</v>
      </c>
    </row>
    <row r="66" spans="1:1">
      <c r="A66" s="36">
        <v>125.52</v>
      </c>
    </row>
    <row r="67" spans="1:1">
      <c r="A67" s="36">
        <v>230.1</v>
      </c>
    </row>
    <row r="68" spans="1:1">
      <c r="A68" s="36">
        <v>15.48</v>
      </c>
    </row>
    <row r="69" spans="1:1">
      <c r="A69" s="36">
        <v>26.4</v>
      </c>
    </row>
    <row r="70" spans="1:1">
      <c r="A70" s="36">
        <v>30510</v>
      </c>
    </row>
    <row r="71" spans="1:1">
      <c r="A71" s="36">
        <v>4363.04</v>
      </c>
    </row>
    <row r="72" spans="1:1">
      <c r="A72" s="36">
        <v>13718</v>
      </c>
    </row>
    <row r="73" spans="1:1">
      <c r="A73" s="36">
        <v>6992</v>
      </c>
    </row>
    <row r="74" spans="1:1">
      <c r="A74" s="36">
        <v>731.54000000000008</v>
      </c>
    </row>
    <row r="75" spans="1:1">
      <c r="A75" s="36">
        <v>3.3000000000000003</v>
      </c>
    </row>
    <row r="76" spans="1:1">
      <c r="A76" s="36">
        <v>37.76</v>
      </c>
    </row>
    <row r="77" spans="1:1">
      <c r="A77" s="36">
        <v>14.399999999999999</v>
      </c>
    </row>
    <row r="78" spans="1:1">
      <c r="A78" s="36">
        <v>448.2</v>
      </c>
    </row>
    <row r="79" spans="1:1">
      <c r="A79" s="36">
        <v>15767.679999999998</v>
      </c>
    </row>
    <row r="80" spans="1:1">
      <c r="A80" s="36">
        <v>1248</v>
      </c>
    </row>
    <row r="81" spans="1:1">
      <c r="A81" s="36">
        <v>73192</v>
      </c>
    </row>
    <row r="82" spans="1:1">
      <c r="A82" s="36">
        <v>327.3</v>
      </c>
    </row>
    <row r="83" spans="1:1">
      <c r="A83" s="36">
        <v>2867.6</v>
      </c>
    </row>
    <row r="84" spans="1:1">
      <c r="A84" s="36">
        <v>5355</v>
      </c>
    </row>
    <row r="85" spans="1:1">
      <c r="A85" s="36">
        <v>17721.18</v>
      </c>
    </row>
    <row r="86" spans="1:1">
      <c r="A86" s="36">
        <f>SUM(A1:A85)</f>
        <v>736829.50000000012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1. Spasmolytiká</vt:lpstr>
      <vt:lpstr>LIEKY č. </vt:lpstr>
      <vt:lpstr>Hárok1</vt:lpstr>
      <vt:lpstr>'LIEKY č. '!Názvy_tlače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2023-05-02T07:39:02Z</cp:lastPrinted>
  <dcterms:created xsi:type="dcterms:W3CDTF">2011-06-11T13:29:50Z</dcterms:created>
  <dcterms:modified xsi:type="dcterms:W3CDTF">2023-06-07T11:54:43Z</dcterms:modified>
</cp:coreProperties>
</file>