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3/Náhradné diely na nákladné motorové vozidlá/Výzva č. 16/Výzva č.16 - Náhradné diely na nadstavby nákladných motorových vozidiel/"/>
    </mc:Choice>
  </mc:AlternateContent>
  <xr:revisionPtr revIDLastSave="1585" documentId="11_AD4DCFD4627ACDEAC253F4C6CC9C70AA5BDEDD94" xr6:coauthVersionLast="47" xr6:coauthVersionMax="47" xr10:uidLastSave="{4565FF67-7114-46DB-83BF-A5A08803E36B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14" i="1"/>
  <c r="I52" i="1" l="1"/>
  <c r="I53" i="1" l="1"/>
  <c r="I54" i="1" s="1"/>
</calcChain>
</file>

<file path=xl/sharedStrings.xml><?xml version="1.0" encoding="utf-8"?>
<sst xmlns="http://schemas.openxmlformats.org/spreadsheetml/2006/main" count="198" uniqueCount="124">
  <si>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</si>
  <si>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</si>
  <si>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</si>
  <si>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</si>
  <si>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</si>
  <si>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</si>
  <si>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</si>
  <si>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</si>
  <si>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</si>
  <si>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</si>
  <si>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</si>
  <si>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</si>
  <si>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</si>
  <si>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</si>
  <si>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</si>
  <si>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</si>
  <si>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</si>
  <si>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</si>
  <si>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</si>
  <si>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</si>
  <si>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</si>
  <si>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</si>
  <si>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</si>
  <si>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</si>
  <si>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</si>
  <si>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</si>
  <si>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</si>
  <si>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</si>
  <si>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</si>
  <si>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</si>
  <si>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</si>
  <si>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</si>
  <si>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</si>
  <si>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</si>
  <si>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</si>
  <si>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</si>
  <si>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</si>
  <si>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</si>
  <si>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</si>
  <si>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</si>
  <si>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</si>
  <si>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</si>
  <si>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</si>
  <si>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</si>
  <si>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</si>
  <si>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</si>
  <si>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</si>
  <si>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</si>
  <si>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</si>
  <si>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</si>
  <si>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</si>
  <si>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</si>
  <si>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</si>
  <si>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</si>
  <si>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</si>
  <si>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</si>
  <si>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</si>
  <si>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</si>
  <si>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</si>
  <si>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Druh dielu *</t>
  </si>
  <si>
    <t xml:space="preserve"> *  Druh dielu:  - OE - verejný obstarávateľ vyžaduje len originálny diel</t>
  </si>
  <si>
    <t>Uchádzač vyplní takto vyznačené bunky</t>
  </si>
  <si>
    <t>EKV</t>
  </si>
  <si>
    <t>OE</t>
  </si>
  <si>
    <t xml:space="preserve">                          - EKV - verejný obstarávateľ pripúšťa ekvivalent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</si>
  <si>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16 „Náhradné diely na nadstavby nákladných motorových vozidiel - I. kategória“</t>
    </r>
  </si>
  <si>
    <t>HA5159</t>
  </si>
  <si>
    <t>PL1806334</t>
  </si>
  <si>
    <t>P600140L</t>
  </si>
  <si>
    <t>P600140P</t>
  </si>
  <si>
    <t>P601420-1</t>
  </si>
  <si>
    <t>P606730-1</t>
  </si>
  <si>
    <t>vodítko zámku zadného veka roto (4 vozidlá)</t>
  </si>
  <si>
    <t>tesnenie gumové GPM3</t>
  </si>
  <si>
    <t>cievka (Vario, Faun)</t>
  </si>
  <si>
    <t>ventil CV3  tlakový do baypassu (GPM III) (vozidlo 2ks)</t>
  </si>
  <si>
    <t>doska pod bubnom ROTO</t>
  </si>
  <si>
    <t>ventil hydrauliky ovládanie zdvihu vyklápača (180 barov) ZOE</t>
  </si>
  <si>
    <t xml:space="preserve">domček uloženia závesného ramena ľavý GEE GPM3 </t>
  </si>
  <si>
    <t xml:space="preserve">domček uloženia závesného ramena pravý GEE GPM3 </t>
  </si>
  <si>
    <t>lišta tesnenia zadného veka GEE (3,5m = 1 vozidlo)</t>
  </si>
  <si>
    <t>čap lisovacej dosky 80x275 GEE</t>
  </si>
  <si>
    <t>doraz závesného ramena 95x92 GEESINK gumový - 4014</t>
  </si>
  <si>
    <t xml:space="preserve">domček </t>
  </si>
  <si>
    <t>blatník zadný plast dĺžka 210cm AXOR (B05)</t>
  </si>
  <si>
    <t>držiak zadného blatníka tyč predná dlhšia AXOR (B05)</t>
  </si>
  <si>
    <t>držiak zadného blatníka tyč zadná kratšia AXOR (B05)</t>
  </si>
  <si>
    <t>držiak zadného blatníka konzola (4ks na jeden blatník) (B05)</t>
  </si>
  <si>
    <t>dióda DEK-REL- 24/1/AKT reléový modul PHOENIX CONTACT</t>
  </si>
  <si>
    <t>rameno stupačky pravé GPM III</t>
  </si>
  <si>
    <t>rameno stupačky ľavé GPM III</t>
  </si>
  <si>
    <t>1017065L/01017066P</t>
  </si>
  <si>
    <t>19.001.0034</t>
  </si>
  <si>
    <t>21.016.0006</t>
  </si>
  <si>
    <t>20.816.0002</t>
  </si>
  <si>
    <t>51.000.1022</t>
  </si>
  <si>
    <t>63MT2C050A0150</t>
  </si>
  <si>
    <t>60N2L063A0300R</t>
  </si>
  <si>
    <t>B14</t>
  </si>
  <si>
    <t>B16</t>
  </si>
  <si>
    <t>B18</t>
  </si>
  <si>
    <t>B22</t>
  </si>
  <si>
    <t>držiak stupačky GEESINK</t>
  </si>
  <si>
    <t>posuvný hranol vymedzovací drevený 620x107x78</t>
  </si>
  <si>
    <t xml:space="preserve">krycie plechy pod bubnom </t>
  </si>
  <si>
    <t>ochranné relé modul pre STOP (XPSAC5121) schneider</t>
  </si>
  <si>
    <t>hydraulický piest</t>
  </si>
  <si>
    <t>vnútorná klzná kocka teflónová - vyklápač (M10)</t>
  </si>
  <si>
    <t>puzdro klznej kocky - vyklápač (M10)</t>
  </si>
  <si>
    <t>čap plochý klznej kocky - vyklápač (M10)</t>
  </si>
  <si>
    <t>matica plochého čapu - vyklápač (M10)</t>
  </si>
  <si>
    <t>lisovací slimák s platňami</t>
  </si>
  <si>
    <t>aretačná matica pre delený vyklápač</t>
  </si>
  <si>
    <t>vzduchový valec (I10-11) D63</t>
  </si>
  <si>
    <t>plynová pružina 250 hrazda vyklápača</t>
  </si>
  <si>
    <t>valec vzduchový D63</t>
  </si>
  <si>
    <t>valec vzduchový max 10bar</t>
  </si>
  <si>
    <t>maják LED oranžový s uchytením na 3 skrutky B14</t>
  </si>
  <si>
    <t>maják LED oranžový s uchytením na 3 skrutky B16</t>
  </si>
  <si>
    <t>maják LED oranžový s uchytením na tyč B18</t>
  </si>
  <si>
    <t>maják LED oranžový s uchytením na 3 skrutky B22 (výška majáka 57,7 mm)</t>
  </si>
  <si>
    <t>01017325</t>
  </si>
  <si>
    <t>0701210240</t>
  </si>
  <si>
    <t>0702214022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</si>
</sst>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33333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1" xfId="0" applyFont="1" applyBorder="1"/>
    <xf numFmtId="0" fontId="6" fillId="3" borderId="2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right" vertical="center" wrapText="1" shrinkToFit="1"/>
    </xf>
    <xf numFmtId="4" fontId="11" fillId="0" borderId="1" xfId="0" applyNumberFormat="1" applyFont="1" applyBorder="1" applyAlignment="1">
      <alignment horizontal="right" vertical="center" wrapText="1" shrinkToFit="1"/>
    </xf>
    <xf numFmtId="0" fontId="8" fillId="0" borderId="0" xfId="0" applyFont="1"/>
    <xf numFmtId="4" fontId="8" fillId="2" borderId="3" xfId="0" applyNumberFormat="1" applyFont="1" applyFill="1" applyBorder="1"/>
    <xf numFmtId="4" fontId="8" fillId="2" borderId="4" xfId="0" applyNumberFormat="1" applyFont="1" applyFill="1" applyBorder="1"/>
    <xf numFmtId="4" fontId="8" fillId="2" borderId="1" xfId="0" applyNumberFormat="1" applyFont="1" applyFill="1" applyBorder="1"/>
    <xf numFmtId="0" fontId="8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4" fontId="11" fillId="0" borderId="5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384810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67"/>
  <sheetViews>
    <sheetView showGridLines="0" tabSelected="1" zoomScaleNormal="100" workbookViewId="0">
      <selection activeCell="G66" sqref="G66"/>
    </sheetView>
  </sheetViews>
  <sheetFormatPr defaultRowHeight="15" x14ac:dyDescent="0.25"/>
  <cols>
    <col min="1" max="1" width="4.28515625" customWidth="1"/>
    <col min="2" max="2" width="19.8554687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4" t="s">
        <v>36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43" t="s">
        <v>35</v>
      </c>
      <c r="B7" s="43"/>
      <c r="C7" s="43"/>
      <c r="D7" s="43"/>
      <c r="E7" s="43"/>
      <c r="F7" s="43"/>
      <c r="G7" s="43"/>
      <c r="H7" s="43"/>
      <c r="I7" s="3"/>
    </row>
    <row r="8" spans="1:12" x14ac:dyDescent="0.25">
      <c r="A8" s="5"/>
      <c r="B8" s="5"/>
      <c r="C8" s="5"/>
      <c r="D8" s="5"/>
      <c r="E8" s="5"/>
      <c r="F8" s="5"/>
      <c r="G8" s="5"/>
      <c r="H8" s="5"/>
      <c r="I8" s="3"/>
    </row>
    <row r="9" spans="1:12" x14ac:dyDescent="0.25">
      <c r="A9" s="44" t="s">
        <v>11</v>
      </c>
      <c r="B9" s="44"/>
      <c r="C9" s="44"/>
      <c r="D9" s="45"/>
      <c r="E9" s="46"/>
      <c r="F9" s="46"/>
      <c r="G9" s="46"/>
      <c r="H9" s="46"/>
      <c r="I9" s="47"/>
    </row>
    <row r="10" spans="1:12" ht="15" customHeight="1" x14ac:dyDescent="0.25">
      <c r="A10" s="44" t="s">
        <v>12</v>
      </c>
      <c r="B10" s="44"/>
      <c r="C10" s="44"/>
      <c r="D10" s="45"/>
      <c r="E10" s="46"/>
      <c r="F10" s="46"/>
      <c r="G10" s="46"/>
      <c r="H10" s="46"/>
      <c r="I10" s="47"/>
      <c r="J10" s="1"/>
      <c r="K10" s="1"/>
    </row>
    <row r="11" spans="1:12" ht="15" customHeight="1" x14ac:dyDescent="0.25">
      <c r="A11" s="44" t="s">
        <v>13</v>
      </c>
      <c r="B11" s="44"/>
      <c r="C11" s="44"/>
      <c r="D11" s="45"/>
      <c r="E11" s="46"/>
      <c r="F11" s="46"/>
      <c r="G11" s="46"/>
      <c r="H11" s="46"/>
      <c r="I11" s="47"/>
      <c r="J11" s="1"/>
      <c r="K11" s="1"/>
    </row>
    <row r="12" spans="1:12" ht="21.75" customHeight="1" x14ac:dyDescent="0.25">
      <c r="A12" s="7" t="s">
        <v>65</v>
      </c>
      <c r="B12" s="8"/>
      <c r="C12" s="8"/>
      <c r="D12" s="8"/>
      <c r="E12" s="9"/>
      <c r="F12" s="9"/>
      <c r="G12" s="9"/>
      <c r="H12" s="9"/>
      <c r="I12" s="10"/>
      <c r="J12" s="2"/>
      <c r="K12" s="2"/>
    </row>
    <row r="13" spans="1:12" ht="48" customHeight="1" x14ac:dyDescent="0.25">
      <c r="A13" s="32" t="s">
        <v>0</v>
      </c>
      <c r="B13" s="32" t="s">
        <v>26</v>
      </c>
      <c r="C13" s="33" t="s">
        <v>1</v>
      </c>
      <c r="D13" s="33" t="s">
        <v>59</v>
      </c>
      <c r="E13" s="33" t="s">
        <v>3</v>
      </c>
      <c r="F13" s="33" t="s">
        <v>27</v>
      </c>
      <c r="G13" s="31" t="s">
        <v>44</v>
      </c>
      <c r="H13" s="11" t="s">
        <v>28</v>
      </c>
      <c r="I13" s="11" t="s">
        <v>29</v>
      </c>
      <c r="J13" s="2"/>
      <c r="K13" s="2"/>
    </row>
    <row r="14" spans="1:12" ht="21" customHeight="1" x14ac:dyDescent="0.25">
      <c r="A14" s="22" t="s">
        <v>2</v>
      </c>
      <c r="B14" s="50" t="s">
        <v>121</v>
      </c>
      <c r="C14" s="49" t="s">
        <v>72</v>
      </c>
      <c r="D14" s="12" t="s">
        <v>62</v>
      </c>
      <c r="E14" s="21" t="s">
        <v>4</v>
      </c>
      <c r="F14" s="34">
        <v>8</v>
      </c>
      <c r="G14" s="13"/>
      <c r="H14" s="14"/>
      <c r="I14" s="15">
        <f>F14*H14</f>
        <v>0</v>
      </c>
      <c r="J14" s="16"/>
      <c r="K14" s="16"/>
      <c r="L14" s="16"/>
    </row>
    <row r="15" spans="1:12" ht="21" customHeight="1" x14ac:dyDescent="0.25">
      <c r="A15" s="22" t="s">
        <v>5</v>
      </c>
      <c r="B15" s="50">
        <v>402045</v>
      </c>
      <c r="C15" s="49" t="s">
        <v>73</v>
      </c>
      <c r="D15" s="12" t="s">
        <v>62</v>
      </c>
      <c r="E15" s="21" t="s">
        <v>4</v>
      </c>
      <c r="F15" s="34">
        <v>10</v>
      </c>
      <c r="G15" s="13"/>
      <c r="H15" s="14"/>
      <c r="I15" s="15">
        <f t="shared" ref="I15:I51" si="0">F15*H15</f>
        <v>0</v>
      </c>
      <c r="J15" s="16"/>
      <c r="K15" s="16"/>
      <c r="L15" s="16"/>
    </row>
    <row r="16" spans="1:12" ht="21" customHeight="1" x14ac:dyDescent="0.25">
      <c r="A16" s="22" t="s">
        <v>6</v>
      </c>
      <c r="B16" s="50" t="s">
        <v>66</v>
      </c>
      <c r="C16" s="48" t="s">
        <v>74</v>
      </c>
      <c r="D16" s="12" t="s">
        <v>62</v>
      </c>
      <c r="E16" s="21" t="s">
        <v>4</v>
      </c>
      <c r="F16" s="34">
        <v>10</v>
      </c>
      <c r="G16" s="13"/>
      <c r="H16" s="14"/>
      <c r="I16" s="15">
        <f t="shared" si="0"/>
        <v>0</v>
      </c>
      <c r="J16" s="16"/>
      <c r="K16" s="16"/>
      <c r="L16" s="16"/>
    </row>
    <row r="17" spans="1:12" ht="27.75" customHeight="1" x14ac:dyDescent="0.25">
      <c r="A17" s="22" t="s">
        <v>7</v>
      </c>
      <c r="B17" s="50" t="s">
        <v>67</v>
      </c>
      <c r="C17" s="48" t="s">
        <v>75</v>
      </c>
      <c r="D17" s="12" t="s">
        <v>62</v>
      </c>
      <c r="E17" s="21" t="s">
        <v>4</v>
      </c>
      <c r="F17" s="34">
        <v>10</v>
      </c>
      <c r="G17" s="13"/>
      <c r="H17" s="14"/>
      <c r="I17" s="15">
        <f t="shared" si="0"/>
        <v>0</v>
      </c>
      <c r="J17" s="16"/>
      <c r="K17" s="16"/>
      <c r="L17" s="16"/>
    </row>
    <row r="18" spans="1:12" ht="21" customHeight="1" x14ac:dyDescent="0.25">
      <c r="A18" s="22" t="s">
        <v>8</v>
      </c>
      <c r="B18" s="50">
        <v>5213931</v>
      </c>
      <c r="C18" s="48" t="s">
        <v>76</v>
      </c>
      <c r="D18" s="12" t="s">
        <v>62</v>
      </c>
      <c r="E18" s="21" t="s">
        <v>4</v>
      </c>
      <c r="F18" s="34">
        <v>10</v>
      </c>
      <c r="G18" s="13"/>
      <c r="H18" s="14"/>
      <c r="I18" s="15">
        <f t="shared" si="0"/>
        <v>0</v>
      </c>
      <c r="J18" s="16"/>
      <c r="K18" s="16"/>
      <c r="L18" s="16"/>
    </row>
    <row r="19" spans="1:12" ht="27" customHeight="1" x14ac:dyDescent="0.25">
      <c r="A19" s="22" t="s">
        <v>9</v>
      </c>
      <c r="B19" s="50">
        <v>11330300</v>
      </c>
      <c r="C19" s="48" t="s">
        <v>77</v>
      </c>
      <c r="D19" s="12" t="s">
        <v>62</v>
      </c>
      <c r="E19" s="21" t="s">
        <v>4</v>
      </c>
      <c r="F19" s="34">
        <v>10</v>
      </c>
      <c r="G19" s="13"/>
      <c r="H19" s="14"/>
      <c r="I19" s="15">
        <f t="shared" si="0"/>
        <v>0</v>
      </c>
      <c r="J19" s="16"/>
      <c r="K19" s="16"/>
      <c r="L19" s="16"/>
    </row>
    <row r="20" spans="1:12" ht="21" customHeight="1" x14ac:dyDescent="0.25">
      <c r="A20" s="22" t="s">
        <v>18</v>
      </c>
      <c r="B20" s="50" t="s">
        <v>68</v>
      </c>
      <c r="C20" s="35" t="s">
        <v>78</v>
      </c>
      <c r="D20" s="12" t="s">
        <v>62</v>
      </c>
      <c r="E20" s="21" t="s">
        <v>4</v>
      </c>
      <c r="F20" s="36">
        <v>3</v>
      </c>
      <c r="G20" s="13"/>
      <c r="H20" s="14"/>
      <c r="I20" s="15">
        <f t="shared" si="0"/>
        <v>0</v>
      </c>
      <c r="J20" s="16"/>
      <c r="K20" s="16"/>
      <c r="L20" s="16"/>
    </row>
    <row r="21" spans="1:12" ht="21" customHeight="1" x14ac:dyDescent="0.25">
      <c r="A21" s="22" t="s">
        <v>19</v>
      </c>
      <c r="B21" s="50" t="s">
        <v>69</v>
      </c>
      <c r="C21" s="48" t="s">
        <v>79</v>
      </c>
      <c r="D21" s="12" t="s">
        <v>62</v>
      </c>
      <c r="E21" s="21" t="s">
        <v>4</v>
      </c>
      <c r="F21" s="36">
        <v>3</v>
      </c>
      <c r="G21" s="13"/>
      <c r="H21" s="14"/>
      <c r="I21" s="15">
        <f t="shared" si="0"/>
        <v>0</v>
      </c>
      <c r="J21" s="16"/>
      <c r="K21" s="16"/>
      <c r="L21" s="16"/>
    </row>
    <row r="22" spans="1:12" ht="21" customHeight="1" x14ac:dyDescent="0.25">
      <c r="A22" s="22" t="s">
        <v>20</v>
      </c>
      <c r="B22" s="50">
        <v>2057012</v>
      </c>
      <c r="C22" s="48" t="s">
        <v>80</v>
      </c>
      <c r="D22" s="12" t="s">
        <v>62</v>
      </c>
      <c r="E22" s="21" t="s">
        <v>4</v>
      </c>
      <c r="F22" s="36">
        <v>17.5</v>
      </c>
      <c r="G22" s="13"/>
      <c r="H22" s="14"/>
      <c r="I22" s="15">
        <f t="shared" si="0"/>
        <v>0</v>
      </c>
      <c r="J22" s="16"/>
      <c r="K22" s="16"/>
      <c r="L22" s="16"/>
    </row>
    <row r="23" spans="1:12" ht="21" customHeight="1" x14ac:dyDescent="0.25">
      <c r="A23" s="22" t="s">
        <v>21</v>
      </c>
      <c r="B23" s="50">
        <v>2012022</v>
      </c>
      <c r="C23" s="48" t="s">
        <v>81</v>
      </c>
      <c r="D23" s="12" t="s">
        <v>62</v>
      </c>
      <c r="E23" s="21" t="s">
        <v>4</v>
      </c>
      <c r="F23" s="36">
        <v>6</v>
      </c>
      <c r="G23" s="13"/>
      <c r="H23" s="14"/>
      <c r="I23" s="15">
        <f t="shared" si="0"/>
        <v>0</v>
      </c>
      <c r="J23" s="16"/>
      <c r="K23" s="16"/>
      <c r="L23" s="16"/>
    </row>
    <row r="24" spans="1:12" ht="26.25" customHeight="1" x14ac:dyDescent="0.25">
      <c r="A24" s="22" t="s">
        <v>22</v>
      </c>
      <c r="B24" s="50">
        <v>2012024</v>
      </c>
      <c r="C24" s="48" t="s">
        <v>82</v>
      </c>
      <c r="D24" s="12" t="s">
        <v>62</v>
      </c>
      <c r="E24" s="21" t="s">
        <v>4</v>
      </c>
      <c r="F24" s="36">
        <v>6</v>
      </c>
      <c r="G24" s="13"/>
      <c r="H24" s="14"/>
      <c r="I24" s="15">
        <f t="shared" si="0"/>
        <v>0</v>
      </c>
      <c r="J24" s="16"/>
      <c r="K24" s="16"/>
      <c r="L24" s="16"/>
    </row>
    <row r="25" spans="1:12" ht="21" customHeight="1" x14ac:dyDescent="0.25">
      <c r="A25" s="22" t="s">
        <v>23</v>
      </c>
      <c r="B25" s="50">
        <v>223701</v>
      </c>
      <c r="C25" s="48" t="s">
        <v>83</v>
      </c>
      <c r="D25" s="12" t="s">
        <v>62</v>
      </c>
      <c r="E25" s="21" t="s">
        <v>4</v>
      </c>
      <c r="F25" s="36">
        <v>10</v>
      </c>
      <c r="G25" s="13"/>
      <c r="H25" s="14"/>
      <c r="I25" s="15">
        <f t="shared" si="0"/>
        <v>0</v>
      </c>
      <c r="J25" s="16"/>
      <c r="K25" s="16"/>
      <c r="L25" s="16"/>
    </row>
    <row r="26" spans="1:12" ht="21" customHeight="1" x14ac:dyDescent="0.25">
      <c r="A26" s="22" t="s">
        <v>24</v>
      </c>
      <c r="B26" s="51">
        <v>5045975</v>
      </c>
      <c r="C26" s="35" t="s">
        <v>84</v>
      </c>
      <c r="D26" s="12" t="s">
        <v>62</v>
      </c>
      <c r="E26" s="21" t="s">
        <v>4</v>
      </c>
      <c r="F26" s="36">
        <v>20</v>
      </c>
      <c r="G26" s="13"/>
      <c r="H26" s="14"/>
      <c r="I26" s="15">
        <f t="shared" si="0"/>
        <v>0</v>
      </c>
      <c r="J26" s="16"/>
      <c r="K26" s="16"/>
      <c r="L26" s="16"/>
    </row>
    <row r="27" spans="1:12" ht="21" customHeight="1" x14ac:dyDescent="0.25">
      <c r="A27" s="22" t="s">
        <v>25</v>
      </c>
      <c r="B27" s="51" t="s">
        <v>70</v>
      </c>
      <c r="C27" s="35" t="s">
        <v>85</v>
      </c>
      <c r="D27" s="12" t="s">
        <v>62</v>
      </c>
      <c r="E27" s="21" t="s">
        <v>4</v>
      </c>
      <c r="F27" s="36">
        <v>10</v>
      </c>
      <c r="G27" s="13"/>
      <c r="H27" s="14"/>
      <c r="I27" s="15">
        <f t="shared" si="0"/>
        <v>0</v>
      </c>
      <c r="J27" s="16"/>
      <c r="K27" s="16"/>
      <c r="L27" s="16"/>
    </row>
    <row r="28" spans="1:12" ht="21" customHeight="1" x14ac:dyDescent="0.25">
      <c r="A28" s="6" t="s">
        <v>30</v>
      </c>
      <c r="B28" s="51" t="s">
        <v>71</v>
      </c>
      <c r="C28" s="35" t="s">
        <v>86</v>
      </c>
      <c r="D28" s="12" t="s">
        <v>62</v>
      </c>
      <c r="E28" s="21" t="s">
        <v>4</v>
      </c>
      <c r="F28" s="36">
        <v>10</v>
      </c>
      <c r="G28" s="13"/>
      <c r="H28" s="17"/>
      <c r="I28" s="15">
        <f t="shared" si="0"/>
        <v>0</v>
      </c>
      <c r="J28" s="16"/>
      <c r="K28" s="16"/>
      <c r="L28" s="16"/>
    </row>
    <row r="29" spans="1:12" ht="31.5" customHeight="1" x14ac:dyDescent="0.25">
      <c r="A29" s="6" t="s">
        <v>31</v>
      </c>
      <c r="B29" s="51">
        <v>900050</v>
      </c>
      <c r="C29" s="35" t="s">
        <v>87</v>
      </c>
      <c r="D29" s="12" t="s">
        <v>62</v>
      </c>
      <c r="E29" s="21" t="s">
        <v>4</v>
      </c>
      <c r="F29" s="36">
        <v>48</v>
      </c>
      <c r="G29" s="13"/>
      <c r="H29" s="17"/>
      <c r="I29" s="15">
        <f t="shared" si="0"/>
        <v>0</v>
      </c>
      <c r="J29" s="16"/>
      <c r="K29" s="16"/>
      <c r="L29" s="16"/>
    </row>
    <row r="30" spans="1:12" ht="31.5" customHeight="1" x14ac:dyDescent="0.25">
      <c r="A30" s="6" t="s">
        <v>32</v>
      </c>
      <c r="B30" s="50">
        <v>2964063</v>
      </c>
      <c r="C30" s="35" t="s">
        <v>88</v>
      </c>
      <c r="D30" s="12" t="s">
        <v>63</v>
      </c>
      <c r="E30" s="21" t="s">
        <v>4</v>
      </c>
      <c r="F30" s="36">
        <v>35</v>
      </c>
      <c r="G30" s="13"/>
      <c r="H30" s="17"/>
      <c r="I30" s="15">
        <f t="shared" si="0"/>
        <v>0</v>
      </c>
      <c r="J30" s="16"/>
      <c r="K30" s="16"/>
      <c r="L30" s="16"/>
    </row>
    <row r="31" spans="1:12" ht="21" customHeight="1" x14ac:dyDescent="0.25">
      <c r="A31" s="6" t="s">
        <v>37</v>
      </c>
      <c r="B31" s="50">
        <v>224404</v>
      </c>
      <c r="C31" s="35" t="s">
        <v>89</v>
      </c>
      <c r="D31" s="12" t="s">
        <v>62</v>
      </c>
      <c r="E31" s="21" t="s">
        <v>4</v>
      </c>
      <c r="F31" s="37">
        <v>2</v>
      </c>
      <c r="G31" s="13"/>
      <c r="H31" s="18"/>
      <c r="I31" s="15">
        <f t="shared" si="0"/>
        <v>0</v>
      </c>
      <c r="J31" s="16"/>
      <c r="K31" s="16"/>
      <c r="L31" s="16"/>
    </row>
    <row r="32" spans="1:12" ht="21" customHeight="1" x14ac:dyDescent="0.25">
      <c r="A32" s="6" t="s">
        <v>38</v>
      </c>
      <c r="B32" s="52">
        <v>224403</v>
      </c>
      <c r="C32" s="48" t="s">
        <v>90</v>
      </c>
      <c r="D32" s="12" t="s">
        <v>62</v>
      </c>
      <c r="E32" s="21" t="s">
        <v>4</v>
      </c>
      <c r="F32" s="37">
        <v>1</v>
      </c>
      <c r="G32" s="13"/>
      <c r="H32" s="18"/>
      <c r="I32" s="15">
        <f t="shared" si="0"/>
        <v>0</v>
      </c>
      <c r="J32" s="16"/>
      <c r="K32" s="16"/>
      <c r="L32" s="16"/>
    </row>
    <row r="33" spans="1:12" ht="21" customHeight="1" x14ac:dyDescent="0.25">
      <c r="A33" s="6" t="s">
        <v>39</v>
      </c>
      <c r="B33" s="51">
        <v>223127</v>
      </c>
      <c r="C33" s="48" t="s">
        <v>102</v>
      </c>
      <c r="D33" s="12" t="s">
        <v>62</v>
      </c>
      <c r="E33" s="21" t="s">
        <v>4</v>
      </c>
      <c r="F33" s="37">
        <v>3</v>
      </c>
      <c r="G33" s="13"/>
      <c r="H33" s="18"/>
      <c r="I33" s="15">
        <f t="shared" si="0"/>
        <v>0</v>
      </c>
      <c r="J33" s="16"/>
      <c r="K33" s="16"/>
      <c r="L33" s="16"/>
    </row>
    <row r="34" spans="1:12" ht="21" customHeight="1" x14ac:dyDescent="0.25">
      <c r="A34" s="6" t="s">
        <v>40</v>
      </c>
      <c r="B34" s="51">
        <v>5202895</v>
      </c>
      <c r="C34" s="48" t="s">
        <v>103</v>
      </c>
      <c r="D34" s="12" t="s">
        <v>62</v>
      </c>
      <c r="E34" s="21" t="s">
        <v>4</v>
      </c>
      <c r="F34" s="37">
        <v>8</v>
      </c>
      <c r="G34" s="13"/>
      <c r="H34" s="18"/>
      <c r="I34" s="15">
        <f t="shared" si="0"/>
        <v>0</v>
      </c>
      <c r="J34" s="16"/>
      <c r="K34" s="16"/>
      <c r="L34" s="16"/>
    </row>
    <row r="35" spans="1:12" ht="21" customHeight="1" x14ac:dyDescent="0.25">
      <c r="A35" s="6" t="s">
        <v>41</v>
      </c>
      <c r="B35" s="50" t="s">
        <v>91</v>
      </c>
      <c r="C35" s="35" t="s">
        <v>104</v>
      </c>
      <c r="D35" s="12" t="s">
        <v>62</v>
      </c>
      <c r="E35" s="21" t="s">
        <v>4</v>
      </c>
      <c r="F35" s="37">
        <v>10</v>
      </c>
      <c r="G35" s="13"/>
      <c r="H35" s="18"/>
      <c r="I35" s="15">
        <f t="shared" si="0"/>
        <v>0</v>
      </c>
      <c r="J35" s="16"/>
      <c r="K35" s="16"/>
      <c r="L35" s="16"/>
    </row>
    <row r="36" spans="1:12" ht="25.5" customHeight="1" x14ac:dyDescent="0.25">
      <c r="A36" s="6" t="s">
        <v>42</v>
      </c>
      <c r="B36" s="51">
        <v>114685</v>
      </c>
      <c r="C36" s="48" t="s">
        <v>105</v>
      </c>
      <c r="D36" s="12" t="s">
        <v>63</v>
      </c>
      <c r="E36" s="21" t="s">
        <v>4</v>
      </c>
      <c r="F36" s="37">
        <v>2</v>
      </c>
      <c r="G36" s="13"/>
      <c r="H36" s="18"/>
      <c r="I36" s="15">
        <f t="shared" si="0"/>
        <v>0</v>
      </c>
      <c r="J36" s="16"/>
      <c r="K36" s="16"/>
      <c r="L36" s="16"/>
    </row>
    <row r="37" spans="1:12" ht="21" customHeight="1" x14ac:dyDescent="0.25">
      <c r="A37" s="6" t="s">
        <v>43</v>
      </c>
      <c r="B37" s="53">
        <v>5021824</v>
      </c>
      <c r="C37" s="48" t="s">
        <v>106</v>
      </c>
      <c r="D37" s="12" t="s">
        <v>62</v>
      </c>
      <c r="E37" s="21" t="s">
        <v>4</v>
      </c>
      <c r="F37" s="37">
        <v>20</v>
      </c>
      <c r="G37" s="13"/>
      <c r="H37" s="18"/>
      <c r="I37" s="15">
        <f t="shared" si="0"/>
        <v>0</v>
      </c>
      <c r="J37" s="16"/>
      <c r="K37" s="16"/>
      <c r="L37" s="16"/>
    </row>
    <row r="38" spans="1:12" ht="21" customHeight="1" x14ac:dyDescent="0.25">
      <c r="A38" s="6" t="s">
        <v>45</v>
      </c>
      <c r="B38" s="51" t="s">
        <v>92</v>
      </c>
      <c r="C38" s="35" t="s">
        <v>107</v>
      </c>
      <c r="D38" s="12" t="s">
        <v>62</v>
      </c>
      <c r="E38" s="21" t="s">
        <v>4</v>
      </c>
      <c r="F38" s="37">
        <v>12</v>
      </c>
      <c r="G38" s="13"/>
      <c r="H38" s="19"/>
      <c r="I38" s="15">
        <f t="shared" si="0"/>
        <v>0</v>
      </c>
      <c r="J38" s="16"/>
      <c r="K38" s="16"/>
      <c r="L38" s="16"/>
    </row>
    <row r="39" spans="1:12" ht="21" customHeight="1" x14ac:dyDescent="0.25">
      <c r="A39" s="6" t="s">
        <v>46</v>
      </c>
      <c r="B39" s="51" t="s">
        <v>93</v>
      </c>
      <c r="C39" s="35" t="s">
        <v>108</v>
      </c>
      <c r="D39" s="12" t="s">
        <v>62</v>
      </c>
      <c r="E39" s="21" t="s">
        <v>4</v>
      </c>
      <c r="F39" s="37">
        <v>12</v>
      </c>
      <c r="G39" s="13"/>
      <c r="H39" s="19"/>
      <c r="I39" s="15">
        <f t="shared" si="0"/>
        <v>0</v>
      </c>
      <c r="J39" s="16"/>
      <c r="K39" s="16"/>
      <c r="L39" s="16"/>
    </row>
    <row r="40" spans="1:12" ht="21" customHeight="1" x14ac:dyDescent="0.25">
      <c r="A40" s="6" t="s">
        <v>47</v>
      </c>
      <c r="B40" s="51" t="s">
        <v>94</v>
      </c>
      <c r="C40" s="35" t="s">
        <v>109</v>
      </c>
      <c r="D40" s="12" t="s">
        <v>62</v>
      </c>
      <c r="E40" s="21" t="s">
        <v>4</v>
      </c>
      <c r="F40" s="37">
        <v>12</v>
      </c>
      <c r="G40" s="13"/>
      <c r="H40" s="19"/>
      <c r="I40" s="15">
        <f t="shared" si="0"/>
        <v>0</v>
      </c>
      <c r="J40" s="16"/>
      <c r="K40" s="16"/>
      <c r="L40" s="16"/>
    </row>
    <row r="41" spans="1:12" ht="21" customHeight="1" x14ac:dyDescent="0.25">
      <c r="A41" s="6" t="s">
        <v>48</v>
      </c>
      <c r="B41" s="51" t="s">
        <v>95</v>
      </c>
      <c r="C41" s="35" t="s">
        <v>110</v>
      </c>
      <c r="D41" s="12" t="s">
        <v>62</v>
      </c>
      <c r="E41" s="21" t="s">
        <v>4</v>
      </c>
      <c r="F41" s="37">
        <v>12</v>
      </c>
      <c r="G41" s="13"/>
      <c r="H41" s="19"/>
      <c r="I41" s="15">
        <f t="shared" si="0"/>
        <v>0</v>
      </c>
      <c r="J41" s="16"/>
      <c r="K41" s="16"/>
      <c r="L41" s="16"/>
    </row>
    <row r="42" spans="1:12" ht="21" customHeight="1" x14ac:dyDescent="0.25">
      <c r="A42" s="6" t="s">
        <v>49</v>
      </c>
      <c r="B42" s="51">
        <v>5210366</v>
      </c>
      <c r="C42" s="35" t="s">
        <v>111</v>
      </c>
      <c r="D42" s="12" t="s">
        <v>62</v>
      </c>
      <c r="E42" s="21" t="s">
        <v>4</v>
      </c>
      <c r="F42" s="37">
        <v>1</v>
      </c>
      <c r="G42" s="13"/>
      <c r="H42" s="19"/>
      <c r="I42" s="15">
        <f t="shared" si="0"/>
        <v>0</v>
      </c>
      <c r="J42" s="16"/>
      <c r="K42" s="16"/>
      <c r="L42" s="16"/>
    </row>
    <row r="43" spans="1:12" ht="21" customHeight="1" x14ac:dyDescent="0.25">
      <c r="A43" s="6" t="s">
        <v>50</v>
      </c>
      <c r="B43" s="51" t="s">
        <v>122</v>
      </c>
      <c r="C43" s="35" t="s">
        <v>112</v>
      </c>
      <c r="D43" s="12" t="s">
        <v>62</v>
      </c>
      <c r="E43" s="21" t="s">
        <v>4</v>
      </c>
      <c r="F43" s="37">
        <v>5</v>
      </c>
      <c r="G43" s="13"/>
      <c r="H43" s="19"/>
      <c r="I43" s="15">
        <f t="shared" si="0"/>
        <v>0</v>
      </c>
      <c r="J43" s="16"/>
      <c r="K43" s="16"/>
      <c r="L43" s="16"/>
    </row>
    <row r="44" spans="1:12" ht="30.75" customHeight="1" x14ac:dyDescent="0.25">
      <c r="A44" s="6" t="s">
        <v>51</v>
      </c>
      <c r="B44" s="51" t="s">
        <v>96</v>
      </c>
      <c r="C44" s="35" t="s">
        <v>113</v>
      </c>
      <c r="D44" s="12" t="s">
        <v>62</v>
      </c>
      <c r="E44" s="21" t="s">
        <v>4</v>
      </c>
      <c r="F44" s="37">
        <v>3</v>
      </c>
      <c r="G44" s="13"/>
      <c r="H44" s="19"/>
      <c r="I44" s="15">
        <f t="shared" si="0"/>
        <v>0</v>
      </c>
      <c r="J44" s="16"/>
      <c r="K44" s="16"/>
      <c r="L44" s="16"/>
    </row>
    <row r="45" spans="1:12" ht="21" customHeight="1" x14ac:dyDescent="0.25">
      <c r="A45" s="6" t="s">
        <v>52</v>
      </c>
      <c r="B45" s="51" t="s">
        <v>123</v>
      </c>
      <c r="C45" s="35" t="s">
        <v>114</v>
      </c>
      <c r="D45" s="12" t="s">
        <v>62</v>
      </c>
      <c r="E45" s="21" t="s">
        <v>4</v>
      </c>
      <c r="F45" s="37">
        <v>20</v>
      </c>
      <c r="G45" s="13"/>
      <c r="H45" s="19"/>
      <c r="I45" s="15">
        <f t="shared" si="0"/>
        <v>0</v>
      </c>
      <c r="J45" s="16"/>
      <c r="K45" s="16"/>
      <c r="L45" s="16"/>
    </row>
    <row r="46" spans="1:12" ht="21" customHeight="1" x14ac:dyDescent="0.25">
      <c r="A46" s="6" t="s">
        <v>53</v>
      </c>
      <c r="B46" s="51" t="s">
        <v>97</v>
      </c>
      <c r="C46" s="35" t="s">
        <v>115</v>
      </c>
      <c r="D46" s="12" t="s">
        <v>62</v>
      </c>
      <c r="E46" s="21" t="s">
        <v>4</v>
      </c>
      <c r="F46" s="37">
        <v>2</v>
      </c>
      <c r="G46" s="13"/>
      <c r="H46" s="19"/>
      <c r="I46" s="15">
        <f t="shared" si="0"/>
        <v>0</v>
      </c>
      <c r="J46" s="16"/>
      <c r="K46" s="16"/>
      <c r="L46" s="16"/>
    </row>
    <row r="47" spans="1:12" ht="21" customHeight="1" x14ac:dyDescent="0.25">
      <c r="A47" s="6" t="s">
        <v>54</v>
      </c>
      <c r="B47" s="51" t="s">
        <v>96</v>
      </c>
      <c r="C47" s="35" t="s">
        <v>116</v>
      </c>
      <c r="D47" s="12" t="s">
        <v>62</v>
      </c>
      <c r="E47" s="21" t="s">
        <v>4</v>
      </c>
      <c r="F47" s="37">
        <v>2</v>
      </c>
      <c r="G47" s="13"/>
      <c r="H47" s="19"/>
      <c r="I47" s="15">
        <f t="shared" si="0"/>
        <v>0</v>
      </c>
      <c r="J47" s="16"/>
      <c r="K47" s="16"/>
      <c r="L47" s="16"/>
    </row>
    <row r="48" spans="1:12" ht="25.5" customHeight="1" x14ac:dyDescent="0.25">
      <c r="A48" s="6" t="s">
        <v>55</v>
      </c>
      <c r="B48" s="51" t="s">
        <v>98</v>
      </c>
      <c r="C48" s="35" t="s">
        <v>117</v>
      </c>
      <c r="D48" s="12" t="s">
        <v>62</v>
      </c>
      <c r="E48" s="21" t="s">
        <v>4</v>
      </c>
      <c r="F48" s="37">
        <v>30</v>
      </c>
      <c r="G48" s="13"/>
      <c r="H48" s="19"/>
      <c r="I48" s="15">
        <f t="shared" si="0"/>
        <v>0</v>
      </c>
      <c r="J48" s="16"/>
      <c r="K48" s="16"/>
      <c r="L48" s="16"/>
    </row>
    <row r="49" spans="1:12" ht="22.5" customHeight="1" x14ac:dyDescent="0.25">
      <c r="A49" s="6" t="s">
        <v>56</v>
      </c>
      <c r="B49" s="51" t="s">
        <v>99</v>
      </c>
      <c r="C49" s="35" t="s">
        <v>118</v>
      </c>
      <c r="D49" s="12" t="s">
        <v>62</v>
      </c>
      <c r="E49" s="21" t="s">
        <v>4</v>
      </c>
      <c r="F49" s="37">
        <v>20</v>
      </c>
      <c r="G49" s="13"/>
      <c r="H49" s="19"/>
      <c r="I49" s="15">
        <f t="shared" si="0"/>
        <v>0</v>
      </c>
      <c r="J49" s="16"/>
      <c r="K49" s="16"/>
      <c r="L49" s="16"/>
    </row>
    <row r="50" spans="1:12" ht="21" customHeight="1" x14ac:dyDescent="0.25">
      <c r="A50" s="6" t="s">
        <v>57</v>
      </c>
      <c r="B50" s="51" t="s">
        <v>100</v>
      </c>
      <c r="C50" s="35" t="s">
        <v>119</v>
      </c>
      <c r="D50" s="12" t="s">
        <v>62</v>
      </c>
      <c r="E50" s="21" t="s">
        <v>4</v>
      </c>
      <c r="F50" s="37">
        <v>6</v>
      </c>
      <c r="G50" s="13"/>
      <c r="H50" s="19"/>
      <c r="I50" s="15">
        <f t="shared" si="0"/>
        <v>0</v>
      </c>
      <c r="J50" s="16"/>
      <c r="K50" s="16"/>
      <c r="L50" s="16"/>
    </row>
    <row r="51" spans="1:12" ht="33.75" customHeight="1" x14ac:dyDescent="0.25">
      <c r="A51" s="6" t="s">
        <v>58</v>
      </c>
      <c r="B51" s="51" t="s">
        <v>101</v>
      </c>
      <c r="C51" s="35" t="s">
        <v>120</v>
      </c>
      <c r="D51" s="12" t="s">
        <v>62</v>
      </c>
      <c r="E51" s="21" t="s">
        <v>4</v>
      </c>
      <c r="F51" s="37">
        <v>6</v>
      </c>
      <c r="G51" s="13"/>
      <c r="H51" s="19"/>
      <c r="I51" s="15">
        <f t="shared" si="0"/>
        <v>0</v>
      </c>
      <c r="J51" s="16"/>
      <c r="K51" s="16"/>
      <c r="L51" s="16"/>
    </row>
    <row r="52" spans="1:12" ht="21" customHeight="1" x14ac:dyDescent="0.25">
      <c r="A52" s="40" t="s">
        <v>17</v>
      </c>
      <c r="B52" s="40"/>
      <c r="C52" s="40"/>
      <c r="D52" s="41"/>
      <c r="E52" s="40"/>
      <c r="F52" s="40"/>
      <c r="G52" s="40"/>
      <c r="H52" s="40"/>
      <c r="I52" s="23">
        <f>SUM(I14:I51)</f>
        <v>0</v>
      </c>
      <c r="J52" s="16"/>
      <c r="K52" s="16"/>
      <c r="L52" s="16"/>
    </row>
    <row r="53" spans="1:12" ht="21" customHeight="1" x14ac:dyDescent="0.25">
      <c r="A53" s="40" t="s">
        <v>10</v>
      </c>
      <c r="B53" s="40"/>
      <c r="C53" s="40"/>
      <c r="D53" s="40"/>
      <c r="E53" s="40"/>
      <c r="F53" s="40"/>
      <c r="G53" s="40"/>
      <c r="H53" s="40"/>
      <c r="I53" s="24">
        <f>I52*0.2</f>
        <v>0</v>
      </c>
      <c r="J53" s="16"/>
      <c r="K53" s="16"/>
      <c r="L53" s="16"/>
    </row>
    <row r="54" spans="1:12" ht="21" customHeight="1" x14ac:dyDescent="0.25">
      <c r="A54" s="42" t="s">
        <v>16</v>
      </c>
      <c r="B54" s="42"/>
      <c r="C54" s="42"/>
      <c r="D54" s="42"/>
      <c r="E54" s="42"/>
      <c r="F54" s="42"/>
      <c r="G54" s="42"/>
      <c r="H54" s="42"/>
      <c r="I54" s="25">
        <f>SUM(I52:I53)</f>
        <v>0</v>
      </c>
      <c r="J54" s="16"/>
      <c r="K54" s="16"/>
      <c r="L54" s="16"/>
    </row>
    <row r="55" spans="1:12" x14ac:dyDescent="0.25">
      <c r="A55" s="20"/>
      <c r="B55" s="16"/>
      <c r="C55" s="16"/>
      <c r="D55" s="16"/>
      <c r="E55" s="20"/>
      <c r="F55" s="20"/>
      <c r="G55" s="20"/>
      <c r="H55" s="20"/>
      <c r="I55" s="20"/>
      <c r="J55" s="16"/>
      <c r="K55" s="16"/>
      <c r="L55" s="16"/>
    </row>
    <row r="56" spans="1:12" x14ac:dyDescent="0.25">
      <c r="A56" s="16" t="s">
        <v>60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25">
      <c r="A57" s="16" t="s">
        <v>64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25">
      <c r="A59" s="38"/>
      <c r="B59" s="39"/>
      <c r="C59" s="16" t="s">
        <v>61</v>
      </c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25">
      <c r="A60" s="26"/>
      <c r="B60" s="2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25">
      <c r="A61" s="27" t="s">
        <v>14</v>
      </c>
      <c r="B61" s="16"/>
      <c r="C61" s="16"/>
      <c r="D61" s="16"/>
      <c r="E61" s="16"/>
      <c r="F61" s="16"/>
      <c r="G61" s="29" t="s">
        <v>34</v>
      </c>
      <c r="H61" s="16"/>
      <c r="I61" s="16"/>
      <c r="J61" s="16"/>
      <c r="K61" s="16"/>
      <c r="L61" s="16"/>
    </row>
    <row r="62" spans="1:12" x14ac:dyDescent="0.25">
      <c r="D62" s="16"/>
      <c r="E62" s="27"/>
      <c r="F62" s="16"/>
      <c r="G62" s="30" t="s">
        <v>33</v>
      </c>
      <c r="H62" s="16"/>
      <c r="I62" s="16"/>
      <c r="J62" s="16"/>
      <c r="K62" s="16"/>
      <c r="L62" s="16"/>
    </row>
    <row r="63" spans="1:12" x14ac:dyDescent="0.25">
      <c r="A63" s="16"/>
      <c r="B63" s="16"/>
      <c r="C63" s="28" t="s">
        <v>15</v>
      </c>
      <c r="D63" s="28"/>
      <c r="E63" s="28"/>
      <c r="F63" s="16"/>
      <c r="G63" s="16"/>
      <c r="H63" s="16"/>
      <c r="I63" s="16"/>
      <c r="J63" s="16"/>
      <c r="K63" s="16"/>
      <c r="L63" s="16"/>
    </row>
    <row r="64" spans="1:12" x14ac:dyDescent="0.25">
      <c r="A64" s="16"/>
      <c r="B64" s="16"/>
      <c r="C64" s="28"/>
      <c r="D64" s="28"/>
      <c r="E64" s="28"/>
      <c r="F64" s="16"/>
      <c r="G64" s="16"/>
      <c r="H64" s="16"/>
      <c r="I64" s="16"/>
      <c r="J64" s="16"/>
      <c r="K64" s="16"/>
      <c r="L64" s="16"/>
    </row>
    <row r="65" spans="1:12" x14ac:dyDescent="0.25">
      <c r="A65" s="16"/>
      <c r="B65" s="16"/>
      <c r="C65" s="16"/>
      <c r="D65" s="16"/>
      <c r="E65" s="16"/>
      <c r="F65" s="28"/>
      <c r="G65" s="16"/>
      <c r="H65" s="16"/>
      <c r="I65" s="16"/>
      <c r="J65" s="16"/>
      <c r="K65" s="16"/>
      <c r="L65" s="16"/>
    </row>
    <row r="66" spans="1:12" x14ac:dyDescent="0.25">
      <c r="A66" s="16"/>
      <c r="B66" s="16"/>
      <c r="C66" s="16"/>
      <c r="D66" s="16"/>
      <c r="E66" s="16"/>
      <c r="H66" s="16"/>
      <c r="I66" s="16"/>
      <c r="J66" s="16"/>
      <c r="K66" s="16"/>
      <c r="L66" s="16"/>
    </row>
    <row r="67" spans="1:12" x14ac:dyDescent="0.25">
      <c r="A67" s="16"/>
      <c r="B67" s="16"/>
      <c r="C67" s="16"/>
      <c r="D67" s="16"/>
      <c r="E67" s="16"/>
      <c r="H67" s="16"/>
      <c r="I67" s="16"/>
      <c r="J67" s="16"/>
      <c r="K67" s="16"/>
      <c r="L67" s="16"/>
    </row>
  </sheetData>
  <mergeCells count="11">
    <mergeCell ref="A59:B59"/>
    <mergeCell ref="A52:H52"/>
    <mergeCell ref="A53:H53"/>
    <mergeCell ref="A54:H54"/>
    <mergeCell ref="A7:H7"/>
    <mergeCell ref="A9:C9"/>
    <mergeCell ref="A11:C11"/>
    <mergeCell ref="A10:C10"/>
    <mergeCell ref="D9:I9"/>
    <mergeCell ref="D10:I10"/>
    <mergeCell ref="D11:I11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2023-04-06T12:36:45Z</cp:lastPrinted>
  <dcterms:created xsi:type="dcterms:W3CDTF">2015-06-05T18:19:34Z</dcterms:created>
  <dcterms:modified xsi:type="dcterms:W3CDTF">2023-04-06T12:37:18Z</dcterms:modified>
</cp:coreProperties>
</file>