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AGROVINOL, spol. s.r.o\VO\PT\"/>
    </mc:Choice>
  </mc:AlternateContent>
  <bookViews>
    <workbookView xWindow="0" yWindow="0" windowWidth="13920" windowHeight="1228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2'!$A$1:$A$50</definedName>
    <definedName name="_xlnm.Print_Area" localSheetId="0">'Príloha č. 2'!$B$4:$K$50</definedName>
    <definedName name="podopatrenie">'[1]Výzvy PPA'!$B$19:$B$23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K33" i="1" s="1"/>
  <c r="J32" i="1"/>
  <c r="K32" i="1" s="1"/>
  <c r="J31" i="1"/>
  <c r="K31" i="1" s="1"/>
  <c r="J35" i="1" l="1"/>
  <c r="K35" i="1" s="1"/>
  <c r="J34" i="1"/>
  <c r="K34" i="1" s="1"/>
  <c r="J30" i="1"/>
  <c r="K30" i="1" s="1"/>
  <c r="J36" i="1" l="1"/>
  <c r="K36" i="1"/>
</calcChain>
</file>

<file path=xl/sharedStrings.xml><?xml version="1.0" encoding="utf-8"?>
<sst xmlns="http://schemas.openxmlformats.org/spreadsheetml/2006/main" count="48" uniqueCount="42">
  <si>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</si>
  <si>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</si>
  <si>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</si>
  <si>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</si>
  <si>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</si>
  <si>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</si>
  <si>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</si>
  <si>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</si>
  <si>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</si>
  <si>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</si>
  <si>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</si>
  <si>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</si>
  <si>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</si>
  <si>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</si>
  <si>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</si>
  <si>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</si>
  <si>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</si>
  <si>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</si>
  <si>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</si>
  <si>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</si>
  <si>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</si>
  <si>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</si>
  <si>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</si>
  <si>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</si>
  <si>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</si>
  <si>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</si>
  <si>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</si>
  <si>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</si>
  <si>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</si>
  <si>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</si>
  <si>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</si>
  <si>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</si>
  <si>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</si>
  <si>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</si>
  <si>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</si>
  <si>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</si>
  <si>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</si>
  <si>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Zariadenia na výrobu vína</t>
  </si>
  <si>
    <t>Agregát pre chladenie a ohrev</t>
  </si>
  <si>
    <t>Kvasná nádrž so šikmým miešadlom</t>
  </si>
  <si>
    <t xml:space="preserve">Skladovacia nerezová nádrž </t>
  </si>
  <si>
    <t xml:space="preserve">Skladovacia nerezová nádrž
delená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</si>
</sst>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4" fontId="12" fillId="3" borderId="41" xfId="0" applyNumberFormat="1" applyFont="1" applyFill="1" applyBorder="1" applyAlignment="1" applyProtection="1">
      <alignment vertical="center" wrapText="1"/>
      <protection locked="0"/>
    </xf>
    <xf numFmtId="0" fontId="13" fillId="3" borderId="30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9" xfId="0" applyFont="1" applyFill="1" applyBorder="1" applyAlignment="1" applyProtection="1">
      <alignment vertical="center" wrapText="1"/>
    </xf>
    <xf numFmtId="0" fontId="12" fillId="4" borderId="11" xfId="0" applyFont="1" applyFill="1" applyBorder="1" applyAlignment="1" applyProtection="1">
      <alignment vertical="center" wrapText="1"/>
    </xf>
    <xf numFmtId="0" fontId="12" fillId="4" borderId="12" xfId="0" applyFont="1" applyFill="1" applyBorder="1" applyAlignment="1" applyProtection="1">
      <alignment vertical="center" wrapText="1"/>
    </xf>
    <xf numFmtId="164" fontId="12" fillId="4" borderId="40" xfId="0" applyNumberFormat="1" applyFont="1" applyFill="1" applyBorder="1" applyAlignment="1" applyProtection="1">
      <alignment horizontal="center" vertical="center" wrapText="1"/>
    </xf>
    <xf numFmtId="164" fontId="12" fillId="4" borderId="42" xfId="0" applyNumberFormat="1" applyFont="1" applyFill="1" applyBorder="1" applyAlignment="1" applyProtection="1">
      <alignment vertical="center" wrapText="1"/>
    </xf>
    <xf numFmtId="4" fontId="12" fillId="0" borderId="42" xfId="0" applyNumberFormat="1" applyFont="1" applyBorder="1" applyAlignment="1" applyProtection="1">
      <alignment vertical="center" wrapText="1"/>
    </xf>
    <xf numFmtId="4" fontId="12" fillId="0" borderId="40" xfId="0" applyNumberFormat="1" applyFont="1" applyBorder="1" applyAlignment="1" applyProtection="1">
      <alignment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50"/>
  <sheetViews>
    <sheetView tabSelected="1" view="pageBreakPreview" zoomScaleNormal="100" zoomScaleSheetLayoutView="100" workbookViewId="0">
      <pane ySplit="3" topLeftCell="A4" activePane="bottomLeft" state="frozen"/>
      <selection pane="bottomLeft" activeCell="H33" sqref="H33"/>
    </sheetView>
  </sheetViews>
  <sheetFormatPr defaultColWidth="9.140625" defaultRowHeight="15" x14ac:dyDescent="0.25"/>
  <cols>
    <col min="1" max="1" width="4.7109375" style="20" customWidth="1"/>
    <col min="2" max="2" width="4.28515625" style="30" customWidth="1"/>
    <col min="3" max="3" width="15.7109375" style="20" customWidth="1"/>
    <col min="4" max="4" width="18.7109375" style="20" customWidth="1"/>
    <col min="5" max="6" width="14.42578125" style="20" customWidth="1"/>
    <col min="7" max="7" width="7.140625" style="20" customWidth="1"/>
    <col min="8" max="8" width="13.7109375" style="20" customWidth="1"/>
    <col min="9" max="9" width="7.5703125" style="20" customWidth="1"/>
    <col min="10" max="11" width="13.7109375" style="20" customWidth="1"/>
    <col min="12" max="12" width="6.5703125" style="20" bestFit="1" customWidth="1"/>
    <col min="13" max="13" width="14.5703125" style="21" bestFit="1" customWidth="1"/>
    <col min="14" max="25" width="9.140625" style="20"/>
    <col min="26" max="26" width="9.42578125" style="20" bestFit="1" customWidth="1"/>
    <col min="27" max="16384" width="9.140625" style="20"/>
  </cols>
  <sheetData>
    <row r="1" spans="1:13" x14ac:dyDescent="0.25">
      <c r="A1" s="20">
        <v>1</v>
      </c>
      <c r="B1" s="20"/>
    </row>
    <row r="2" spans="1:13" ht="18.75" x14ac:dyDescent="0.25">
      <c r="A2" s="22">
        <v>1</v>
      </c>
      <c r="B2" s="23" t="s">
        <v>0</v>
      </c>
      <c r="C2" s="23"/>
      <c r="D2" s="23"/>
    </row>
    <row r="3" spans="1:13" x14ac:dyDescent="0.25">
      <c r="A3" s="20">
        <v>1</v>
      </c>
      <c r="B3" s="20"/>
    </row>
    <row r="4" spans="1:13" s="22" customFormat="1" ht="21" x14ac:dyDescent="0.25">
      <c r="A4" s="22">
        <v>1</v>
      </c>
      <c r="B4" s="24"/>
      <c r="C4" s="25"/>
      <c r="D4" s="25"/>
      <c r="E4" s="25"/>
      <c r="F4" s="25"/>
      <c r="G4" s="25"/>
      <c r="H4" s="25"/>
      <c r="I4" s="25"/>
      <c r="J4" s="26" t="s">
        <v>31</v>
      </c>
      <c r="K4" s="26"/>
      <c r="M4" s="27"/>
    </row>
    <row r="5" spans="1:13" s="22" customFormat="1" ht="23.25" x14ac:dyDescent="0.25">
      <c r="A5" s="22">
        <v>1</v>
      </c>
      <c r="B5" s="28" t="s">
        <v>32</v>
      </c>
      <c r="C5" s="28"/>
      <c r="D5" s="28"/>
      <c r="E5" s="28"/>
      <c r="F5" s="28"/>
      <c r="G5" s="28"/>
      <c r="H5" s="28"/>
      <c r="I5" s="28"/>
      <c r="J5" s="28"/>
      <c r="K5" s="28"/>
      <c r="M5" s="27"/>
    </row>
    <row r="6" spans="1:13" s="22" customFormat="1" x14ac:dyDescent="0.25">
      <c r="A6" s="22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M6" s="27"/>
    </row>
    <row r="7" spans="1:13" s="22" customFormat="1" ht="23.25" x14ac:dyDescent="0.25">
      <c r="A7" s="22">
        <v>1</v>
      </c>
      <c r="B7" s="28" t="s">
        <v>33</v>
      </c>
      <c r="C7" s="28"/>
      <c r="D7" s="28"/>
      <c r="E7" s="28"/>
      <c r="F7" s="28"/>
      <c r="G7" s="28"/>
      <c r="H7" s="28"/>
      <c r="I7" s="28"/>
      <c r="J7" s="28"/>
      <c r="K7" s="28"/>
      <c r="M7" s="27"/>
    </row>
    <row r="8" spans="1:13" x14ac:dyDescent="0.25">
      <c r="A8" s="22">
        <v>1</v>
      </c>
    </row>
    <row r="9" spans="1:13" ht="15" customHeight="1" x14ac:dyDescent="0.25">
      <c r="A9" s="22">
        <v>1</v>
      </c>
      <c r="B9" s="31" t="s">
        <v>1</v>
      </c>
      <c r="C9" s="31"/>
      <c r="D9" s="31"/>
      <c r="E9" s="31"/>
      <c r="F9" s="31"/>
      <c r="G9" s="31"/>
      <c r="H9" s="31"/>
      <c r="I9" s="31"/>
      <c r="J9" s="31"/>
      <c r="K9" s="31"/>
    </row>
    <row r="10" spans="1:13" x14ac:dyDescent="0.25">
      <c r="A10" s="22">
        <v>1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3" x14ac:dyDescent="0.25">
      <c r="A11" s="22">
        <v>1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3" ht="15.75" thickBot="1" x14ac:dyDescent="0.3">
      <c r="A12" s="22">
        <v>1</v>
      </c>
    </row>
    <row r="13" spans="1:13" s="22" customFormat="1" ht="19.5" customHeight="1" thickBot="1" x14ac:dyDescent="0.3">
      <c r="A13" s="22">
        <v>1</v>
      </c>
      <c r="C13" s="32" t="s">
        <v>34</v>
      </c>
      <c r="D13" s="33"/>
      <c r="E13" s="33"/>
      <c r="F13" s="33"/>
      <c r="G13" s="34"/>
      <c r="M13" s="27"/>
    </row>
    <row r="14" spans="1:13" s="22" customFormat="1" ht="19.5" customHeight="1" x14ac:dyDescent="0.25">
      <c r="A14" s="22">
        <v>1</v>
      </c>
      <c r="C14" s="35" t="s">
        <v>2</v>
      </c>
      <c r="D14" s="36"/>
      <c r="E14" s="6"/>
      <c r="F14" s="7"/>
      <c r="G14" s="8"/>
      <c r="M14" s="27"/>
    </row>
    <row r="15" spans="1:13" s="22" customFormat="1" ht="39" customHeight="1" x14ac:dyDescent="0.25">
      <c r="A15" s="22">
        <v>1</v>
      </c>
      <c r="C15" s="37" t="s">
        <v>3</v>
      </c>
      <c r="D15" s="38"/>
      <c r="E15" s="9"/>
      <c r="F15" s="10"/>
      <c r="G15" s="11"/>
      <c r="M15" s="27"/>
    </row>
    <row r="16" spans="1:13" s="22" customFormat="1" ht="19.5" customHeight="1" x14ac:dyDescent="0.25">
      <c r="A16" s="22">
        <v>1</v>
      </c>
      <c r="C16" s="39" t="s">
        <v>4</v>
      </c>
      <c r="D16" s="40"/>
      <c r="E16" s="9"/>
      <c r="F16" s="10"/>
      <c r="G16" s="11"/>
      <c r="M16" s="27"/>
    </row>
    <row r="17" spans="1:13" s="22" customFormat="1" ht="19.5" customHeight="1" x14ac:dyDescent="0.25">
      <c r="A17" s="22">
        <v>1</v>
      </c>
      <c r="C17" s="39" t="s">
        <v>5</v>
      </c>
      <c r="D17" s="40"/>
      <c r="E17" s="9"/>
      <c r="F17" s="10"/>
      <c r="G17" s="11"/>
      <c r="M17" s="27"/>
    </row>
    <row r="18" spans="1:13" s="22" customFormat="1" ht="30" customHeight="1" x14ac:dyDescent="0.25">
      <c r="A18" s="22">
        <v>1</v>
      </c>
      <c r="C18" s="41" t="s">
        <v>6</v>
      </c>
      <c r="D18" s="42"/>
      <c r="E18" s="9"/>
      <c r="F18" s="10"/>
      <c r="G18" s="11"/>
      <c r="M18" s="27"/>
    </row>
    <row r="19" spans="1:13" s="22" customFormat="1" ht="19.5" customHeight="1" x14ac:dyDescent="0.25">
      <c r="A19" s="22">
        <v>1</v>
      </c>
      <c r="C19" s="39" t="s">
        <v>7</v>
      </c>
      <c r="D19" s="40"/>
      <c r="E19" s="9"/>
      <c r="F19" s="10"/>
      <c r="G19" s="11"/>
      <c r="M19" s="27"/>
    </row>
    <row r="20" spans="1:13" s="22" customFormat="1" ht="19.5" customHeight="1" x14ac:dyDescent="0.25">
      <c r="A20" s="22">
        <v>1</v>
      </c>
      <c r="C20" s="39" t="s">
        <v>8</v>
      </c>
      <c r="D20" s="40"/>
      <c r="E20" s="9"/>
      <c r="F20" s="10"/>
      <c r="G20" s="11"/>
      <c r="M20" s="27"/>
    </row>
    <row r="21" spans="1:13" s="22" customFormat="1" ht="19.5" customHeight="1" x14ac:dyDescent="0.25">
      <c r="A21" s="22">
        <v>1</v>
      </c>
      <c r="C21" s="39" t="s">
        <v>9</v>
      </c>
      <c r="D21" s="40"/>
      <c r="E21" s="9"/>
      <c r="F21" s="10"/>
      <c r="G21" s="11"/>
      <c r="M21" s="27"/>
    </row>
    <row r="22" spans="1:13" s="22" customFormat="1" ht="19.5" customHeight="1" x14ac:dyDescent="0.25">
      <c r="A22" s="22">
        <v>1</v>
      </c>
      <c r="C22" s="39" t="s">
        <v>10</v>
      </c>
      <c r="D22" s="40"/>
      <c r="E22" s="9"/>
      <c r="F22" s="10"/>
      <c r="G22" s="11"/>
      <c r="M22" s="27"/>
    </row>
    <row r="23" spans="1:13" s="22" customFormat="1" ht="19.5" customHeight="1" x14ac:dyDescent="0.25">
      <c r="A23" s="22">
        <v>1</v>
      </c>
      <c r="C23" s="39" t="s">
        <v>11</v>
      </c>
      <c r="D23" s="40"/>
      <c r="E23" s="12"/>
      <c r="F23" s="13"/>
      <c r="G23" s="14"/>
      <c r="M23" s="27"/>
    </row>
    <row r="24" spans="1:13" s="22" customFormat="1" ht="19.5" customHeight="1" thickBot="1" x14ac:dyDescent="0.3">
      <c r="A24" s="22">
        <v>1</v>
      </c>
      <c r="C24" s="43" t="s">
        <v>12</v>
      </c>
      <c r="D24" s="44"/>
      <c r="E24" s="17"/>
      <c r="F24" s="18"/>
      <c r="G24" s="19"/>
      <c r="M24" s="27"/>
    </row>
    <row r="25" spans="1:13" x14ac:dyDescent="0.25">
      <c r="A25" s="22">
        <v>1</v>
      </c>
    </row>
    <row r="26" spans="1:13" x14ac:dyDescent="0.25">
      <c r="A26" s="22">
        <v>1</v>
      </c>
    </row>
    <row r="27" spans="1:13" x14ac:dyDescent="0.25">
      <c r="A27" s="20">
        <v>1</v>
      </c>
      <c r="B27" s="45" t="s">
        <v>35</v>
      </c>
      <c r="C27" s="45"/>
      <c r="D27" s="46" t="s">
        <v>37</v>
      </c>
      <c r="E27" s="46"/>
      <c r="F27" s="46"/>
      <c r="G27" s="46"/>
      <c r="H27" s="46"/>
      <c r="I27" s="46"/>
      <c r="J27" s="46"/>
      <c r="K27" s="47"/>
      <c r="M27" s="21">
        <v>1</v>
      </c>
    </row>
    <row r="28" spans="1:13" ht="15.75" thickBot="1" x14ac:dyDescent="0.3">
      <c r="A28" s="22">
        <v>1</v>
      </c>
    </row>
    <row r="29" spans="1:13" ht="54.95" customHeight="1" thickBot="1" x14ac:dyDescent="0.3">
      <c r="A29" s="22">
        <v>1</v>
      </c>
      <c r="B29" s="48" t="s">
        <v>13</v>
      </c>
      <c r="C29" s="49"/>
      <c r="D29" s="50"/>
      <c r="E29" s="51" t="s">
        <v>14</v>
      </c>
      <c r="F29" s="52"/>
      <c r="G29" s="53" t="s">
        <v>15</v>
      </c>
      <c r="H29" s="54" t="s">
        <v>16</v>
      </c>
      <c r="I29" s="53" t="s">
        <v>17</v>
      </c>
      <c r="J29" s="55" t="s">
        <v>18</v>
      </c>
      <c r="K29" s="56" t="s">
        <v>19</v>
      </c>
    </row>
    <row r="30" spans="1:13" ht="25.5" customHeight="1" x14ac:dyDescent="0.25">
      <c r="A30" s="22">
        <v>1</v>
      </c>
      <c r="B30" s="57" t="s">
        <v>38</v>
      </c>
      <c r="C30" s="58"/>
      <c r="D30" s="59"/>
      <c r="E30" s="15"/>
      <c r="F30" s="16"/>
      <c r="G30" s="60" t="s">
        <v>20</v>
      </c>
      <c r="H30" s="1"/>
      <c r="I30" s="61">
        <v>1</v>
      </c>
      <c r="J30" s="62" t="str">
        <f t="shared" ref="J30:J35" si="0">IF(AND(H30&lt;&gt;"",I30&lt;&gt;""),H30*I30,"")</f>
        <v/>
      </c>
      <c r="K30" s="63" t="str">
        <f t="shared" ref="K30:K35" si="1">IF(J30&lt;&gt;"",J30*IF($E$18="platiteľ DPH",1.2,1),"")</f>
        <v/>
      </c>
    </row>
    <row r="31" spans="1:13" ht="25.5" customHeight="1" x14ac:dyDescent="0.25">
      <c r="A31" s="22">
        <v>1</v>
      </c>
      <c r="B31" s="64" t="s">
        <v>39</v>
      </c>
      <c r="C31" s="65"/>
      <c r="D31" s="66"/>
      <c r="E31" s="4"/>
      <c r="F31" s="5"/>
      <c r="G31" s="67" t="s">
        <v>20</v>
      </c>
      <c r="H31" s="3"/>
      <c r="I31" s="68">
        <v>1</v>
      </c>
      <c r="J31" s="69" t="str">
        <f t="shared" ref="J31" si="2">IF(AND(H31&lt;&gt;"",I31&lt;&gt;""),H31*I31,"")</f>
        <v/>
      </c>
      <c r="K31" s="70" t="str">
        <f t="shared" ref="K31" si="3">IF(J31&lt;&gt;"",J31*IF($E$18="platiteľ DPH",1.2,1),"")</f>
        <v/>
      </c>
    </row>
    <row r="32" spans="1:13" ht="25.5" customHeight="1" x14ac:dyDescent="0.25">
      <c r="A32" s="22">
        <v>1</v>
      </c>
      <c r="B32" s="64" t="s">
        <v>40</v>
      </c>
      <c r="C32" s="65"/>
      <c r="D32" s="66"/>
      <c r="E32" s="4"/>
      <c r="F32" s="5"/>
      <c r="G32" s="67" t="s">
        <v>20</v>
      </c>
      <c r="H32" s="3"/>
      <c r="I32" s="68">
        <v>4</v>
      </c>
      <c r="J32" s="69" t="str">
        <f t="shared" ref="J32:J33" si="4">IF(AND(H32&lt;&gt;"",I32&lt;&gt;""),H32*I32,"")</f>
        <v/>
      </c>
      <c r="K32" s="70" t="str">
        <f t="shared" ref="K32:K33" si="5">IF(J32&lt;&gt;"",J32*IF($E$18="platiteľ DPH",1.2,1),"")</f>
        <v/>
      </c>
    </row>
    <row r="33" spans="1:13" ht="25.5" customHeight="1" thickBot="1" x14ac:dyDescent="0.3">
      <c r="A33" s="22">
        <v>1</v>
      </c>
      <c r="B33" s="64" t="s">
        <v>41</v>
      </c>
      <c r="C33" s="65"/>
      <c r="D33" s="66"/>
      <c r="E33" s="4"/>
      <c r="F33" s="5"/>
      <c r="G33" s="67" t="s">
        <v>20</v>
      </c>
      <c r="H33" s="3"/>
      <c r="I33" s="68">
        <v>2</v>
      </c>
      <c r="J33" s="69" t="str">
        <f t="shared" si="4"/>
        <v/>
      </c>
      <c r="K33" s="70" t="str">
        <f t="shared" si="5"/>
        <v/>
      </c>
    </row>
    <row r="34" spans="1:13" ht="25.5" customHeight="1" x14ac:dyDescent="0.25">
      <c r="A34" s="22">
        <v>1</v>
      </c>
      <c r="B34" s="71" t="s">
        <v>21</v>
      </c>
      <c r="C34" s="72"/>
      <c r="D34" s="73" t="s">
        <v>22</v>
      </c>
      <c r="E34" s="74" t="s">
        <v>23</v>
      </c>
      <c r="F34" s="75"/>
      <c r="G34" s="60" t="s">
        <v>23</v>
      </c>
      <c r="H34" s="1"/>
      <c r="I34" s="61">
        <v>1</v>
      </c>
      <c r="J34" s="62" t="str">
        <f t="shared" si="0"/>
        <v/>
      </c>
      <c r="K34" s="63" t="str">
        <f t="shared" si="1"/>
        <v/>
      </c>
    </row>
    <row r="35" spans="1:13" ht="25.5" customHeight="1" thickBot="1" x14ac:dyDescent="0.3">
      <c r="A35" s="22">
        <v>1</v>
      </c>
      <c r="B35" s="76"/>
      <c r="C35" s="77"/>
      <c r="D35" s="78" t="s">
        <v>24</v>
      </c>
      <c r="E35" s="79" t="s">
        <v>23</v>
      </c>
      <c r="F35" s="80"/>
      <c r="G35" s="81" t="s">
        <v>23</v>
      </c>
      <c r="H35" s="2"/>
      <c r="I35" s="82">
        <v>1</v>
      </c>
      <c r="J35" s="83" t="str">
        <f t="shared" si="0"/>
        <v/>
      </c>
      <c r="K35" s="84" t="str">
        <f t="shared" si="1"/>
        <v/>
      </c>
    </row>
    <row r="36" spans="1:13" ht="25.5" customHeight="1" thickBot="1" x14ac:dyDescent="0.3">
      <c r="A36" s="85">
        <v>1</v>
      </c>
      <c r="B36" s="86"/>
      <c r="C36" s="87"/>
      <c r="D36" s="87"/>
      <c r="E36" s="87"/>
      <c r="F36" s="87"/>
      <c r="G36" s="87"/>
      <c r="H36" s="88">
        <v>5</v>
      </c>
      <c r="I36" s="88" t="s">
        <v>25</v>
      </c>
      <c r="J36" s="89" t="str">
        <f>IF(SUM(J30:J35)&gt;0,SUM(J30:J35),"")</f>
        <v/>
      </c>
      <c r="K36" s="89" t="str">
        <f>IF(SUM(K30:K35)&gt;0,SUM(K30:K35),"")</f>
        <v/>
      </c>
    </row>
    <row r="37" spans="1:13" x14ac:dyDescent="0.25">
      <c r="A37" s="22">
        <v>1</v>
      </c>
      <c r="B37" s="90" t="s">
        <v>26</v>
      </c>
      <c r="C37" s="91"/>
      <c r="D37" s="91"/>
      <c r="E37" s="91"/>
      <c r="F37" s="91"/>
      <c r="G37" s="91"/>
      <c r="H37" s="91"/>
      <c r="I37" s="91"/>
    </row>
    <row r="38" spans="1:13" x14ac:dyDescent="0.25">
      <c r="A38" s="22">
        <v>1</v>
      </c>
    </row>
    <row r="39" spans="1:13" x14ac:dyDescent="0.25">
      <c r="A39" s="22">
        <v>1</v>
      </c>
    </row>
    <row r="40" spans="1:13" x14ac:dyDescent="0.25">
      <c r="A40" s="22">
        <v>1</v>
      </c>
      <c r="C40" s="92" t="s">
        <v>27</v>
      </c>
      <c r="D40" s="93"/>
      <c r="E40" s="93"/>
      <c r="F40" s="93"/>
      <c r="G40" s="93"/>
      <c r="H40" s="93"/>
      <c r="I40" s="93"/>
      <c r="J40" s="94"/>
    </row>
    <row r="41" spans="1:13" x14ac:dyDescent="0.25">
      <c r="A41" s="22">
        <v>1</v>
      </c>
    </row>
    <row r="42" spans="1:13" x14ac:dyDescent="0.25">
      <c r="A42" s="22">
        <v>1</v>
      </c>
    </row>
    <row r="43" spans="1:13" x14ac:dyDescent="0.25">
      <c r="A43" s="22">
        <v>1</v>
      </c>
    </row>
    <row r="44" spans="1:13" x14ac:dyDescent="0.25">
      <c r="A44" s="22">
        <v>1</v>
      </c>
      <c r="C44" s="95" t="s">
        <v>28</v>
      </c>
      <c r="D44" s="96"/>
    </row>
    <row r="45" spans="1:13" s="97" customFormat="1" x14ac:dyDescent="0.25">
      <c r="A45" s="22">
        <v>1</v>
      </c>
      <c r="C45" s="95"/>
      <c r="M45" s="98"/>
    </row>
    <row r="46" spans="1:13" s="97" customFormat="1" ht="15" customHeight="1" x14ac:dyDescent="0.25">
      <c r="A46" s="22">
        <v>1</v>
      </c>
      <c r="C46" s="95" t="s">
        <v>29</v>
      </c>
      <c r="D46" s="99"/>
      <c r="G46" s="100"/>
      <c r="H46" s="100"/>
      <c r="I46" s="100"/>
      <c r="J46" s="100"/>
      <c r="K46" s="100"/>
      <c r="M46" s="98"/>
    </row>
    <row r="47" spans="1:13" s="97" customFormat="1" x14ac:dyDescent="0.25">
      <c r="A47" s="22">
        <v>1</v>
      </c>
      <c r="F47" s="101"/>
      <c r="G47" s="102" t="s">
        <v>36</v>
      </c>
      <c r="H47" s="102"/>
      <c r="I47" s="102"/>
      <c r="J47" s="102"/>
      <c r="K47" s="102"/>
      <c r="M47" s="98"/>
    </row>
    <row r="48" spans="1:13" s="97" customFormat="1" x14ac:dyDescent="0.25">
      <c r="A48" s="22">
        <v>1</v>
      </c>
      <c r="F48" s="101"/>
      <c r="G48" s="103"/>
      <c r="H48" s="103"/>
      <c r="I48" s="103"/>
      <c r="J48" s="103"/>
      <c r="K48" s="103"/>
      <c r="M48" s="98"/>
    </row>
    <row r="49" spans="1:12" ht="15" customHeight="1" x14ac:dyDescent="0.25">
      <c r="A49" s="22">
        <v>1</v>
      </c>
      <c r="B49" s="104" t="s">
        <v>30</v>
      </c>
      <c r="C49" s="104"/>
      <c r="D49" s="104"/>
      <c r="E49" s="104"/>
      <c r="F49" s="104"/>
      <c r="G49" s="104"/>
      <c r="H49" s="104"/>
      <c r="I49" s="104"/>
      <c r="J49" s="104"/>
      <c r="K49" s="104"/>
      <c r="L49" s="105"/>
    </row>
    <row r="50" spans="1:12" x14ac:dyDescent="0.25">
      <c r="A50" s="22">
        <v>1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5"/>
    </row>
  </sheetData>
  <sheetProtection algorithmName="SHA-512" hashValue="dYPDPEGRrNE4uRginZaNC8FFTlTTofV2suYBiR17FVYVP9ZVvwKWznUvPnhYhHWhXchn3e7A6f63eBtOaeSgxQ==" saltValue="eTf4TCYkEGXJ6pzw9Ewitg==" spinCount="100000" sheet="1" objects="1" scenarios="1" formatCells="0" formatColumns="0" formatRows="0" selectLockedCells="1"/>
  <autoFilter ref="A1:A50"/>
  <mergeCells count="45">
    <mergeCell ref="C40:J40"/>
    <mergeCell ref="G47:K47"/>
    <mergeCell ref="B49:K50"/>
    <mergeCell ref="B34:C35"/>
    <mergeCell ref="E34:F34"/>
    <mergeCell ref="E35:F35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20:D20"/>
    <mergeCell ref="E20:G20"/>
    <mergeCell ref="C21:D21"/>
    <mergeCell ref="E21:G21"/>
    <mergeCell ref="C22:D22"/>
    <mergeCell ref="E22:G22"/>
    <mergeCell ref="J4:K4"/>
    <mergeCell ref="B5:K5"/>
    <mergeCell ref="B7:K7"/>
    <mergeCell ref="B9:K11"/>
    <mergeCell ref="C13:G13"/>
    <mergeCell ref="C14:D14"/>
    <mergeCell ref="E14:G14"/>
    <mergeCell ref="B31:D31"/>
    <mergeCell ref="E31:F31"/>
    <mergeCell ref="B32:D32"/>
    <mergeCell ref="E32:F32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B33:D33"/>
    <mergeCell ref="E33:F3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2022-03-17T14:18:16Z</dcterms:modified>
</cp:coreProperties>
</file>