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 2024-2028 východ\Komisia VO\"/>
    </mc:Choice>
  </mc:AlternateContent>
  <bookViews>
    <workbookView xWindow="0" yWindow="0" windowWidth="15480" windowHeight="9030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B15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Q26" i="15" s="1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N26" i="15" l="1"/>
  <c r="P44" i="15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obstarávateľ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<sst xmlns="http://schemas.openxmlformats.org/spreadsheetml/2006/main" count="83" uniqueCount="61">
  <si>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</si>
  <si>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</si>
  <si>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</si>
  <si>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</si>
  <si>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</si>
  <si>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</si>
  <si>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</si>
  <si>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</si>
  <si>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</si>
  <si>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</si>
  <si>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</si>
  <si>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</si>
  <si>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</si>
  <si>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</si>
  <si>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</si>
  <si>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</si>
  <si>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</si>
  <si>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</si>
  <si>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</si>
  <si>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</si>
  <si>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</si>
  <si>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</si>
  <si>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</si>
  <si>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</si>
  <si>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</si>
  <si>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fixná hodnota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</si>
  <si>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</si>
  <si>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</si>
  <si>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</si>
  <si>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</si>
  <si>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</si>
  <si>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</si>
  <si>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</si>
  <si>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</si>
  <si>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</si>
  <si>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</si>
  <si>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</si>
  <si>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</si>
  <si>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</si>
  <si>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</si>
  <si>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</si>
  <si>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</si>
  <si>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</si>
  <si>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</si>
  <si>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</si>
  <si>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</si>
  <si>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</si>
  <si>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</si>
  <si>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</si>
  <si>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</si>
  <si>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</si>
  <si>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</si>
  <si>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</si>
  <si>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</si>
  <si>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</si>
  <si>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</si>
  <si>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</si>
  <si>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</si>
  <si>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nad 6 m do 14 m vrátane nadmiery na dané sortimenty</t>
  </si>
  <si>
    <t>Doprava dreva časť č. 1.2. OZ Gemer za obdobie 2024 - 2028</t>
  </si>
  <si>
    <t>Časť č. 1.2. OZ Gemer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</si>
</sst>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5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6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6" fillId="0" borderId="14" xfId="0" applyFont="1" applyBorder="1" applyAlignment="1" applyProtection="1">
      <alignment wrapText="1"/>
    </xf>
    <xf numFmtId="0" fontId="16" fillId="0" borderId="15" xfId="0" applyFont="1" applyBorder="1" applyAlignment="1" applyProtection="1">
      <alignment wrapText="1"/>
    </xf>
    <xf numFmtId="0" fontId="16" fillId="0" borderId="6" xfId="0" applyFont="1" applyBorder="1" applyAlignment="1" applyProtection="1">
      <alignment horizontal="center" wrapText="1"/>
    </xf>
    <xf numFmtId="4" fontId="17" fillId="6" borderId="16" xfId="0" applyNumberFormat="1" applyFont="1" applyFill="1" applyBorder="1" applyAlignment="1" applyProtection="1">
      <alignment horizontal="right" wrapText="1"/>
    </xf>
    <xf numFmtId="4" fontId="17" fillId="6" borderId="16" xfId="0" applyNumberFormat="1" applyFont="1" applyFill="1" applyBorder="1" applyAlignment="1" applyProtection="1">
      <alignment horizontal="right"/>
    </xf>
    <xf numFmtId="4" fontId="17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0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3" fillId="0" borderId="15" xfId="0" applyFont="1" applyBorder="1"/>
    <xf numFmtId="0" fontId="22" fillId="0" borderId="15" xfId="0" applyFont="1" applyBorder="1" applyAlignment="1">
      <alignment wrapText="1"/>
    </xf>
    <xf numFmtId="0" fontId="17" fillId="2" borderId="13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0" borderId="2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 wrapText="1"/>
    </xf>
    <xf numFmtId="0" fontId="17" fillId="2" borderId="17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B4" sqref="B4:E4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51</v>
      </c>
      <c r="B1" s="75"/>
      <c r="C1" s="75"/>
      <c r="D1" s="75"/>
      <c r="E1" s="78" t="s">
        <v>55</v>
      </c>
    </row>
    <row r="2" spans="1:5" ht="13.5" thickBot="1" x14ac:dyDescent="0.25">
      <c r="A2" s="77" t="s">
        <v>60</v>
      </c>
    </row>
    <row r="3" spans="1:5" ht="15.75" x14ac:dyDescent="0.25">
      <c r="A3" s="61" t="s">
        <v>26</v>
      </c>
      <c r="B3" s="87"/>
      <c r="C3" s="87"/>
      <c r="D3" s="87"/>
      <c r="E3" s="88"/>
    </row>
    <row r="4" spans="1:5" ht="15.75" x14ac:dyDescent="0.25">
      <c r="A4" s="62" t="s">
        <v>27</v>
      </c>
      <c r="B4" s="81"/>
      <c r="C4" s="81"/>
      <c r="D4" s="81"/>
      <c r="E4" s="82"/>
    </row>
    <row r="5" spans="1:5" ht="15.75" x14ac:dyDescent="0.25">
      <c r="A5" s="62" t="s">
        <v>35</v>
      </c>
      <c r="B5" s="81"/>
      <c r="C5" s="81"/>
      <c r="D5" s="81"/>
      <c r="E5" s="82"/>
    </row>
    <row r="6" spans="1:5" ht="15.75" x14ac:dyDescent="0.25">
      <c r="A6" s="62" t="s">
        <v>36</v>
      </c>
      <c r="B6" s="81"/>
      <c r="C6" s="81"/>
      <c r="D6" s="81"/>
      <c r="E6" s="82"/>
    </row>
    <row r="7" spans="1:5" ht="15.75" x14ac:dyDescent="0.25">
      <c r="A7" s="62" t="s">
        <v>37</v>
      </c>
      <c r="B7" s="81"/>
      <c r="C7" s="81"/>
      <c r="D7" s="81"/>
      <c r="E7" s="82"/>
    </row>
    <row r="8" spans="1:5" ht="15.75" x14ac:dyDescent="0.25">
      <c r="A8" s="62" t="s">
        <v>38</v>
      </c>
      <c r="B8" s="81"/>
      <c r="C8" s="81"/>
      <c r="D8" s="81"/>
      <c r="E8" s="82"/>
    </row>
    <row r="9" spans="1:5" ht="15.75" x14ac:dyDescent="0.25">
      <c r="A9" s="62" t="s">
        <v>39</v>
      </c>
      <c r="B9" s="81"/>
      <c r="C9" s="81"/>
      <c r="D9" s="81"/>
      <c r="E9" s="82"/>
    </row>
    <row r="10" spans="1:5" ht="15.75" x14ac:dyDescent="0.25">
      <c r="A10" s="79" t="s">
        <v>52</v>
      </c>
      <c r="B10" s="81"/>
      <c r="C10" s="81"/>
      <c r="D10" s="81"/>
      <c r="E10" s="82"/>
    </row>
    <row r="11" spans="1:5" ht="26.25" x14ac:dyDescent="0.25">
      <c r="A11" s="80" t="s">
        <v>53</v>
      </c>
      <c r="B11" s="81"/>
      <c r="C11" s="81"/>
      <c r="D11" s="81"/>
      <c r="E11" s="82"/>
    </row>
    <row r="12" spans="1:5" ht="15.75" x14ac:dyDescent="0.25">
      <c r="A12" s="62" t="s">
        <v>40</v>
      </c>
      <c r="B12" s="81"/>
      <c r="C12" s="81"/>
      <c r="D12" s="81"/>
      <c r="E12" s="82"/>
    </row>
    <row r="13" spans="1:5" ht="15.75" x14ac:dyDescent="0.25">
      <c r="A13" s="62" t="s">
        <v>41</v>
      </c>
      <c r="B13" s="81"/>
      <c r="C13" s="81"/>
      <c r="D13" s="81"/>
      <c r="E13" s="82"/>
    </row>
    <row r="14" spans="1:5" ht="18" customHeight="1" x14ac:dyDescent="0.25">
      <c r="A14" s="62" t="s">
        <v>44</v>
      </c>
      <c r="B14" s="81"/>
      <c r="C14" s="81"/>
      <c r="D14" s="81"/>
      <c r="E14" s="82"/>
    </row>
    <row r="15" spans="1:5" ht="15.75" x14ac:dyDescent="0.25">
      <c r="A15" s="62" t="s">
        <v>42</v>
      </c>
      <c r="B15" s="81"/>
      <c r="C15" s="81"/>
      <c r="D15" s="81"/>
      <c r="E15" s="82"/>
    </row>
    <row r="16" spans="1:5" ht="25.5" customHeight="1" x14ac:dyDescent="0.25">
      <c r="A16" s="62" t="s">
        <v>43</v>
      </c>
      <c r="B16" s="81"/>
      <c r="C16" s="81"/>
      <c r="D16" s="81"/>
      <c r="E16" s="82"/>
    </row>
    <row r="17" spans="1:5" ht="15.75" x14ac:dyDescent="0.25">
      <c r="A17" s="62" t="s">
        <v>28</v>
      </c>
      <c r="B17" s="81" t="s">
        <v>29</v>
      </c>
      <c r="C17" s="81"/>
      <c r="D17" s="81"/>
      <c r="E17" s="82"/>
    </row>
    <row r="18" spans="1:5" ht="15.75" x14ac:dyDescent="0.25">
      <c r="A18" s="85" t="s">
        <v>54</v>
      </c>
      <c r="B18" s="86"/>
      <c r="C18" s="59" t="s">
        <v>30</v>
      </c>
      <c r="D18" s="59" t="s">
        <v>31</v>
      </c>
      <c r="E18" s="63" t="s">
        <v>32</v>
      </c>
    </row>
    <row r="19" spans="1:5" ht="15.75" x14ac:dyDescent="0.25">
      <c r="A19" s="85"/>
      <c r="B19" s="86"/>
      <c r="C19" s="59" t="s">
        <v>33</v>
      </c>
      <c r="D19" s="59" t="s">
        <v>33</v>
      </c>
      <c r="E19" s="63" t="s">
        <v>33</v>
      </c>
    </row>
    <row r="20" spans="1:5" ht="16.5" thickBot="1" x14ac:dyDescent="0.3">
      <c r="A20" s="83" t="s">
        <v>48</v>
      </c>
      <c r="B20" s="84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10:E10"/>
    <mergeCell ref="B11:E11"/>
    <mergeCell ref="A20:B20"/>
    <mergeCell ref="A18:B19"/>
    <mergeCell ref="B12:E12"/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view="pageBreakPreview" zoomScale="80" zoomScaleNormal="80" zoomScaleSheetLayoutView="80" workbookViewId="0">
      <selection activeCell="H42" sqref="H42:I42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5"/>
      <c r="N1" s="26"/>
      <c r="O1" s="26"/>
      <c r="P1" s="26"/>
      <c r="Q1" s="24"/>
      <c r="R1" s="23"/>
      <c r="S1" s="126" t="s">
        <v>56</v>
      </c>
      <c r="T1" s="126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127" t="s">
        <v>16</v>
      </c>
      <c r="B3" s="127"/>
      <c r="C3" s="127"/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128"/>
      <c r="B5" s="128"/>
      <c r="C5" s="128"/>
      <c r="D5" s="55" t="s">
        <v>58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129"/>
      <c r="K7" s="129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119" t="s">
        <v>18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</row>
    <row r="10" spans="1:22" ht="9.75" customHeight="1" x14ac:dyDescent="0.2"/>
    <row r="11" spans="1:22" ht="20.100000000000001" customHeight="1" thickBot="1" x14ac:dyDescent="0.25">
      <c r="A11" s="122" t="s">
        <v>1</v>
      </c>
      <c r="B11" s="122"/>
      <c r="C11" s="122"/>
      <c r="D11" s="122"/>
      <c r="E11" s="122"/>
      <c r="F11" s="122"/>
      <c r="G11" s="122"/>
      <c r="H11" s="3"/>
    </row>
    <row r="12" spans="1:22" ht="23.1" customHeight="1" x14ac:dyDescent="0.25">
      <c r="A12" s="36" t="s">
        <v>2</v>
      </c>
      <c r="B12" s="123" t="s">
        <v>9</v>
      </c>
      <c r="C12" s="124"/>
      <c r="D12" s="36" t="s">
        <v>2</v>
      </c>
      <c r="E12" s="123" t="s">
        <v>9</v>
      </c>
      <c r="F12" s="124"/>
      <c r="G12" s="36" t="s">
        <v>2</v>
      </c>
      <c r="H12" s="123" t="s">
        <v>9</v>
      </c>
      <c r="I12" s="124"/>
      <c r="J12" s="36" t="s">
        <v>2</v>
      </c>
      <c r="K12" s="123" t="s">
        <v>9</v>
      </c>
      <c r="L12" s="124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17" t="s">
        <v>47</v>
      </c>
      <c r="O17" s="117"/>
      <c r="P17" s="117"/>
      <c r="Q17" s="117"/>
      <c r="R17" s="117"/>
      <c r="S17" s="117"/>
      <c r="T17" s="117"/>
      <c r="U17" s="117"/>
      <c r="V17" s="117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14" t="s">
        <v>5</v>
      </c>
      <c r="O18" s="114"/>
      <c r="P18" s="114"/>
      <c r="Q18" s="114" t="s">
        <v>6</v>
      </c>
      <c r="R18" s="114"/>
      <c r="S18" s="114"/>
      <c r="T18" s="114" t="s">
        <v>7</v>
      </c>
      <c r="U18" s="114"/>
      <c r="V18" s="114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18">
        <v>43000</v>
      </c>
      <c r="O19" s="118"/>
      <c r="P19" s="118"/>
      <c r="Q19" s="118">
        <v>125000</v>
      </c>
      <c r="R19" s="118"/>
      <c r="S19" s="118"/>
      <c r="T19" s="118">
        <v>168000</v>
      </c>
      <c r="U19" s="118"/>
      <c r="V19" s="118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14" t="s">
        <v>8</v>
      </c>
      <c r="O20" s="114"/>
      <c r="P20" s="114"/>
      <c r="Q20" s="114"/>
      <c r="R20" s="114"/>
      <c r="S20" s="114"/>
      <c r="T20" s="114"/>
      <c r="U20" s="114"/>
      <c r="V20" s="114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14">
        <v>20</v>
      </c>
      <c r="O21" s="114"/>
      <c r="P21" s="114"/>
      <c r="Q21" s="114"/>
      <c r="R21" s="114"/>
      <c r="S21" s="114"/>
      <c r="T21" s="114"/>
      <c r="U21" s="114"/>
      <c r="V21" s="114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14" t="s">
        <v>57</v>
      </c>
      <c r="O22" s="114"/>
      <c r="P22" s="114"/>
      <c r="Q22" s="114"/>
      <c r="R22" s="114"/>
      <c r="S22" s="114"/>
      <c r="T22" s="114"/>
      <c r="U22" s="114"/>
      <c r="V22" s="114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16">
        <v>1313576</v>
      </c>
      <c r="O23" s="116"/>
      <c r="P23" s="116"/>
      <c r="Q23" s="116"/>
      <c r="R23" s="116"/>
      <c r="S23" s="116"/>
      <c r="T23" s="116"/>
      <c r="U23" s="116"/>
      <c r="V23" s="116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15" t="s">
        <v>34</v>
      </c>
      <c r="O24" s="115"/>
      <c r="P24" s="115"/>
      <c r="Q24" s="115"/>
      <c r="R24" s="115"/>
      <c r="S24" s="115"/>
      <c r="T24" s="115"/>
      <c r="U24" s="115"/>
      <c r="V24" s="115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15" t="s">
        <v>5</v>
      </c>
      <c r="O25" s="115"/>
      <c r="P25" s="115"/>
      <c r="Q25" s="115" t="s">
        <v>6</v>
      </c>
      <c r="R25" s="115"/>
      <c r="S25" s="115"/>
      <c r="T25" s="115" t="s">
        <v>7</v>
      </c>
      <c r="U25" s="115"/>
      <c r="V25" s="115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13" t="e">
        <f t="shared" ref="N26" si="10"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13"/>
      <c r="P26" s="113"/>
      <c r="Q26" s="113" t="e">
        <f t="shared" ref="Q26" si="11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13"/>
      <c r="S26" s="113"/>
      <c r="T26" s="113" t="e">
        <f>N26+Q26</f>
        <v>#VALUE!</v>
      </c>
      <c r="U26" s="113"/>
      <c r="V26" s="113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12"/>
      <c r="O37" s="112"/>
      <c r="P37" s="112"/>
      <c r="Q37" s="112"/>
      <c r="R37" s="112"/>
      <c r="S37" s="112"/>
      <c r="T37" s="112"/>
      <c r="U37" s="112"/>
      <c r="V37" s="112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12"/>
      <c r="O38" s="112"/>
      <c r="P38" s="112"/>
      <c r="Q38" s="112"/>
      <c r="R38" s="112"/>
      <c r="S38" s="112"/>
      <c r="T38" s="112"/>
      <c r="U38" s="112"/>
      <c r="V38" s="112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03" t="s">
        <v>15</v>
      </c>
      <c r="I40" s="104"/>
      <c r="J40" s="46"/>
      <c r="K40" s="47"/>
      <c r="L40" s="47"/>
      <c r="N40" s="105" t="s">
        <v>24</v>
      </c>
      <c r="O40" s="56" t="s">
        <v>19</v>
      </c>
      <c r="P40" s="100">
        <f>'príloha 1A'!$B$3</f>
        <v>0</v>
      </c>
      <c r="Q40" s="101"/>
      <c r="R40" s="101"/>
      <c r="S40" s="101"/>
      <c r="T40" s="101"/>
      <c r="U40" s="101"/>
      <c r="V40" s="10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06"/>
      <c r="I41" s="107"/>
      <c r="J41" s="67" t="s">
        <v>12</v>
      </c>
      <c r="K41" s="68"/>
      <c r="L41" s="68"/>
      <c r="N41" s="105"/>
      <c r="O41" s="56" t="s">
        <v>20</v>
      </c>
      <c r="P41" s="100">
        <f>'príloha 1A'!B4</f>
        <v>0</v>
      </c>
      <c r="Q41" s="101"/>
      <c r="R41" s="101"/>
      <c r="S41" s="101"/>
      <c r="T41" s="101"/>
      <c r="U41" s="101"/>
      <c r="V41" s="10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08"/>
      <c r="I42" s="109"/>
      <c r="J42" s="67" t="s">
        <v>12</v>
      </c>
      <c r="K42" s="68"/>
      <c r="L42" s="68"/>
      <c r="N42" s="105"/>
      <c r="O42" s="56" t="s">
        <v>21</v>
      </c>
      <c r="P42" s="100">
        <f>'príloha 1A'!B7</f>
        <v>0</v>
      </c>
      <c r="Q42" s="101"/>
      <c r="R42" s="101"/>
      <c r="S42" s="101"/>
      <c r="T42" s="101"/>
      <c r="U42" s="101"/>
      <c r="V42" s="10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10" t="s">
        <v>25</v>
      </c>
      <c r="I43" s="111"/>
      <c r="J43" s="53"/>
      <c r="K43" s="54"/>
      <c r="L43" s="54"/>
      <c r="N43" s="105"/>
      <c r="O43" s="56" t="s">
        <v>22</v>
      </c>
      <c r="P43" s="100">
        <f>'príloha 1A'!B9</f>
        <v>0</v>
      </c>
      <c r="Q43" s="101"/>
      <c r="R43" s="101"/>
      <c r="S43" s="101"/>
      <c r="T43" s="101"/>
      <c r="U43" s="101"/>
      <c r="V43" s="102"/>
    </row>
    <row r="44" spans="1:22" ht="20.100000000000001" customHeight="1" x14ac:dyDescent="0.25">
      <c r="A44" s="90" t="s">
        <v>45</v>
      </c>
      <c r="B44" s="90"/>
      <c r="C44" s="90"/>
      <c r="D44" s="90"/>
      <c r="E44" s="90"/>
      <c r="F44" s="90"/>
      <c r="G44" s="58"/>
      <c r="H44" s="91">
        <v>2.46</v>
      </c>
      <c r="I44" s="92"/>
      <c r="J44" s="67" t="s">
        <v>13</v>
      </c>
      <c r="K44" s="68"/>
      <c r="L44" s="68"/>
      <c r="N44" s="105"/>
      <c r="O44" s="56" t="s">
        <v>23</v>
      </c>
      <c r="P44" s="100">
        <f>'príloha 1A'!B8</f>
        <v>0</v>
      </c>
      <c r="Q44" s="101"/>
      <c r="R44" s="101"/>
      <c r="S44" s="101"/>
      <c r="T44" s="101"/>
      <c r="U44" s="101"/>
      <c r="V44" s="102"/>
    </row>
    <row r="45" spans="1:22" ht="20.100000000000001" customHeight="1" thickBot="1" x14ac:dyDescent="0.3">
      <c r="A45" s="90" t="s">
        <v>46</v>
      </c>
      <c r="B45" s="90"/>
      <c r="C45" s="90"/>
      <c r="D45" s="90"/>
      <c r="E45" s="90"/>
      <c r="F45" s="90"/>
      <c r="G45" s="58"/>
      <c r="H45" s="93">
        <v>3.53</v>
      </c>
      <c r="I45" s="94"/>
      <c r="J45" s="67" t="s">
        <v>13</v>
      </c>
      <c r="K45" s="69"/>
      <c r="L45" s="69"/>
    </row>
    <row r="46" spans="1:22" ht="20.100000000000001" customHeight="1" x14ac:dyDescent="0.25">
      <c r="A46" s="95" t="s">
        <v>17</v>
      </c>
      <c r="B46" s="96"/>
      <c r="C46" s="96"/>
      <c r="D46" s="96"/>
      <c r="E46" s="96"/>
      <c r="F46" s="96"/>
      <c r="G46" s="96"/>
      <c r="H46" s="12"/>
      <c r="I46" s="12"/>
      <c r="J46" s="12"/>
      <c r="K46" s="5"/>
      <c r="L46" s="5"/>
      <c r="P46" t="s">
        <v>49</v>
      </c>
      <c r="Q46"/>
      <c r="R46" s="97"/>
      <c r="S46" s="98"/>
      <c r="T46" s="98"/>
      <c r="U46" s="98"/>
      <c r="V46" s="9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89"/>
      <c r="I59" s="89"/>
      <c r="J59" s="89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89"/>
      <c r="I60" s="89"/>
      <c r="J60" s="89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LSof0/21/2icP5+w9LBtKIltOuprIgBH75UHYDSEIefVEWGSw+NKrwVqI7PjJhM5wlUygqiqAGj8VTYCeAv3wQ==" saltValue="TYM7KzUe9koxBHVRVvmwlw==" spinCount="100000" sheet="1" selectLockedCells="1"/>
  <protectedRanges>
    <protectedRange sqref="H41:I42" name="Rozsah1"/>
  </protectedRanges>
  <mergeCells count="51">
    <mergeCell ref="A1:L1"/>
    <mergeCell ref="S1:T1"/>
    <mergeCell ref="A3:C3"/>
    <mergeCell ref="A5:C5"/>
    <mergeCell ref="J7:K7"/>
    <mergeCell ref="A9:L9"/>
    <mergeCell ref="A11:G11"/>
    <mergeCell ref="B12:C12"/>
    <mergeCell ref="E12:F12"/>
    <mergeCell ref="H12:I12"/>
    <mergeCell ref="K12:L12"/>
    <mergeCell ref="N17:V17"/>
    <mergeCell ref="N18:P18"/>
    <mergeCell ref="Q18:S18"/>
    <mergeCell ref="T18:V18"/>
    <mergeCell ref="N19:P19"/>
    <mergeCell ref="Q19:S19"/>
    <mergeCell ref="T19:V19"/>
    <mergeCell ref="N20:V20"/>
    <mergeCell ref="N21:V21"/>
    <mergeCell ref="N24:V24"/>
    <mergeCell ref="N25:P25"/>
    <mergeCell ref="Q25:S25"/>
    <mergeCell ref="T25:V25"/>
    <mergeCell ref="N22:V22"/>
    <mergeCell ref="N23:V23"/>
    <mergeCell ref="N37:S37"/>
    <mergeCell ref="T37:V37"/>
    <mergeCell ref="N38:S38"/>
    <mergeCell ref="T38:V38"/>
    <mergeCell ref="N26:P26"/>
    <mergeCell ref="Q26:S26"/>
    <mergeCell ref="T26:V2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H59:J59"/>
    <mergeCell ref="H60:J60"/>
    <mergeCell ref="A44:F44"/>
    <mergeCell ref="H44:I44"/>
    <mergeCell ref="A45:F45"/>
    <mergeCell ref="H45:I45"/>
    <mergeCell ref="A46:G46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2022-06-06T05:31:43Z</cp:lastPrinted>
  <dcterms:created xsi:type="dcterms:W3CDTF">2005-08-24T05:07:47Z</dcterms:created>
  <dcterms:modified xsi:type="dcterms:W3CDTF">2023-10-18T07:11:14Z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Priloha c. 1-Navrh na plnenie kriterii na vyhodnotenie ponuk - č. 1.2 OZ Gemer 2024-2028_sortimenty nad 6 m do 14 m.xlsx</vt:lpwstr>
  </property>
</Properties>
</file>