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E1DF0A7C-F485-46E4-8CDE-26B7768428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5" i="1"/>
  <c r="F74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3" i="1"/>
  <c r="K53" i="1"/>
  <c r="I53" i="1"/>
  <c r="L48" i="1"/>
  <c r="K48" i="1"/>
  <c r="I48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<sst xmlns="http://schemas.openxmlformats.org/spreadsheetml/2006/main" count="191" uniqueCount="108">
  <si>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</si>
  <si>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</si>
  <si>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</si>
  <si>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</si>
  <si>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</si>
  <si>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</si>
  <si>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</si>
  <si>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</si>
  <si>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</si>
  <si>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</si>
  <si>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</si>
  <si>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</si>
  <si>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</si>
  <si>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</si>
  <si>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</si>
  <si>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</si>
  <si>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</si>
  <si>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</si>
  <si>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59</t>
  </si>
  <si>
    <t>PRZ-TALSA</t>
  </si>
  <si>
    <t>Przekopanie gleby na talerzach w miejscu sadzenia</t>
  </si>
  <si>
    <t>TSZT</t>
  </si>
  <si>
    <t xml:space="preserve"> 68</t>
  </si>
  <si>
    <t>WYK-PASCZ</t>
  </si>
  <si>
    <t>Wyorywanie bruzd pługiem leśnym na powierzchni pow. 0,50 ha</t>
  </si>
  <si>
    <t>KMTR</t>
  </si>
  <si>
    <t xml:space="preserve"> 75</t>
  </si>
  <si>
    <t>WYK-FRECZ</t>
  </si>
  <si>
    <t>Przygotowanie gleby frezem w pasy</t>
  </si>
  <si>
    <t xml:space="preserve"> 99</t>
  </si>
  <si>
    <t>SADZ 1R</t>
  </si>
  <si>
    <t>Sadzenie 1-latek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</si>
  <si>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</si>
  <si>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</si>
  <si>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</si>
  <si>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</si>
  <si>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</si>
  <si>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</si>
  <si>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</si>
  <si>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</si>
  <si>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</si>
  <si>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</si>
  <si>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</si>
  <si>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</si>
  <si>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</si>
  <si>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</si>
  <si>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</si>
  <si>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</si>
  <si>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</si>
  <si>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</si>
  <si>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</si>
  <si>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142</t>
  </si>
  <si>
    <t>SZUK-OWAD</t>
  </si>
  <si>
    <t>Próbne poszukiwania owadów w ściółce</t>
  </si>
  <si>
    <t>SZT</t>
  </si>
  <si>
    <t>153</t>
  </si>
  <si>
    <t>GRODZ-DEM</t>
  </si>
  <si>
    <t>Demontaż (likwidacja) ogrodzeń</t>
  </si>
  <si>
    <t>HM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</si>
  <si>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</si>
  <si>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</si>
  <si>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</si>
  <si>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</si>
  <si>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</si>
  <si>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</si>
  <si>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</si>
  <si>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</si>
  <si>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</si>
  <si>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</si>
  <si>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</si>
  <si>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</si>
  <si>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</si>
  <si>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</si>
  <si>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</si>
  <si>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</si>
  <si>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</si>
  <si>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</si>
  <si>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</si>
  <si>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</si>
  <si>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</si>
  <si>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</si>
  <si>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</si>
  <si>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</si>
  <si>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</si>
  <si>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</si>
  <si>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</si>
  <si>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</si>
  <si>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</si>
  <si>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</si>
  <si>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10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</si>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</sst>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4"/>
  <sheetViews>
    <sheetView tabSelected="1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36" t="s">
        <v>81</v>
      </c>
      <c r="J2" s="36"/>
      <c r="K2" s="36"/>
      <c r="L2" s="36"/>
      <c r="M2" s="36"/>
      <c r="N2" s="36"/>
      <c r="O2" s="36"/>
    </row>
    <row r="3" spans="2:15" s="1" customFormat="1" ht="28.75" customHeight="1" x14ac:dyDescent="0.25">
      <c r="B3" s="11"/>
      <c r="C3" s="11"/>
      <c r="D3" s="11"/>
      <c r="E3" s="11"/>
    </row>
    <row r="4" spans="2:15" s="1" customFormat="1" ht="2.65" customHeight="1" x14ac:dyDescent="0.25">
      <c r="B4" s="23"/>
      <c r="C4" s="23"/>
      <c r="D4" s="23"/>
    </row>
    <row r="5" spans="2:15" s="1" customFormat="1" ht="28.75" customHeight="1" x14ac:dyDescent="0.25">
      <c r="B5" s="11"/>
      <c r="C5" s="11"/>
      <c r="D5" s="11"/>
      <c r="E5" s="11"/>
    </row>
    <row r="6" spans="2:15" s="1" customFormat="1" ht="2.65" customHeight="1" x14ac:dyDescent="0.25">
      <c r="B6" s="23"/>
      <c r="C6" s="23"/>
      <c r="D6" s="23"/>
    </row>
    <row r="7" spans="2:15" s="1" customFormat="1" ht="28.75" customHeight="1" x14ac:dyDescent="0.25">
      <c r="B7" s="11"/>
      <c r="C7" s="11"/>
      <c r="D7" s="11"/>
      <c r="E7" s="11"/>
    </row>
    <row r="8" spans="2:15" s="1" customFormat="1" ht="5.25" customHeight="1" x14ac:dyDescent="0.25">
      <c r="B8" s="23"/>
      <c r="C8" s="23"/>
      <c r="D8" s="23"/>
    </row>
    <row r="9" spans="2:15" s="1" customFormat="1" ht="4.4000000000000004" customHeight="1" x14ac:dyDescent="0.25"/>
    <row r="10" spans="2:15" s="1" customFormat="1" ht="7" customHeight="1" x14ac:dyDescent="0.25">
      <c r="B10" s="12" t="s">
        <v>82</v>
      </c>
      <c r="C10" s="12"/>
      <c r="D10" s="12"/>
    </row>
    <row r="11" spans="2:15" s="1" customFormat="1" ht="12.25" customHeight="1" x14ac:dyDescent="0.25">
      <c r="B11" s="12"/>
      <c r="C11" s="12"/>
      <c r="D11" s="12"/>
      <c r="G11" s="24" t="s">
        <v>83</v>
      </c>
      <c r="H11" s="24"/>
      <c r="I11" s="24"/>
      <c r="J11" s="24"/>
      <c r="K11" s="24"/>
      <c r="L11" s="24"/>
      <c r="M11" s="24"/>
      <c r="N11" s="24"/>
    </row>
    <row r="12" spans="2:15" s="1" customFormat="1" ht="8.15" customHeight="1" x14ac:dyDescent="0.25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5"/>
    <row r="14" spans="2:15" s="1" customFormat="1" ht="24" customHeight="1" x14ac:dyDescent="0.25">
      <c r="E14" s="27" t="s">
        <v>84</v>
      </c>
      <c r="F14" s="27"/>
      <c r="G14" s="27"/>
    </row>
    <row r="15" spans="2:15" s="1" customFormat="1" ht="43.15" customHeight="1" x14ac:dyDescent="0.25"/>
    <row r="16" spans="2:15" s="1" customFormat="1" ht="20.9" customHeight="1" x14ac:dyDescent="0.25">
      <c r="B16" s="21" t="s">
        <v>85</v>
      </c>
      <c r="C16" s="21"/>
      <c r="D16" s="21"/>
      <c r="E16" s="21"/>
      <c r="F16" s="21"/>
      <c r="G16" s="21"/>
      <c r="H16" s="21"/>
      <c r="I16" s="21"/>
    </row>
    <row r="17" spans="2:13" s="1" customFormat="1" ht="2.65" customHeight="1" x14ac:dyDescent="0.25"/>
    <row r="18" spans="2:13" s="1" customFormat="1" ht="20.9" customHeight="1" x14ac:dyDescent="0.25">
      <c r="B18" s="21" t="s">
        <v>86</v>
      </c>
      <c r="C18" s="21"/>
      <c r="D18" s="21"/>
      <c r="E18" s="21"/>
      <c r="F18" s="21"/>
      <c r="G18" s="21"/>
      <c r="H18" s="21"/>
      <c r="I18" s="21"/>
    </row>
    <row r="19" spans="2:13" s="1" customFormat="1" ht="2.65" customHeight="1" x14ac:dyDescent="0.25"/>
    <row r="20" spans="2:13" s="1" customFormat="1" ht="20.9" customHeight="1" x14ac:dyDescent="0.25">
      <c r="B20" s="21" t="s">
        <v>87</v>
      </c>
      <c r="C20" s="21"/>
      <c r="D20" s="21"/>
      <c r="E20" s="21"/>
      <c r="F20" s="21"/>
      <c r="G20" s="21"/>
      <c r="H20" s="21"/>
      <c r="I20" s="21"/>
    </row>
    <row r="21" spans="2:13" s="1" customFormat="1" ht="2.65" customHeight="1" x14ac:dyDescent="0.25"/>
    <row r="22" spans="2:13" s="1" customFormat="1" ht="20.9" customHeight="1" x14ac:dyDescent="0.25">
      <c r="B22" s="21" t="s">
        <v>88</v>
      </c>
      <c r="C22" s="21"/>
      <c r="D22" s="21"/>
      <c r="E22" s="21"/>
      <c r="F22" s="21"/>
      <c r="G22" s="21"/>
      <c r="H22" s="21"/>
      <c r="I22" s="21"/>
    </row>
    <row r="23" spans="2:13" s="1" customFormat="1" ht="34.75" customHeight="1" x14ac:dyDescent="0.25"/>
    <row r="24" spans="2:13" s="1" customFormat="1" ht="50.15" customHeight="1" x14ac:dyDescent="0.25">
      <c r="B24" s="19" t="s">
        <v>89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5"/>
    <row r="26" spans="2:13" s="1" customFormat="1" ht="50.15" customHeight="1" x14ac:dyDescent="0.25">
      <c r="B26" s="20" t="str">
        <f xml:space="preserve"> "1.  Za wykonanie przedmiotu zamówienia w tym Pakiecie oferujemy następujące wynagrodzenie brutto: " &amp; TEXT(F75,"#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21" t="s">
        <v>90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5" t="s">
        <v>10</v>
      </c>
      <c r="M31" s="35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814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5">
        <f>ROUND(I32+ K32,2)</f>
        <v>0</v>
      </c>
      <c r="M32" s="26"/>
    </row>
    <row r="33" spans="2:13" s="1" customFormat="1" ht="3.25" customHeight="1" x14ac:dyDescent="0.25"/>
    <row r="34" spans="2:13" s="1" customFormat="1" ht="18.25" customHeight="1" x14ac:dyDescent="0.25">
      <c r="B34" s="21" t="s">
        <v>91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5"/>
    <row r="36" spans="2:13" s="1" customFormat="1" ht="45.25" customHeight="1" x14ac:dyDescent="0.25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5" t="s">
        <v>10</v>
      </c>
      <c r="M36" s="35"/>
    </row>
    <row r="37" spans="2:13" s="1" customFormat="1" ht="19.75" customHeight="1" x14ac:dyDescent="0.25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5672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5">
        <f>ROUND(I37+ K37,2)</f>
        <v>0</v>
      </c>
      <c r="M37" s="26"/>
    </row>
    <row r="38" spans="2:13" s="1" customFormat="1" ht="3.25" customHeight="1" x14ac:dyDescent="0.25"/>
    <row r="39" spans="2:13" s="1" customFormat="1" ht="18.25" customHeight="1" x14ac:dyDescent="0.25">
      <c r="B39" s="21" t="s">
        <v>92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5"/>
    <row r="41" spans="2:13" s="1" customFormat="1" ht="45.25" customHeight="1" x14ac:dyDescent="0.25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5" t="s">
        <v>10</v>
      </c>
      <c r="M41" s="35"/>
    </row>
    <row r="42" spans="2:13" s="1" customFormat="1" ht="19.75" customHeight="1" x14ac:dyDescent="0.25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1704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25">
        <f>ROUND(I42+ K42,2)</f>
        <v>0</v>
      </c>
      <c r="M42" s="26"/>
    </row>
    <row r="43" spans="2:13" s="1" customFormat="1" ht="3.25" customHeight="1" x14ac:dyDescent="0.25"/>
    <row r="44" spans="2:13" s="1" customFormat="1" ht="18.25" customHeight="1" x14ac:dyDescent="0.25">
      <c r="B44" s="21" t="s">
        <v>93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5"/>
    <row r="46" spans="2:13" s="1" customFormat="1" ht="45.25" customHeight="1" x14ac:dyDescent="0.25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5" t="s">
        <v>10</v>
      </c>
      <c r="M46" s="35"/>
    </row>
    <row r="47" spans="2:13" s="1" customFormat="1" ht="19.75" customHeight="1" x14ac:dyDescent="0.25">
      <c r="B47" s="5">
        <v>4</v>
      </c>
      <c r="C47" s="6" t="s">
        <v>15</v>
      </c>
      <c r="D47" s="6" t="s">
        <v>16</v>
      </c>
      <c r="E47" s="7" t="s">
        <v>17</v>
      </c>
      <c r="F47" s="6" t="s">
        <v>14</v>
      </c>
      <c r="G47" s="8">
        <v>169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25">
        <f>ROUND(I47+ K47,2)</f>
        <v>0</v>
      </c>
      <c r="M47" s="26"/>
    </row>
    <row r="48" spans="2:13" s="1" customFormat="1" ht="19.75" customHeight="1" x14ac:dyDescent="0.25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350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25">
        <f>ROUND(I48+ K48,2)</f>
        <v>0</v>
      </c>
      <c r="M48" s="26"/>
    </row>
    <row r="49" spans="2:13" s="1" customFormat="1" ht="3.25" customHeight="1" x14ac:dyDescent="0.25"/>
    <row r="50" spans="2:13" s="1" customFormat="1" ht="18.25" customHeight="1" x14ac:dyDescent="0.25">
      <c r="B50" s="21" t="s">
        <v>94</v>
      </c>
      <c r="C50" s="21"/>
      <c r="D50" s="21"/>
      <c r="E50" s="21"/>
      <c r="F50" s="21"/>
      <c r="G50" s="21"/>
      <c r="H50" s="21"/>
      <c r="I50" s="21"/>
      <c r="J50" s="21"/>
      <c r="K50" s="21"/>
    </row>
    <row r="51" spans="2:13" s="1" customFormat="1" ht="5.25" customHeight="1" x14ac:dyDescent="0.25"/>
    <row r="52" spans="2:13" s="1" customFormat="1" ht="45.25" customHeight="1" x14ac:dyDescent="0.25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5" t="s">
        <v>10</v>
      </c>
      <c r="M52" s="35"/>
    </row>
    <row r="53" spans="2:13" s="1" customFormat="1" ht="19.75" customHeight="1" x14ac:dyDescent="0.25">
      <c r="B53" s="5">
        <v>6</v>
      </c>
      <c r="C53" s="6" t="s">
        <v>15</v>
      </c>
      <c r="D53" s="6" t="s">
        <v>16</v>
      </c>
      <c r="E53" s="7" t="s">
        <v>17</v>
      </c>
      <c r="F53" s="6" t="s">
        <v>14</v>
      </c>
      <c r="G53" s="8">
        <v>350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25">
        <f>ROUND(I53+ K53,2)</f>
        <v>0</v>
      </c>
      <c r="M53" s="26"/>
    </row>
    <row r="54" spans="2:13" s="1" customFormat="1" ht="9" customHeight="1" x14ac:dyDescent="0.25"/>
    <row r="55" spans="2:13" s="1" customFormat="1" ht="45.25" customHeight="1" x14ac:dyDescent="0.25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5" t="s">
        <v>10</v>
      </c>
      <c r="M55" s="35"/>
    </row>
    <row r="56" spans="2:13" s="1" customFormat="1" ht="19.75" customHeight="1" x14ac:dyDescent="0.25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98.2</v>
      </c>
      <c r="H56" s="10">
        <v>0</v>
      </c>
      <c r="I56" s="9">
        <f t="shared" ref="I56:I72" si="0">ROUND(G56* H56,2)</f>
        <v>0</v>
      </c>
      <c r="J56" s="5">
        <v>8</v>
      </c>
      <c r="K56" s="9">
        <f t="shared" ref="K56:K72" si="1">ROUND(I56* J56/100,2)</f>
        <v>0</v>
      </c>
      <c r="L56" s="25">
        <f t="shared" ref="L56:L72" si="2">ROUND(I56+ K56,2)</f>
        <v>0</v>
      </c>
      <c r="M56" s="26"/>
    </row>
    <row r="57" spans="2:13" s="1" customFormat="1" ht="28.75" customHeight="1" x14ac:dyDescent="0.25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124.2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5">
        <f t="shared" si="2"/>
        <v>0</v>
      </c>
      <c r="M57" s="26"/>
    </row>
    <row r="58" spans="2:13" s="1" customFormat="1" ht="19.75" customHeight="1" x14ac:dyDescent="0.25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0.9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5">
        <f t="shared" si="2"/>
        <v>0</v>
      </c>
      <c r="M58" s="26"/>
    </row>
    <row r="59" spans="2:13" s="1" customFormat="1" ht="19.75" customHeight="1" x14ac:dyDescent="0.25">
      <c r="B59" s="5">
        <v>10</v>
      </c>
      <c r="C59" s="6" t="s">
        <v>29</v>
      </c>
      <c r="D59" s="6" t="s">
        <v>30</v>
      </c>
      <c r="E59" s="7" t="s">
        <v>31</v>
      </c>
      <c r="F59" s="6" t="s">
        <v>21</v>
      </c>
      <c r="G59" s="8">
        <v>98.2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5">
        <f t="shared" si="2"/>
        <v>0</v>
      </c>
      <c r="M59" s="26"/>
    </row>
    <row r="60" spans="2:13" s="1" customFormat="1" ht="19.75" customHeight="1" x14ac:dyDescent="0.25">
      <c r="B60" s="5">
        <v>11</v>
      </c>
      <c r="C60" s="6" t="s">
        <v>32</v>
      </c>
      <c r="D60" s="6" t="s">
        <v>33</v>
      </c>
      <c r="E60" s="7" t="s">
        <v>34</v>
      </c>
      <c r="F60" s="6" t="s">
        <v>21</v>
      </c>
      <c r="G60" s="8">
        <v>98.2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5">
        <f t="shared" si="2"/>
        <v>0</v>
      </c>
      <c r="M60" s="26"/>
    </row>
    <row r="61" spans="2:13" s="1" customFormat="1" ht="28.75" customHeight="1" x14ac:dyDescent="0.25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65.22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5">
        <f t="shared" si="2"/>
        <v>0</v>
      </c>
      <c r="M61" s="26"/>
    </row>
    <row r="62" spans="2:13" s="1" customFormat="1" ht="28.75" customHeight="1" x14ac:dyDescent="0.25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15.5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5">
        <f t="shared" si="2"/>
        <v>0</v>
      </c>
      <c r="M62" s="26"/>
    </row>
    <row r="63" spans="2:13" s="1" customFormat="1" ht="28.75" customHeight="1" x14ac:dyDescent="0.25">
      <c r="B63" s="5">
        <v>14</v>
      </c>
      <c r="C63" s="6" t="s">
        <v>42</v>
      </c>
      <c r="D63" s="6" t="s">
        <v>43</v>
      </c>
      <c r="E63" s="7" t="s">
        <v>44</v>
      </c>
      <c r="F63" s="6" t="s">
        <v>38</v>
      </c>
      <c r="G63" s="8">
        <v>1.1499999999999999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5">
        <f t="shared" si="2"/>
        <v>0</v>
      </c>
      <c r="M63" s="26"/>
    </row>
    <row r="64" spans="2:13" s="1" customFormat="1" ht="19.75" customHeight="1" x14ac:dyDescent="0.25">
      <c r="B64" s="5">
        <v>15</v>
      </c>
      <c r="C64" s="6" t="s">
        <v>45</v>
      </c>
      <c r="D64" s="6" t="s">
        <v>46</v>
      </c>
      <c r="E64" s="7" t="s">
        <v>47</v>
      </c>
      <c r="F64" s="6" t="s">
        <v>38</v>
      </c>
      <c r="G64" s="8">
        <v>8.15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5">
        <f t="shared" si="2"/>
        <v>0</v>
      </c>
      <c r="M64" s="26"/>
    </row>
    <row r="65" spans="2:14" s="1" customFormat="1" ht="28.75" customHeight="1" x14ac:dyDescent="0.25">
      <c r="B65" s="5">
        <v>16</v>
      </c>
      <c r="C65" s="6" t="s">
        <v>48</v>
      </c>
      <c r="D65" s="6" t="s">
        <v>49</v>
      </c>
      <c r="E65" s="7" t="s">
        <v>50</v>
      </c>
      <c r="F65" s="6" t="s">
        <v>38</v>
      </c>
      <c r="G65" s="8">
        <v>68.56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5">
        <f t="shared" si="2"/>
        <v>0</v>
      </c>
      <c r="M65" s="26"/>
    </row>
    <row r="66" spans="2:14" s="1" customFormat="1" ht="19.75" customHeight="1" x14ac:dyDescent="0.25">
      <c r="B66" s="5">
        <v>17</v>
      </c>
      <c r="C66" s="6" t="s">
        <v>51</v>
      </c>
      <c r="D66" s="6" t="s">
        <v>52</v>
      </c>
      <c r="E66" s="7" t="s">
        <v>53</v>
      </c>
      <c r="F66" s="6" t="s">
        <v>54</v>
      </c>
      <c r="G66" s="8">
        <v>4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5">
        <f t="shared" si="2"/>
        <v>0</v>
      </c>
      <c r="M66" s="26"/>
    </row>
    <row r="67" spans="2:14" s="1" customFormat="1" ht="19.75" customHeight="1" x14ac:dyDescent="0.25">
      <c r="B67" s="5">
        <v>18</v>
      </c>
      <c r="C67" s="6" t="s">
        <v>55</v>
      </c>
      <c r="D67" s="6" t="s">
        <v>56</v>
      </c>
      <c r="E67" s="7" t="s">
        <v>57</v>
      </c>
      <c r="F67" s="6" t="s">
        <v>58</v>
      </c>
      <c r="G67" s="8">
        <v>32.65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25">
        <f t="shared" si="2"/>
        <v>0</v>
      </c>
      <c r="M67" s="26"/>
    </row>
    <row r="68" spans="2:14" s="1" customFormat="1" ht="19.75" customHeight="1" x14ac:dyDescent="0.25">
      <c r="B68" s="5">
        <v>19</v>
      </c>
      <c r="C68" s="6" t="s">
        <v>59</v>
      </c>
      <c r="D68" s="6" t="s">
        <v>60</v>
      </c>
      <c r="E68" s="7" t="s">
        <v>61</v>
      </c>
      <c r="F68" s="6" t="s">
        <v>54</v>
      </c>
      <c r="G68" s="8">
        <v>107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5">
        <f t="shared" si="2"/>
        <v>0</v>
      </c>
      <c r="M68" s="26"/>
    </row>
    <row r="69" spans="2:14" s="1" customFormat="1" ht="19.75" customHeight="1" x14ac:dyDescent="0.25">
      <c r="B69" s="5">
        <v>20</v>
      </c>
      <c r="C69" s="6" t="s">
        <v>62</v>
      </c>
      <c r="D69" s="6" t="s">
        <v>63</v>
      </c>
      <c r="E69" s="7" t="s">
        <v>64</v>
      </c>
      <c r="F69" s="6" t="s">
        <v>65</v>
      </c>
      <c r="G69" s="8">
        <v>80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25">
        <f t="shared" si="2"/>
        <v>0</v>
      </c>
      <c r="M69" s="26"/>
    </row>
    <row r="70" spans="2:14" s="1" customFormat="1" ht="19.75" customHeight="1" x14ac:dyDescent="0.25">
      <c r="B70" s="5">
        <v>21</v>
      </c>
      <c r="C70" s="6" t="s">
        <v>66</v>
      </c>
      <c r="D70" s="6" t="s">
        <v>67</v>
      </c>
      <c r="E70" s="7" t="s">
        <v>68</v>
      </c>
      <c r="F70" s="6" t="s">
        <v>65</v>
      </c>
      <c r="G70" s="8">
        <v>10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25">
        <f t="shared" si="2"/>
        <v>0</v>
      </c>
      <c r="M70" s="26"/>
    </row>
    <row r="71" spans="2:14" s="1" customFormat="1" ht="19.75" customHeight="1" x14ac:dyDescent="0.25">
      <c r="B71" s="5">
        <v>22</v>
      </c>
      <c r="C71" s="6" t="s">
        <v>69</v>
      </c>
      <c r="D71" s="6" t="s">
        <v>70</v>
      </c>
      <c r="E71" s="7" t="s">
        <v>71</v>
      </c>
      <c r="F71" s="6" t="s">
        <v>65</v>
      </c>
      <c r="G71" s="8">
        <v>20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25">
        <f t="shared" si="2"/>
        <v>0</v>
      </c>
      <c r="M71" s="26"/>
    </row>
    <row r="72" spans="2:14" s="1" customFormat="1" ht="19.75" customHeight="1" x14ac:dyDescent="0.25">
      <c r="B72" s="5">
        <v>23</v>
      </c>
      <c r="C72" s="6" t="s">
        <v>72</v>
      </c>
      <c r="D72" s="6" t="s">
        <v>73</v>
      </c>
      <c r="E72" s="7" t="s">
        <v>74</v>
      </c>
      <c r="F72" s="6" t="s">
        <v>65</v>
      </c>
      <c r="G72" s="8">
        <v>10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5">
        <f t="shared" si="2"/>
        <v>0</v>
      </c>
      <c r="M72" s="26"/>
    </row>
    <row r="73" spans="2:14" s="1" customFormat="1" ht="56.15" customHeight="1" x14ac:dyDescent="0.25"/>
    <row r="74" spans="2:14" s="1" customFormat="1" ht="21.25" customHeight="1" x14ac:dyDescent="0.25">
      <c r="B74" s="22" t="s">
        <v>75</v>
      </c>
      <c r="C74" s="22"/>
      <c r="D74" s="22"/>
      <c r="E74" s="22"/>
      <c r="F74" s="28">
        <f>ROUND(I32+I37+I42+I47+I48+I53+I56+I57+I58+I59+I60+I61+I62+I63+I64+I65+I66+I67+I68+I69+I70+I71+I72,2)</f>
        <v>0</v>
      </c>
      <c r="G74" s="29"/>
      <c r="H74" s="29"/>
      <c r="I74" s="29"/>
      <c r="J74" s="29"/>
      <c r="K74" s="29"/>
      <c r="L74" s="29"/>
      <c r="M74" s="30"/>
    </row>
    <row r="75" spans="2:14" s="1" customFormat="1" ht="21.25" customHeight="1" x14ac:dyDescent="0.25">
      <c r="B75" s="22" t="s">
        <v>76</v>
      </c>
      <c r="C75" s="22"/>
      <c r="D75" s="22"/>
      <c r="E75" s="22"/>
      <c r="F75" s="31">
        <f>ROUND(L32+L37+L42+L47+L48+L53+L56+L57+L58+L59+L60+L61+L62+L63+L64+L65+L66+L67+L68+L69+L70+L71+L72,2)</f>
        <v>0</v>
      </c>
      <c r="G75" s="32"/>
      <c r="H75" s="32"/>
      <c r="I75" s="32"/>
      <c r="J75" s="32"/>
      <c r="K75" s="32"/>
      <c r="L75" s="32"/>
      <c r="M75" s="33"/>
    </row>
    <row r="76" spans="2:14" s="1" customFormat="1" ht="11.15" customHeight="1" x14ac:dyDescent="0.25"/>
    <row r="77" spans="2:14" s="1" customFormat="1" ht="80.150000000000006" customHeight="1" x14ac:dyDescent="0.25">
      <c r="B77" s="13" t="s">
        <v>95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s="1" customFormat="1" ht="2.65" customHeight="1" x14ac:dyDescent="0.25"/>
    <row r="79" spans="2:14" s="1" customFormat="1" ht="110.15" customHeight="1" x14ac:dyDescent="0.25">
      <c r="B79" s="13" t="s">
        <v>96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2:14" s="1" customFormat="1" ht="5.25" customHeight="1" x14ac:dyDescent="0.25"/>
    <row r="81" spans="2:14" s="1" customFormat="1" ht="110.15" customHeight="1" x14ac:dyDescent="0.25">
      <c r="B81" s="14" t="s">
        <v>97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2:14" s="1" customFormat="1" ht="5.25" customHeight="1" x14ac:dyDescent="0.25"/>
    <row r="83" spans="2:14" s="1" customFormat="1" ht="37.9" customHeight="1" x14ac:dyDescent="0.25">
      <c r="B83" s="17" t="s">
        <v>77</v>
      </c>
      <c r="C83" s="17"/>
      <c r="D83" s="17"/>
      <c r="E83" s="17"/>
      <c r="F83" s="34" t="s">
        <v>78</v>
      </c>
      <c r="G83" s="34"/>
      <c r="H83" s="34"/>
      <c r="I83" s="34"/>
      <c r="J83" s="34"/>
      <c r="K83" s="34"/>
      <c r="L83" s="34"/>
    </row>
    <row r="84" spans="2:14" s="1" customFormat="1" ht="28.75" customHeight="1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2:14" s="1" customFormat="1" ht="28.75" customHeight="1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4" s="1" customFormat="1" ht="28.75" customHeight="1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4" s="1" customFormat="1" ht="28.75" customHeight="1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4" s="1" customFormat="1" ht="2.65" customHeight="1" x14ac:dyDescent="0.25"/>
    <row r="89" spans="2:14" s="1" customFormat="1" ht="203.15" customHeight="1" x14ac:dyDescent="0.25">
      <c r="B89" s="13" t="s">
        <v>98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2:14" s="1" customFormat="1" ht="2.65" customHeight="1" x14ac:dyDescent="0.25"/>
    <row r="91" spans="2:14" s="1" customFormat="1" ht="37" customHeight="1" x14ac:dyDescent="0.25">
      <c r="B91" s="16" t="s">
        <v>99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s="1" customFormat="1" ht="2.65" customHeight="1" x14ac:dyDescent="0.25"/>
    <row r="93" spans="2:14" s="1" customFormat="1" ht="37.9" customHeight="1" x14ac:dyDescent="0.25">
      <c r="B93" s="17" t="s">
        <v>79</v>
      </c>
      <c r="C93" s="17"/>
      <c r="D93" s="17"/>
      <c r="E93" s="17"/>
      <c r="F93" s="38" t="s">
        <v>80</v>
      </c>
      <c r="G93" s="38"/>
      <c r="H93" s="38"/>
      <c r="I93" s="38"/>
      <c r="J93" s="38"/>
      <c r="K93" s="38"/>
      <c r="L93" s="38"/>
    </row>
    <row r="94" spans="2:14" s="1" customFormat="1" ht="28.75" customHeight="1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2:14" s="1" customFormat="1" ht="28.75" customHeight="1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4" s="1" customFormat="1" ht="28.75" customHeight="1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5" customHeight="1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.65" customHeight="1" x14ac:dyDescent="0.25"/>
    <row r="99" spans="2:14" s="1" customFormat="1" ht="160" customHeight="1" x14ac:dyDescent="0.25">
      <c r="B99" s="13" t="s">
        <v>100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2:14" s="1" customFormat="1" ht="2.65" customHeight="1" x14ac:dyDescent="0.25"/>
    <row r="101" spans="2:14" s="1" customFormat="1" ht="55" customHeight="1" x14ac:dyDescent="0.25">
      <c r="B101" s="13" t="s">
        <v>101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2:14" s="1" customFormat="1" ht="2.65" customHeight="1" x14ac:dyDescent="0.25"/>
    <row r="103" spans="2:14" s="1" customFormat="1" ht="60" customHeight="1" x14ac:dyDescent="0.25">
      <c r="B103" s="14" t="s">
        <v>102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2:14" s="1" customFormat="1" ht="2.65" customHeight="1" x14ac:dyDescent="0.25"/>
    <row r="105" spans="2:14" s="1" customFormat="1" ht="48" customHeight="1" x14ac:dyDescent="0.25">
      <c r="B105" s="14" t="s">
        <v>103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2:14" s="1" customFormat="1" ht="2.65" customHeight="1" x14ac:dyDescent="0.25"/>
    <row r="107" spans="2:14" s="1" customFormat="1" ht="125.15" customHeight="1" x14ac:dyDescent="0.25">
      <c r="B107" s="13" t="s">
        <v>104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s="1" customFormat="1" ht="2.65" customHeight="1" x14ac:dyDescent="0.25"/>
    <row r="109" spans="2:14" s="1" customFormat="1" ht="85" customHeight="1" x14ac:dyDescent="0.25">
      <c r="B109" s="13" t="s">
        <v>105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2:14" s="1" customFormat="1" ht="86.9" customHeight="1" x14ac:dyDescent="0.25"/>
    <row r="111" spans="2:14" s="1" customFormat="1" ht="17.5" customHeight="1" x14ac:dyDescent="0.25">
      <c r="I111" s="37" t="s">
        <v>106</v>
      </c>
      <c r="J111" s="37"/>
    </row>
    <row r="112" spans="2:14" s="1" customFormat="1" ht="145" customHeight="1" x14ac:dyDescent="0.25"/>
    <row r="113" spans="2:10" s="1" customFormat="1" ht="81.650000000000006" customHeight="1" x14ac:dyDescent="0.25">
      <c r="B113" s="18" t="s">
        <v>107</v>
      </c>
      <c r="C113" s="18"/>
      <c r="D113" s="18"/>
      <c r="E113" s="18"/>
      <c r="F113" s="18"/>
      <c r="G113" s="18"/>
      <c r="H113" s="18"/>
      <c r="I113" s="18"/>
      <c r="J113" s="18"/>
    </row>
    <row r="114" spans="2:10" s="1" customFormat="1" ht="28.75" customHeight="1" x14ac:dyDescent="0.25"/>
  </sheetData>
  <mergeCells count="87">
    <mergeCell ref="L69:M69"/>
    <mergeCell ref="L70:M70"/>
    <mergeCell ref="L71:M71"/>
    <mergeCell ref="L72:M72"/>
    <mergeCell ref="I111:J111"/>
    <mergeCell ref="B99:N99"/>
    <mergeCell ref="F85:L85"/>
    <mergeCell ref="F86:L86"/>
    <mergeCell ref="F87:L87"/>
    <mergeCell ref="F93:L93"/>
    <mergeCell ref="F94:L94"/>
    <mergeCell ref="F95:L95"/>
    <mergeCell ref="F96:L96"/>
    <mergeCell ref="F97:L97"/>
    <mergeCell ref="B109:N109"/>
    <mergeCell ref="L42:M42"/>
    <mergeCell ref="L46:M46"/>
    <mergeCell ref="L47:M47"/>
    <mergeCell ref="L48:M48"/>
    <mergeCell ref="I2:O2"/>
    <mergeCell ref="L31:M31"/>
    <mergeCell ref="L32:M32"/>
    <mergeCell ref="L36:M36"/>
    <mergeCell ref="L37:M37"/>
    <mergeCell ref="L68:M68"/>
    <mergeCell ref="E14:G14"/>
    <mergeCell ref="F74:M74"/>
    <mergeCell ref="F75:M75"/>
    <mergeCell ref="F83:L83"/>
    <mergeCell ref="L58:M58"/>
    <mergeCell ref="L59:M59"/>
    <mergeCell ref="B18:I18"/>
    <mergeCell ref="B20:I20"/>
    <mergeCell ref="B22:I22"/>
    <mergeCell ref="L52:M52"/>
    <mergeCell ref="L53:M53"/>
    <mergeCell ref="L55:M55"/>
    <mergeCell ref="L56:M56"/>
    <mergeCell ref="L57:M57"/>
    <mergeCell ref="L41:M41"/>
    <mergeCell ref="B113:J113"/>
    <mergeCell ref="B24:L24"/>
    <mergeCell ref="B26:L26"/>
    <mergeCell ref="B29:K29"/>
    <mergeCell ref="B34:K34"/>
    <mergeCell ref="B39:K39"/>
    <mergeCell ref="B75:E75"/>
    <mergeCell ref="B77:N77"/>
    <mergeCell ref="B79:N79"/>
    <mergeCell ref="B81:N81"/>
    <mergeCell ref="B83:E83"/>
    <mergeCell ref="B44:K44"/>
    <mergeCell ref="B50:K50"/>
    <mergeCell ref="B74:E74"/>
    <mergeCell ref="L60:M60"/>
    <mergeCell ref="L61:M61"/>
    <mergeCell ref="B103:N103"/>
    <mergeCell ref="B105:N105"/>
    <mergeCell ref="B107:N107"/>
    <mergeCell ref="B84:E84"/>
    <mergeCell ref="B85:E85"/>
    <mergeCell ref="B86:E86"/>
    <mergeCell ref="B87:E87"/>
    <mergeCell ref="B89:N89"/>
    <mergeCell ref="B91:N91"/>
    <mergeCell ref="B93:E93"/>
    <mergeCell ref="B94:E94"/>
    <mergeCell ref="B95:E95"/>
    <mergeCell ref="B96:E96"/>
    <mergeCell ref="B97:E97"/>
    <mergeCell ref="F84:L84"/>
    <mergeCell ref="B3:E3"/>
    <mergeCell ref="B5:E5"/>
    <mergeCell ref="B7:E7"/>
    <mergeCell ref="B10:D11"/>
    <mergeCell ref="B101:N101"/>
    <mergeCell ref="B16:I16"/>
    <mergeCell ref="B4:D4"/>
    <mergeCell ref="B6:D6"/>
    <mergeCell ref="B8:D8"/>
    <mergeCell ref="G11:N12"/>
    <mergeCell ref="L62:M62"/>
    <mergeCell ref="L63:M63"/>
    <mergeCell ref="L64:M64"/>
    <mergeCell ref="L65:M65"/>
    <mergeCell ref="L66:M66"/>
    <mergeCell ref="L67:M6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2023-10-20T10:13:13Z</dcterms:created>
  <dcterms:modified xsi:type="dcterms:W3CDTF">2023-11-03T06:06:15Z</dcterms:modified>
</cp:coreProperties>
</file>