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Poľana\DNS- OZ Slov.Ľupča 2021-2024 - Poľana\Výzvy na predloženie ponuky\Výzva č.15 -LS Vígľaš 18-3\"/>
    </mc:Choice>
  </mc:AlternateContent>
  <bookViews>
    <workbookView xWindow="0" yWindow="0" windowWidth="23040" windowHeight="919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O13" i="1" s="1"/>
  <c r="F14" i="1"/>
  <c r="O14" i="1" s="1"/>
  <c r="F15" i="1"/>
  <c r="O15" i="1" s="1"/>
  <c r="F16" i="1"/>
  <c r="O16" i="1" s="1"/>
  <c r="F17" i="1"/>
  <c r="O17" i="1" s="1"/>
  <c r="F18" i="1"/>
  <c r="O18" i="1" s="1"/>
  <c r="F19" i="1"/>
  <c r="O19" i="1" s="1"/>
  <c r="F20" i="1"/>
  <c r="O20" i="1" s="1"/>
  <c r="F21" i="1"/>
  <c r="O21" i="1" s="1"/>
  <c r="F22" i="1"/>
  <c r="O22" i="1" s="1"/>
  <c r="F23" i="1"/>
  <c r="O23" i="1" s="1"/>
  <c r="F24" i="1"/>
  <c r="O24" i="1" s="1"/>
  <c r="F25" i="1"/>
  <c r="O25" i="1" s="1"/>
  <c r="F26" i="1"/>
  <c r="O26" i="1" s="1"/>
  <c r="F27" i="1"/>
  <c r="O27" i="1" s="1"/>
  <c r="F12" i="1" l="1"/>
  <c r="F28" i="1" l="1"/>
  <c r="L28" i="1"/>
  <c r="O12" i="1"/>
  <c r="O28" i="1" l="1"/>
  <c r="O30" i="1" s="1"/>
  <c r="O29" i="1" s="1"/>
</calcChain>
</file>

<file path=xl/sharedStrings.xml><?xml version="1.0" encoding="utf-8"?>
<sst xmlns="http://schemas.openxmlformats.org/spreadsheetml/2006/main" count="156" uniqueCount="82">
  <si>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</si>
  <si>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</si>
  <si>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</si>
  <si>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</si>
  <si>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</si>
  <si>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</si>
  <si>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</si>
  <si>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</si>
  <si>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</si>
  <si>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</si>
  <si>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</si>
  <si>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</si>
  <si>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</si>
  <si>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</si>
  <si>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</si>
  <si>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</si>
  <si>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</si>
  <si>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</si>
  <si>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</si>
  <si>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</si>
  <si>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</si>
  <si>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</si>
  <si>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</si>
  <si>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</si>
  <si>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</si>
  <si>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</si>
  <si>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</si>
  <si>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</si>
  <si>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</si>
  <si>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</si>
  <si>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</si>
  <si>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</si>
  <si>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</si>
  <si>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</si>
  <si>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</si>
  <si>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</si>
  <si>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</si>
  <si>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</si>
  <si>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</si>
  <si>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</si>
  <si>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</si>
  <si>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35</t>
  </si>
  <si>
    <t>NV</t>
  </si>
  <si>
    <t>1,2,4a,6,7</t>
  </si>
  <si>
    <t>LO Lohyňa</t>
  </si>
  <si>
    <t>EF077-394 1</t>
  </si>
  <si>
    <t>EF077-395 1</t>
  </si>
  <si>
    <t>50</t>
  </si>
  <si>
    <t>EF077-367A1</t>
  </si>
  <si>
    <t>EF077-374A1</t>
  </si>
  <si>
    <t>EF077-384A1</t>
  </si>
  <si>
    <t>EF077-387 1</t>
  </si>
  <si>
    <t>EF077-391 1</t>
  </si>
  <si>
    <t>EF077-396A1</t>
  </si>
  <si>
    <t>EF077-397 1</t>
  </si>
  <si>
    <t>1,2,4a,4d,6,7</t>
  </si>
  <si>
    <t>25</t>
  </si>
  <si>
    <t>60</t>
  </si>
  <si>
    <t>- | - | 800</t>
  </si>
  <si>
    <t>55</t>
  </si>
  <si>
    <t>- | - | 1000</t>
  </si>
  <si>
    <t>45</t>
  </si>
  <si>
    <t>150 | 1100 | -</t>
  </si>
  <si>
    <t>30</t>
  </si>
  <si>
    <t>Lesnícke služby v ťažbovom procese na OZ Poľana, LS Vígľaš- výzva č.15 - 18/3</t>
  </si>
  <si>
    <t>EF077-375 1</t>
  </si>
  <si>
    <t>EF077-379 1</t>
  </si>
  <si>
    <t>EF077-386A1</t>
  </si>
  <si>
    <t>EF077-390 1</t>
  </si>
  <si>
    <t>EF077-399A1</t>
  </si>
  <si>
    <t>- | - | 600</t>
  </si>
  <si>
    <t>150 | 400 | -</t>
  </si>
  <si>
    <t>150 | 700 | -</t>
  </si>
  <si>
    <t>100 | 1400 | -</t>
  </si>
  <si>
    <t>- | - | 700</t>
  </si>
  <si>
    <t>150 | 600 | -</t>
  </si>
  <si>
    <t>200 | 1200 | -</t>
  </si>
  <si>
    <t>150 | 1200 | -</t>
  </si>
  <si>
    <t>- | - | 1100</t>
  </si>
  <si>
    <t>- | - | 1300</t>
  </si>
  <si>
    <t>- | - | 90</t>
  </si>
  <si>
    <t>15 -18/3 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</si>
</sst>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charset val="1"/>
    </font>
    <font>
      <sz val="9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3" fillId="0" borderId="3" xfId="0" applyNumberFormat="1" applyFont="1" applyFill="1" applyBorder="1" applyProtection="1">
      <protection locked="0"/>
    </xf>
    <xf numFmtId="0" fontId="23" fillId="0" borderId="13" xfId="0" applyNumberFormat="1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Normal="100" workbookViewId="0">
      <selection activeCell="G16" sqref="G16"/>
    </sheetView>
  </sheetViews>
  <sheetFormatPr defaultRowHeight="14.4" x14ac:dyDescent="0.3"/>
  <cols>
    <col min="1" max="1" width="14.6640625" style="4" customWidth="1"/>
    <col min="2" max="2" width="16.6640625" style="4" customWidth="1"/>
    <col min="3" max="3" width="31.6640625" style="4" customWidth="1"/>
    <col min="4" max="6" width="8.88671875" style="4"/>
    <col min="7" max="7" width="7.44140625" style="4" customWidth="1"/>
    <col min="8" max="8" width="6.5546875" style="4" customWidth="1"/>
    <col min="9" max="9" width="8.88671875" style="4"/>
    <col min="10" max="10" width="9.88671875" style="4" customWidth="1"/>
    <col min="11" max="11" width="11.44140625" style="4" customWidth="1"/>
    <col min="12" max="12" width="14.44140625" style="4" customWidth="1"/>
    <col min="13" max="13" width="8.88671875" style="4"/>
    <col min="14" max="14" width="13.88671875" style="4" customWidth="1"/>
    <col min="15" max="15" width="15.44140625" style="4" customWidth="1"/>
    <col min="16" max="16" width="8.88671875" style="4"/>
    <col min="17" max="17" width="9.44140625" style="4" customWidth="1"/>
    <col min="18" max="256" width="8.88671875" style="4"/>
    <col min="257" max="257" width="13.6640625" style="4" customWidth="1"/>
    <col min="258" max="258" width="15.6640625" style="4" customWidth="1"/>
    <col min="259" max="259" width="31.6640625" style="4" customWidth="1"/>
    <col min="260" max="262" width="8.88671875" style="4"/>
    <col min="263" max="263" width="6.33203125" style="4" customWidth="1"/>
    <col min="264" max="264" width="6.5546875" style="4" customWidth="1"/>
    <col min="265" max="266" width="8.88671875" style="4"/>
    <col min="267" max="267" width="11.44140625" style="4" customWidth="1"/>
    <col min="268" max="268" width="14" style="4" customWidth="1"/>
    <col min="269" max="269" width="8.88671875" style="4"/>
    <col min="270" max="270" width="13.88671875" style="4" customWidth="1"/>
    <col min="271" max="271" width="14.5546875" style="4" customWidth="1"/>
    <col min="272" max="272" width="8.88671875" style="4"/>
    <col min="273" max="273" width="9.44140625" style="4" customWidth="1"/>
    <col min="274" max="512" width="8.88671875" style="4"/>
    <col min="513" max="513" width="13.6640625" style="4" customWidth="1"/>
    <col min="514" max="514" width="15.6640625" style="4" customWidth="1"/>
    <col min="515" max="515" width="31.6640625" style="4" customWidth="1"/>
    <col min="516" max="518" width="8.88671875" style="4"/>
    <col min="519" max="519" width="6.33203125" style="4" customWidth="1"/>
    <col min="520" max="520" width="6.5546875" style="4" customWidth="1"/>
    <col min="521" max="522" width="8.88671875" style="4"/>
    <col min="523" max="523" width="11.44140625" style="4" customWidth="1"/>
    <col min="524" max="524" width="14" style="4" customWidth="1"/>
    <col min="525" max="525" width="8.88671875" style="4"/>
    <col min="526" max="526" width="13.88671875" style="4" customWidth="1"/>
    <col min="527" max="527" width="14.5546875" style="4" customWidth="1"/>
    <col min="528" max="528" width="8.88671875" style="4"/>
    <col min="529" max="529" width="9.44140625" style="4" customWidth="1"/>
    <col min="530" max="768" width="8.88671875" style="4"/>
    <col min="769" max="769" width="13.6640625" style="4" customWidth="1"/>
    <col min="770" max="770" width="15.6640625" style="4" customWidth="1"/>
    <col min="771" max="771" width="31.6640625" style="4" customWidth="1"/>
    <col min="772" max="774" width="8.88671875" style="4"/>
    <col min="775" max="775" width="6.33203125" style="4" customWidth="1"/>
    <col min="776" max="776" width="6.5546875" style="4" customWidth="1"/>
    <col min="777" max="778" width="8.88671875" style="4"/>
    <col min="779" max="779" width="11.44140625" style="4" customWidth="1"/>
    <col min="780" max="780" width="14" style="4" customWidth="1"/>
    <col min="781" max="781" width="8.88671875" style="4"/>
    <col min="782" max="782" width="13.88671875" style="4" customWidth="1"/>
    <col min="783" max="783" width="14.5546875" style="4" customWidth="1"/>
    <col min="784" max="784" width="8.88671875" style="4"/>
    <col min="785" max="785" width="9.44140625" style="4" customWidth="1"/>
    <col min="786" max="1024" width="8.88671875" style="4"/>
    <col min="1025" max="1025" width="13.6640625" style="4" customWidth="1"/>
    <col min="1026" max="1026" width="15.6640625" style="4" customWidth="1"/>
    <col min="1027" max="1027" width="31.6640625" style="4" customWidth="1"/>
    <col min="1028" max="1030" width="8.88671875" style="4"/>
    <col min="1031" max="1031" width="6.33203125" style="4" customWidth="1"/>
    <col min="1032" max="1032" width="6.5546875" style="4" customWidth="1"/>
    <col min="1033" max="1034" width="8.88671875" style="4"/>
    <col min="1035" max="1035" width="11.44140625" style="4" customWidth="1"/>
    <col min="1036" max="1036" width="14" style="4" customWidth="1"/>
    <col min="1037" max="1037" width="8.88671875" style="4"/>
    <col min="1038" max="1038" width="13.88671875" style="4" customWidth="1"/>
    <col min="1039" max="1039" width="14.5546875" style="4" customWidth="1"/>
    <col min="1040" max="1040" width="8.88671875" style="4"/>
    <col min="1041" max="1041" width="9.44140625" style="4" customWidth="1"/>
    <col min="1042" max="1280" width="8.88671875" style="4"/>
    <col min="1281" max="1281" width="13.6640625" style="4" customWidth="1"/>
    <col min="1282" max="1282" width="15.6640625" style="4" customWidth="1"/>
    <col min="1283" max="1283" width="31.6640625" style="4" customWidth="1"/>
    <col min="1284" max="1286" width="8.88671875" style="4"/>
    <col min="1287" max="1287" width="6.33203125" style="4" customWidth="1"/>
    <col min="1288" max="1288" width="6.5546875" style="4" customWidth="1"/>
    <col min="1289" max="1290" width="8.88671875" style="4"/>
    <col min="1291" max="1291" width="11.44140625" style="4" customWidth="1"/>
    <col min="1292" max="1292" width="14" style="4" customWidth="1"/>
    <col min="1293" max="1293" width="8.88671875" style="4"/>
    <col min="1294" max="1294" width="13.88671875" style="4" customWidth="1"/>
    <col min="1295" max="1295" width="14.5546875" style="4" customWidth="1"/>
    <col min="1296" max="1296" width="8.88671875" style="4"/>
    <col min="1297" max="1297" width="9.44140625" style="4" customWidth="1"/>
    <col min="1298" max="1536" width="8.88671875" style="4"/>
    <col min="1537" max="1537" width="13.6640625" style="4" customWidth="1"/>
    <col min="1538" max="1538" width="15.6640625" style="4" customWidth="1"/>
    <col min="1539" max="1539" width="31.6640625" style="4" customWidth="1"/>
    <col min="1540" max="1542" width="8.88671875" style="4"/>
    <col min="1543" max="1543" width="6.33203125" style="4" customWidth="1"/>
    <col min="1544" max="1544" width="6.5546875" style="4" customWidth="1"/>
    <col min="1545" max="1546" width="8.88671875" style="4"/>
    <col min="1547" max="1547" width="11.44140625" style="4" customWidth="1"/>
    <col min="1548" max="1548" width="14" style="4" customWidth="1"/>
    <col min="1549" max="1549" width="8.88671875" style="4"/>
    <col min="1550" max="1550" width="13.88671875" style="4" customWidth="1"/>
    <col min="1551" max="1551" width="14.5546875" style="4" customWidth="1"/>
    <col min="1552" max="1552" width="8.88671875" style="4"/>
    <col min="1553" max="1553" width="9.44140625" style="4" customWidth="1"/>
    <col min="1554" max="1792" width="8.88671875" style="4"/>
    <col min="1793" max="1793" width="13.6640625" style="4" customWidth="1"/>
    <col min="1794" max="1794" width="15.6640625" style="4" customWidth="1"/>
    <col min="1795" max="1795" width="31.6640625" style="4" customWidth="1"/>
    <col min="1796" max="1798" width="8.88671875" style="4"/>
    <col min="1799" max="1799" width="6.33203125" style="4" customWidth="1"/>
    <col min="1800" max="1800" width="6.5546875" style="4" customWidth="1"/>
    <col min="1801" max="1802" width="8.88671875" style="4"/>
    <col min="1803" max="1803" width="11.44140625" style="4" customWidth="1"/>
    <col min="1804" max="1804" width="14" style="4" customWidth="1"/>
    <col min="1805" max="1805" width="8.88671875" style="4"/>
    <col min="1806" max="1806" width="13.88671875" style="4" customWidth="1"/>
    <col min="1807" max="1807" width="14.5546875" style="4" customWidth="1"/>
    <col min="1808" max="1808" width="8.88671875" style="4"/>
    <col min="1809" max="1809" width="9.44140625" style="4" customWidth="1"/>
    <col min="1810" max="2048" width="8.88671875" style="4"/>
    <col min="2049" max="2049" width="13.6640625" style="4" customWidth="1"/>
    <col min="2050" max="2050" width="15.6640625" style="4" customWidth="1"/>
    <col min="2051" max="2051" width="31.6640625" style="4" customWidth="1"/>
    <col min="2052" max="2054" width="8.88671875" style="4"/>
    <col min="2055" max="2055" width="6.33203125" style="4" customWidth="1"/>
    <col min="2056" max="2056" width="6.5546875" style="4" customWidth="1"/>
    <col min="2057" max="2058" width="8.88671875" style="4"/>
    <col min="2059" max="2059" width="11.44140625" style="4" customWidth="1"/>
    <col min="2060" max="2060" width="14" style="4" customWidth="1"/>
    <col min="2061" max="2061" width="8.88671875" style="4"/>
    <col min="2062" max="2062" width="13.88671875" style="4" customWidth="1"/>
    <col min="2063" max="2063" width="14.5546875" style="4" customWidth="1"/>
    <col min="2064" max="2064" width="8.88671875" style="4"/>
    <col min="2065" max="2065" width="9.44140625" style="4" customWidth="1"/>
    <col min="2066" max="2304" width="8.88671875" style="4"/>
    <col min="2305" max="2305" width="13.6640625" style="4" customWidth="1"/>
    <col min="2306" max="2306" width="15.6640625" style="4" customWidth="1"/>
    <col min="2307" max="2307" width="31.6640625" style="4" customWidth="1"/>
    <col min="2308" max="2310" width="8.88671875" style="4"/>
    <col min="2311" max="2311" width="6.33203125" style="4" customWidth="1"/>
    <col min="2312" max="2312" width="6.5546875" style="4" customWidth="1"/>
    <col min="2313" max="2314" width="8.88671875" style="4"/>
    <col min="2315" max="2315" width="11.44140625" style="4" customWidth="1"/>
    <col min="2316" max="2316" width="14" style="4" customWidth="1"/>
    <col min="2317" max="2317" width="8.88671875" style="4"/>
    <col min="2318" max="2318" width="13.88671875" style="4" customWidth="1"/>
    <col min="2319" max="2319" width="14.5546875" style="4" customWidth="1"/>
    <col min="2320" max="2320" width="8.88671875" style="4"/>
    <col min="2321" max="2321" width="9.44140625" style="4" customWidth="1"/>
    <col min="2322" max="2560" width="8.88671875" style="4"/>
    <col min="2561" max="2561" width="13.6640625" style="4" customWidth="1"/>
    <col min="2562" max="2562" width="15.6640625" style="4" customWidth="1"/>
    <col min="2563" max="2563" width="31.6640625" style="4" customWidth="1"/>
    <col min="2564" max="2566" width="8.88671875" style="4"/>
    <col min="2567" max="2567" width="6.33203125" style="4" customWidth="1"/>
    <col min="2568" max="2568" width="6.5546875" style="4" customWidth="1"/>
    <col min="2569" max="2570" width="8.88671875" style="4"/>
    <col min="2571" max="2571" width="11.44140625" style="4" customWidth="1"/>
    <col min="2572" max="2572" width="14" style="4" customWidth="1"/>
    <col min="2573" max="2573" width="8.88671875" style="4"/>
    <col min="2574" max="2574" width="13.88671875" style="4" customWidth="1"/>
    <col min="2575" max="2575" width="14.5546875" style="4" customWidth="1"/>
    <col min="2576" max="2576" width="8.88671875" style="4"/>
    <col min="2577" max="2577" width="9.44140625" style="4" customWidth="1"/>
    <col min="2578" max="2816" width="8.88671875" style="4"/>
    <col min="2817" max="2817" width="13.6640625" style="4" customWidth="1"/>
    <col min="2818" max="2818" width="15.6640625" style="4" customWidth="1"/>
    <col min="2819" max="2819" width="31.6640625" style="4" customWidth="1"/>
    <col min="2820" max="2822" width="8.88671875" style="4"/>
    <col min="2823" max="2823" width="6.33203125" style="4" customWidth="1"/>
    <col min="2824" max="2824" width="6.5546875" style="4" customWidth="1"/>
    <col min="2825" max="2826" width="8.88671875" style="4"/>
    <col min="2827" max="2827" width="11.44140625" style="4" customWidth="1"/>
    <col min="2828" max="2828" width="14" style="4" customWidth="1"/>
    <col min="2829" max="2829" width="8.88671875" style="4"/>
    <col min="2830" max="2830" width="13.88671875" style="4" customWidth="1"/>
    <col min="2831" max="2831" width="14.5546875" style="4" customWidth="1"/>
    <col min="2832" max="2832" width="8.88671875" style="4"/>
    <col min="2833" max="2833" width="9.44140625" style="4" customWidth="1"/>
    <col min="2834" max="3072" width="8.88671875" style="4"/>
    <col min="3073" max="3073" width="13.6640625" style="4" customWidth="1"/>
    <col min="3074" max="3074" width="15.6640625" style="4" customWidth="1"/>
    <col min="3075" max="3075" width="31.6640625" style="4" customWidth="1"/>
    <col min="3076" max="3078" width="8.88671875" style="4"/>
    <col min="3079" max="3079" width="6.33203125" style="4" customWidth="1"/>
    <col min="3080" max="3080" width="6.5546875" style="4" customWidth="1"/>
    <col min="3081" max="3082" width="8.88671875" style="4"/>
    <col min="3083" max="3083" width="11.44140625" style="4" customWidth="1"/>
    <col min="3084" max="3084" width="14" style="4" customWidth="1"/>
    <col min="3085" max="3085" width="8.88671875" style="4"/>
    <col min="3086" max="3086" width="13.88671875" style="4" customWidth="1"/>
    <col min="3087" max="3087" width="14.5546875" style="4" customWidth="1"/>
    <col min="3088" max="3088" width="8.88671875" style="4"/>
    <col min="3089" max="3089" width="9.44140625" style="4" customWidth="1"/>
    <col min="3090" max="3328" width="8.88671875" style="4"/>
    <col min="3329" max="3329" width="13.6640625" style="4" customWidth="1"/>
    <col min="3330" max="3330" width="15.6640625" style="4" customWidth="1"/>
    <col min="3331" max="3331" width="31.6640625" style="4" customWidth="1"/>
    <col min="3332" max="3334" width="8.88671875" style="4"/>
    <col min="3335" max="3335" width="6.33203125" style="4" customWidth="1"/>
    <col min="3336" max="3336" width="6.5546875" style="4" customWidth="1"/>
    <col min="3337" max="3338" width="8.88671875" style="4"/>
    <col min="3339" max="3339" width="11.44140625" style="4" customWidth="1"/>
    <col min="3340" max="3340" width="14" style="4" customWidth="1"/>
    <col min="3341" max="3341" width="8.88671875" style="4"/>
    <col min="3342" max="3342" width="13.88671875" style="4" customWidth="1"/>
    <col min="3343" max="3343" width="14.5546875" style="4" customWidth="1"/>
    <col min="3344" max="3344" width="8.88671875" style="4"/>
    <col min="3345" max="3345" width="9.44140625" style="4" customWidth="1"/>
    <col min="3346" max="3584" width="8.88671875" style="4"/>
    <col min="3585" max="3585" width="13.6640625" style="4" customWidth="1"/>
    <col min="3586" max="3586" width="15.6640625" style="4" customWidth="1"/>
    <col min="3587" max="3587" width="31.6640625" style="4" customWidth="1"/>
    <col min="3588" max="3590" width="8.88671875" style="4"/>
    <col min="3591" max="3591" width="6.33203125" style="4" customWidth="1"/>
    <col min="3592" max="3592" width="6.5546875" style="4" customWidth="1"/>
    <col min="3593" max="3594" width="8.88671875" style="4"/>
    <col min="3595" max="3595" width="11.44140625" style="4" customWidth="1"/>
    <col min="3596" max="3596" width="14" style="4" customWidth="1"/>
    <col min="3597" max="3597" width="8.88671875" style="4"/>
    <col min="3598" max="3598" width="13.88671875" style="4" customWidth="1"/>
    <col min="3599" max="3599" width="14.5546875" style="4" customWidth="1"/>
    <col min="3600" max="3600" width="8.88671875" style="4"/>
    <col min="3601" max="3601" width="9.44140625" style="4" customWidth="1"/>
    <col min="3602" max="3840" width="8.88671875" style="4"/>
    <col min="3841" max="3841" width="13.6640625" style="4" customWidth="1"/>
    <col min="3842" max="3842" width="15.6640625" style="4" customWidth="1"/>
    <col min="3843" max="3843" width="31.6640625" style="4" customWidth="1"/>
    <col min="3844" max="3846" width="8.88671875" style="4"/>
    <col min="3847" max="3847" width="6.33203125" style="4" customWidth="1"/>
    <col min="3848" max="3848" width="6.5546875" style="4" customWidth="1"/>
    <col min="3849" max="3850" width="8.88671875" style="4"/>
    <col min="3851" max="3851" width="11.44140625" style="4" customWidth="1"/>
    <col min="3852" max="3852" width="14" style="4" customWidth="1"/>
    <col min="3853" max="3853" width="8.88671875" style="4"/>
    <col min="3854" max="3854" width="13.88671875" style="4" customWidth="1"/>
    <col min="3855" max="3855" width="14.5546875" style="4" customWidth="1"/>
    <col min="3856" max="3856" width="8.88671875" style="4"/>
    <col min="3857" max="3857" width="9.44140625" style="4" customWidth="1"/>
    <col min="3858" max="4096" width="8.88671875" style="4"/>
    <col min="4097" max="4097" width="13.6640625" style="4" customWidth="1"/>
    <col min="4098" max="4098" width="15.6640625" style="4" customWidth="1"/>
    <col min="4099" max="4099" width="31.6640625" style="4" customWidth="1"/>
    <col min="4100" max="4102" width="8.88671875" style="4"/>
    <col min="4103" max="4103" width="6.33203125" style="4" customWidth="1"/>
    <col min="4104" max="4104" width="6.5546875" style="4" customWidth="1"/>
    <col min="4105" max="4106" width="8.88671875" style="4"/>
    <col min="4107" max="4107" width="11.44140625" style="4" customWidth="1"/>
    <col min="4108" max="4108" width="14" style="4" customWidth="1"/>
    <col min="4109" max="4109" width="8.88671875" style="4"/>
    <col min="4110" max="4110" width="13.88671875" style="4" customWidth="1"/>
    <col min="4111" max="4111" width="14.5546875" style="4" customWidth="1"/>
    <col min="4112" max="4112" width="8.88671875" style="4"/>
    <col min="4113" max="4113" width="9.44140625" style="4" customWidth="1"/>
    <col min="4114" max="4352" width="8.88671875" style="4"/>
    <col min="4353" max="4353" width="13.6640625" style="4" customWidth="1"/>
    <col min="4354" max="4354" width="15.6640625" style="4" customWidth="1"/>
    <col min="4355" max="4355" width="31.6640625" style="4" customWidth="1"/>
    <col min="4356" max="4358" width="8.88671875" style="4"/>
    <col min="4359" max="4359" width="6.33203125" style="4" customWidth="1"/>
    <col min="4360" max="4360" width="6.5546875" style="4" customWidth="1"/>
    <col min="4361" max="4362" width="8.88671875" style="4"/>
    <col min="4363" max="4363" width="11.44140625" style="4" customWidth="1"/>
    <col min="4364" max="4364" width="14" style="4" customWidth="1"/>
    <col min="4365" max="4365" width="8.88671875" style="4"/>
    <col min="4366" max="4366" width="13.88671875" style="4" customWidth="1"/>
    <col min="4367" max="4367" width="14.5546875" style="4" customWidth="1"/>
    <col min="4368" max="4368" width="8.88671875" style="4"/>
    <col min="4369" max="4369" width="9.44140625" style="4" customWidth="1"/>
    <col min="4370" max="4608" width="8.88671875" style="4"/>
    <col min="4609" max="4609" width="13.6640625" style="4" customWidth="1"/>
    <col min="4610" max="4610" width="15.6640625" style="4" customWidth="1"/>
    <col min="4611" max="4611" width="31.6640625" style="4" customWidth="1"/>
    <col min="4612" max="4614" width="8.88671875" style="4"/>
    <col min="4615" max="4615" width="6.33203125" style="4" customWidth="1"/>
    <col min="4616" max="4616" width="6.5546875" style="4" customWidth="1"/>
    <col min="4617" max="4618" width="8.88671875" style="4"/>
    <col min="4619" max="4619" width="11.44140625" style="4" customWidth="1"/>
    <col min="4620" max="4620" width="14" style="4" customWidth="1"/>
    <col min="4621" max="4621" width="8.88671875" style="4"/>
    <col min="4622" max="4622" width="13.88671875" style="4" customWidth="1"/>
    <col min="4623" max="4623" width="14.5546875" style="4" customWidth="1"/>
    <col min="4624" max="4624" width="8.88671875" style="4"/>
    <col min="4625" max="4625" width="9.44140625" style="4" customWidth="1"/>
    <col min="4626" max="4864" width="8.88671875" style="4"/>
    <col min="4865" max="4865" width="13.6640625" style="4" customWidth="1"/>
    <col min="4866" max="4866" width="15.6640625" style="4" customWidth="1"/>
    <col min="4867" max="4867" width="31.6640625" style="4" customWidth="1"/>
    <col min="4868" max="4870" width="8.88671875" style="4"/>
    <col min="4871" max="4871" width="6.33203125" style="4" customWidth="1"/>
    <col min="4872" max="4872" width="6.5546875" style="4" customWidth="1"/>
    <col min="4873" max="4874" width="8.88671875" style="4"/>
    <col min="4875" max="4875" width="11.44140625" style="4" customWidth="1"/>
    <col min="4876" max="4876" width="14" style="4" customWidth="1"/>
    <col min="4877" max="4877" width="8.88671875" style="4"/>
    <col min="4878" max="4878" width="13.88671875" style="4" customWidth="1"/>
    <col min="4879" max="4879" width="14.5546875" style="4" customWidth="1"/>
    <col min="4880" max="4880" width="8.88671875" style="4"/>
    <col min="4881" max="4881" width="9.44140625" style="4" customWidth="1"/>
    <col min="4882" max="5120" width="8.88671875" style="4"/>
    <col min="5121" max="5121" width="13.6640625" style="4" customWidth="1"/>
    <col min="5122" max="5122" width="15.6640625" style="4" customWidth="1"/>
    <col min="5123" max="5123" width="31.6640625" style="4" customWidth="1"/>
    <col min="5124" max="5126" width="8.88671875" style="4"/>
    <col min="5127" max="5127" width="6.33203125" style="4" customWidth="1"/>
    <col min="5128" max="5128" width="6.5546875" style="4" customWidth="1"/>
    <col min="5129" max="5130" width="8.88671875" style="4"/>
    <col min="5131" max="5131" width="11.44140625" style="4" customWidth="1"/>
    <col min="5132" max="5132" width="14" style="4" customWidth="1"/>
    <col min="5133" max="5133" width="8.88671875" style="4"/>
    <col min="5134" max="5134" width="13.88671875" style="4" customWidth="1"/>
    <col min="5135" max="5135" width="14.5546875" style="4" customWidth="1"/>
    <col min="5136" max="5136" width="8.88671875" style="4"/>
    <col min="5137" max="5137" width="9.44140625" style="4" customWidth="1"/>
    <col min="5138" max="5376" width="8.88671875" style="4"/>
    <col min="5377" max="5377" width="13.6640625" style="4" customWidth="1"/>
    <col min="5378" max="5378" width="15.6640625" style="4" customWidth="1"/>
    <col min="5379" max="5379" width="31.6640625" style="4" customWidth="1"/>
    <col min="5380" max="5382" width="8.88671875" style="4"/>
    <col min="5383" max="5383" width="6.33203125" style="4" customWidth="1"/>
    <col min="5384" max="5384" width="6.5546875" style="4" customWidth="1"/>
    <col min="5385" max="5386" width="8.88671875" style="4"/>
    <col min="5387" max="5387" width="11.44140625" style="4" customWidth="1"/>
    <col min="5388" max="5388" width="14" style="4" customWidth="1"/>
    <col min="5389" max="5389" width="8.88671875" style="4"/>
    <col min="5390" max="5390" width="13.88671875" style="4" customWidth="1"/>
    <col min="5391" max="5391" width="14.5546875" style="4" customWidth="1"/>
    <col min="5392" max="5392" width="8.88671875" style="4"/>
    <col min="5393" max="5393" width="9.44140625" style="4" customWidth="1"/>
    <col min="5394" max="5632" width="8.88671875" style="4"/>
    <col min="5633" max="5633" width="13.6640625" style="4" customWidth="1"/>
    <col min="5634" max="5634" width="15.6640625" style="4" customWidth="1"/>
    <col min="5635" max="5635" width="31.6640625" style="4" customWidth="1"/>
    <col min="5636" max="5638" width="8.88671875" style="4"/>
    <col min="5639" max="5639" width="6.33203125" style="4" customWidth="1"/>
    <col min="5640" max="5640" width="6.5546875" style="4" customWidth="1"/>
    <col min="5641" max="5642" width="8.88671875" style="4"/>
    <col min="5643" max="5643" width="11.44140625" style="4" customWidth="1"/>
    <col min="5644" max="5644" width="14" style="4" customWidth="1"/>
    <col min="5645" max="5645" width="8.88671875" style="4"/>
    <col min="5646" max="5646" width="13.88671875" style="4" customWidth="1"/>
    <col min="5647" max="5647" width="14.5546875" style="4" customWidth="1"/>
    <col min="5648" max="5648" width="8.88671875" style="4"/>
    <col min="5649" max="5649" width="9.44140625" style="4" customWidth="1"/>
    <col min="5650" max="5888" width="8.88671875" style="4"/>
    <col min="5889" max="5889" width="13.6640625" style="4" customWidth="1"/>
    <col min="5890" max="5890" width="15.6640625" style="4" customWidth="1"/>
    <col min="5891" max="5891" width="31.6640625" style="4" customWidth="1"/>
    <col min="5892" max="5894" width="8.88671875" style="4"/>
    <col min="5895" max="5895" width="6.33203125" style="4" customWidth="1"/>
    <col min="5896" max="5896" width="6.5546875" style="4" customWidth="1"/>
    <col min="5897" max="5898" width="8.88671875" style="4"/>
    <col min="5899" max="5899" width="11.44140625" style="4" customWidth="1"/>
    <col min="5900" max="5900" width="14" style="4" customWidth="1"/>
    <col min="5901" max="5901" width="8.88671875" style="4"/>
    <col min="5902" max="5902" width="13.88671875" style="4" customWidth="1"/>
    <col min="5903" max="5903" width="14.5546875" style="4" customWidth="1"/>
    <col min="5904" max="5904" width="8.88671875" style="4"/>
    <col min="5905" max="5905" width="9.44140625" style="4" customWidth="1"/>
    <col min="5906" max="6144" width="8.88671875" style="4"/>
    <col min="6145" max="6145" width="13.6640625" style="4" customWidth="1"/>
    <col min="6146" max="6146" width="15.6640625" style="4" customWidth="1"/>
    <col min="6147" max="6147" width="31.6640625" style="4" customWidth="1"/>
    <col min="6148" max="6150" width="8.88671875" style="4"/>
    <col min="6151" max="6151" width="6.33203125" style="4" customWidth="1"/>
    <col min="6152" max="6152" width="6.5546875" style="4" customWidth="1"/>
    <col min="6153" max="6154" width="8.88671875" style="4"/>
    <col min="6155" max="6155" width="11.44140625" style="4" customWidth="1"/>
    <col min="6156" max="6156" width="14" style="4" customWidth="1"/>
    <col min="6157" max="6157" width="8.88671875" style="4"/>
    <col min="6158" max="6158" width="13.88671875" style="4" customWidth="1"/>
    <col min="6159" max="6159" width="14.5546875" style="4" customWidth="1"/>
    <col min="6160" max="6160" width="8.88671875" style="4"/>
    <col min="6161" max="6161" width="9.44140625" style="4" customWidth="1"/>
    <col min="6162" max="6400" width="8.88671875" style="4"/>
    <col min="6401" max="6401" width="13.6640625" style="4" customWidth="1"/>
    <col min="6402" max="6402" width="15.6640625" style="4" customWidth="1"/>
    <col min="6403" max="6403" width="31.6640625" style="4" customWidth="1"/>
    <col min="6404" max="6406" width="8.88671875" style="4"/>
    <col min="6407" max="6407" width="6.33203125" style="4" customWidth="1"/>
    <col min="6408" max="6408" width="6.5546875" style="4" customWidth="1"/>
    <col min="6409" max="6410" width="8.88671875" style="4"/>
    <col min="6411" max="6411" width="11.44140625" style="4" customWidth="1"/>
    <col min="6412" max="6412" width="14" style="4" customWidth="1"/>
    <col min="6413" max="6413" width="8.88671875" style="4"/>
    <col min="6414" max="6414" width="13.88671875" style="4" customWidth="1"/>
    <col min="6415" max="6415" width="14.5546875" style="4" customWidth="1"/>
    <col min="6416" max="6416" width="8.88671875" style="4"/>
    <col min="6417" max="6417" width="9.44140625" style="4" customWidth="1"/>
    <col min="6418" max="6656" width="8.88671875" style="4"/>
    <col min="6657" max="6657" width="13.6640625" style="4" customWidth="1"/>
    <col min="6658" max="6658" width="15.6640625" style="4" customWidth="1"/>
    <col min="6659" max="6659" width="31.6640625" style="4" customWidth="1"/>
    <col min="6660" max="6662" width="8.88671875" style="4"/>
    <col min="6663" max="6663" width="6.33203125" style="4" customWidth="1"/>
    <col min="6664" max="6664" width="6.5546875" style="4" customWidth="1"/>
    <col min="6665" max="6666" width="8.88671875" style="4"/>
    <col min="6667" max="6667" width="11.44140625" style="4" customWidth="1"/>
    <col min="6668" max="6668" width="14" style="4" customWidth="1"/>
    <col min="6669" max="6669" width="8.88671875" style="4"/>
    <col min="6670" max="6670" width="13.88671875" style="4" customWidth="1"/>
    <col min="6671" max="6671" width="14.5546875" style="4" customWidth="1"/>
    <col min="6672" max="6672" width="8.88671875" style="4"/>
    <col min="6673" max="6673" width="9.44140625" style="4" customWidth="1"/>
    <col min="6674" max="6912" width="8.88671875" style="4"/>
    <col min="6913" max="6913" width="13.6640625" style="4" customWidth="1"/>
    <col min="6914" max="6914" width="15.6640625" style="4" customWidth="1"/>
    <col min="6915" max="6915" width="31.6640625" style="4" customWidth="1"/>
    <col min="6916" max="6918" width="8.88671875" style="4"/>
    <col min="6919" max="6919" width="6.33203125" style="4" customWidth="1"/>
    <col min="6920" max="6920" width="6.5546875" style="4" customWidth="1"/>
    <col min="6921" max="6922" width="8.88671875" style="4"/>
    <col min="6923" max="6923" width="11.44140625" style="4" customWidth="1"/>
    <col min="6924" max="6924" width="14" style="4" customWidth="1"/>
    <col min="6925" max="6925" width="8.88671875" style="4"/>
    <col min="6926" max="6926" width="13.88671875" style="4" customWidth="1"/>
    <col min="6927" max="6927" width="14.5546875" style="4" customWidth="1"/>
    <col min="6928" max="6928" width="8.88671875" style="4"/>
    <col min="6929" max="6929" width="9.44140625" style="4" customWidth="1"/>
    <col min="6930" max="7168" width="8.88671875" style="4"/>
    <col min="7169" max="7169" width="13.6640625" style="4" customWidth="1"/>
    <col min="7170" max="7170" width="15.6640625" style="4" customWidth="1"/>
    <col min="7171" max="7171" width="31.6640625" style="4" customWidth="1"/>
    <col min="7172" max="7174" width="8.88671875" style="4"/>
    <col min="7175" max="7175" width="6.33203125" style="4" customWidth="1"/>
    <col min="7176" max="7176" width="6.5546875" style="4" customWidth="1"/>
    <col min="7177" max="7178" width="8.88671875" style="4"/>
    <col min="7179" max="7179" width="11.44140625" style="4" customWidth="1"/>
    <col min="7180" max="7180" width="14" style="4" customWidth="1"/>
    <col min="7181" max="7181" width="8.88671875" style="4"/>
    <col min="7182" max="7182" width="13.88671875" style="4" customWidth="1"/>
    <col min="7183" max="7183" width="14.5546875" style="4" customWidth="1"/>
    <col min="7184" max="7184" width="8.88671875" style="4"/>
    <col min="7185" max="7185" width="9.44140625" style="4" customWidth="1"/>
    <col min="7186" max="7424" width="8.88671875" style="4"/>
    <col min="7425" max="7425" width="13.6640625" style="4" customWidth="1"/>
    <col min="7426" max="7426" width="15.6640625" style="4" customWidth="1"/>
    <col min="7427" max="7427" width="31.6640625" style="4" customWidth="1"/>
    <col min="7428" max="7430" width="8.88671875" style="4"/>
    <col min="7431" max="7431" width="6.33203125" style="4" customWidth="1"/>
    <col min="7432" max="7432" width="6.5546875" style="4" customWidth="1"/>
    <col min="7433" max="7434" width="8.88671875" style="4"/>
    <col min="7435" max="7435" width="11.44140625" style="4" customWidth="1"/>
    <col min="7436" max="7436" width="14" style="4" customWidth="1"/>
    <col min="7437" max="7437" width="8.88671875" style="4"/>
    <col min="7438" max="7438" width="13.88671875" style="4" customWidth="1"/>
    <col min="7439" max="7439" width="14.5546875" style="4" customWidth="1"/>
    <col min="7440" max="7440" width="8.88671875" style="4"/>
    <col min="7441" max="7441" width="9.44140625" style="4" customWidth="1"/>
    <col min="7442" max="7680" width="8.88671875" style="4"/>
    <col min="7681" max="7681" width="13.6640625" style="4" customWidth="1"/>
    <col min="7682" max="7682" width="15.6640625" style="4" customWidth="1"/>
    <col min="7683" max="7683" width="31.6640625" style="4" customWidth="1"/>
    <col min="7684" max="7686" width="8.88671875" style="4"/>
    <col min="7687" max="7687" width="6.33203125" style="4" customWidth="1"/>
    <col min="7688" max="7688" width="6.5546875" style="4" customWidth="1"/>
    <col min="7689" max="7690" width="8.88671875" style="4"/>
    <col min="7691" max="7691" width="11.44140625" style="4" customWidth="1"/>
    <col min="7692" max="7692" width="14" style="4" customWidth="1"/>
    <col min="7693" max="7693" width="8.88671875" style="4"/>
    <col min="7694" max="7694" width="13.88671875" style="4" customWidth="1"/>
    <col min="7695" max="7695" width="14.5546875" style="4" customWidth="1"/>
    <col min="7696" max="7696" width="8.88671875" style="4"/>
    <col min="7697" max="7697" width="9.44140625" style="4" customWidth="1"/>
    <col min="7698" max="7936" width="8.88671875" style="4"/>
    <col min="7937" max="7937" width="13.6640625" style="4" customWidth="1"/>
    <col min="7938" max="7938" width="15.6640625" style="4" customWidth="1"/>
    <col min="7939" max="7939" width="31.6640625" style="4" customWidth="1"/>
    <col min="7940" max="7942" width="8.88671875" style="4"/>
    <col min="7943" max="7943" width="6.33203125" style="4" customWidth="1"/>
    <col min="7944" max="7944" width="6.5546875" style="4" customWidth="1"/>
    <col min="7945" max="7946" width="8.88671875" style="4"/>
    <col min="7947" max="7947" width="11.44140625" style="4" customWidth="1"/>
    <col min="7948" max="7948" width="14" style="4" customWidth="1"/>
    <col min="7949" max="7949" width="8.88671875" style="4"/>
    <col min="7950" max="7950" width="13.88671875" style="4" customWidth="1"/>
    <col min="7951" max="7951" width="14.5546875" style="4" customWidth="1"/>
    <col min="7952" max="7952" width="8.88671875" style="4"/>
    <col min="7953" max="7953" width="9.44140625" style="4" customWidth="1"/>
    <col min="7954" max="8192" width="8.88671875" style="4"/>
    <col min="8193" max="8193" width="13.6640625" style="4" customWidth="1"/>
    <col min="8194" max="8194" width="15.6640625" style="4" customWidth="1"/>
    <col min="8195" max="8195" width="31.6640625" style="4" customWidth="1"/>
    <col min="8196" max="8198" width="8.88671875" style="4"/>
    <col min="8199" max="8199" width="6.33203125" style="4" customWidth="1"/>
    <col min="8200" max="8200" width="6.5546875" style="4" customWidth="1"/>
    <col min="8201" max="8202" width="8.88671875" style="4"/>
    <col min="8203" max="8203" width="11.44140625" style="4" customWidth="1"/>
    <col min="8204" max="8204" width="14" style="4" customWidth="1"/>
    <col min="8205" max="8205" width="8.88671875" style="4"/>
    <col min="8206" max="8206" width="13.88671875" style="4" customWidth="1"/>
    <col min="8207" max="8207" width="14.5546875" style="4" customWidth="1"/>
    <col min="8208" max="8208" width="8.88671875" style="4"/>
    <col min="8209" max="8209" width="9.44140625" style="4" customWidth="1"/>
    <col min="8210" max="8448" width="8.88671875" style="4"/>
    <col min="8449" max="8449" width="13.6640625" style="4" customWidth="1"/>
    <col min="8450" max="8450" width="15.6640625" style="4" customWidth="1"/>
    <col min="8451" max="8451" width="31.6640625" style="4" customWidth="1"/>
    <col min="8452" max="8454" width="8.88671875" style="4"/>
    <col min="8455" max="8455" width="6.33203125" style="4" customWidth="1"/>
    <col min="8456" max="8456" width="6.5546875" style="4" customWidth="1"/>
    <col min="8457" max="8458" width="8.88671875" style="4"/>
    <col min="8459" max="8459" width="11.44140625" style="4" customWidth="1"/>
    <col min="8460" max="8460" width="14" style="4" customWidth="1"/>
    <col min="8461" max="8461" width="8.88671875" style="4"/>
    <col min="8462" max="8462" width="13.88671875" style="4" customWidth="1"/>
    <col min="8463" max="8463" width="14.5546875" style="4" customWidth="1"/>
    <col min="8464" max="8464" width="8.88671875" style="4"/>
    <col min="8465" max="8465" width="9.44140625" style="4" customWidth="1"/>
    <col min="8466" max="8704" width="8.88671875" style="4"/>
    <col min="8705" max="8705" width="13.6640625" style="4" customWidth="1"/>
    <col min="8706" max="8706" width="15.6640625" style="4" customWidth="1"/>
    <col min="8707" max="8707" width="31.6640625" style="4" customWidth="1"/>
    <col min="8708" max="8710" width="8.88671875" style="4"/>
    <col min="8711" max="8711" width="6.33203125" style="4" customWidth="1"/>
    <col min="8712" max="8712" width="6.5546875" style="4" customWidth="1"/>
    <col min="8713" max="8714" width="8.88671875" style="4"/>
    <col min="8715" max="8715" width="11.44140625" style="4" customWidth="1"/>
    <col min="8716" max="8716" width="14" style="4" customWidth="1"/>
    <col min="8717" max="8717" width="8.88671875" style="4"/>
    <col min="8718" max="8718" width="13.88671875" style="4" customWidth="1"/>
    <col min="8719" max="8719" width="14.5546875" style="4" customWidth="1"/>
    <col min="8720" max="8720" width="8.88671875" style="4"/>
    <col min="8721" max="8721" width="9.44140625" style="4" customWidth="1"/>
    <col min="8722" max="8960" width="8.88671875" style="4"/>
    <col min="8961" max="8961" width="13.6640625" style="4" customWidth="1"/>
    <col min="8962" max="8962" width="15.6640625" style="4" customWidth="1"/>
    <col min="8963" max="8963" width="31.6640625" style="4" customWidth="1"/>
    <col min="8964" max="8966" width="8.88671875" style="4"/>
    <col min="8967" max="8967" width="6.33203125" style="4" customWidth="1"/>
    <col min="8968" max="8968" width="6.5546875" style="4" customWidth="1"/>
    <col min="8969" max="8970" width="8.88671875" style="4"/>
    <col min="8971" max="8971" width="11.44140625" style="4" customWidth="1"/>
    <col min="8972" max="8972" width="14" style="4" customWidth="1"/>
    <col min="8973" max="8973" width="8.88671875" style="4"/>
    <col min="8974" max="8974" width="13.88671875" style="4" customWidth="1"/>
    <col min="8975" max="8975" width="14.5546875" style="4" customWidth="1"/>
    <col min="8976" max="8976" width="8.88671875" style="4"/>
    <col min="8977" max="8977" width="9.44140625" style="4" customWidth="1"/>
    <col min="8978" max="9216" width="8.88671875" style="4"/>
    <col min="9217" max="9217" width="13.6640625" style="4" customWidth="1"/>
    <col min="9218" max="9218" width="15.6640625" style="4" customWidth="1"/>
    <col min="9219" max="9219" width="31.6640625" style="4" customWidth="1"/>
    <col min="9220" max="9222" width="8.88671875" style="4"/>
    <col min="9223" max="9223" width="6.33203125" style="4" customWidth="1"/>
    <col min="9224" max="9224" width="6.5546875" style="4" customWidth="1"/>
    <col min="9225" max="9226" width="8.88671875" style="4"/>
    <col min="9227" max="9227" width="11.44140625" style="4" customWidth="1"/>
    <col min="9228" max="9228" width="14" style="4" customWidth="1"/>
    <col min="9229" max="9229" width="8.88671875" style="4"/>
    <col min="9230" max="9230" width="13.88671875" style="4" customWidth="1"/>
    <col min="9231" max="9231" width="14.5546875" style="4" customWidth="1"/>
    <col min="9232" max="9232" width="8.88671875" style="4"/>
    <col min="9233" max="9233" width="9.44140625" style="4" customWidth="1"/>
    <col min="9234" max="9472" width="8.88671875" style="4"/>
    <col min="9473" max="9473" width="13.6640625" style="4" customWidth="1"/>
    <col min="9474" max="9474" width="15.6640625" style="4" customWidth="1"/>
    <col min="9475" max="9475" width="31.6640625" style="4" customWidth="1"/>
    <col min="9476" max="9478" width="8.88671875" style="4"/>
    <col min="9479" max="9479" width="6.33203125" style="4" customWidth="1"/>
    <col min="9480" max="9480" width="6.5546875" style="4" customWidth="1"/>
    <col min="9481" max="9482" width="8.88671875" style="4"/>
    <col min="9483" max="9483" width="11.44140625" style="4" customWidth="1"/>
    <col min="9484" max="9484" width="14" style="4" customWidth="1"/>
    <col min="9485" max="9485" width="8.88671875" style="4"/>
    <col min="9486" max="9486" width="13.88671875" style="4" customWidth="1"/>
    <col min="9487" max="9487" width="14.5546875" style="4" customWidth="1"/>
    <col min="9488" max="9488" width="8.88671875" style="4"/>
    <col min="9489" max="9489" width="9.44140625" style="4" customWidth="1"/>
    <col min="9490" max="9728" width="8.88671875" style="4"/>
    <col min="9729" max="9729" width="13.6640625" style="4" customWidth="1"/>
    <col min="9730" max="9730" width="15.6640625" style="4" customWidth="1"/>
    <col min="9731" max="9731" width="31.6640625" style="4" customWidth="1"/>
    <col min="9732" max="9734" width="8.88671875" style="4"/>
    <col min="9735" max="9735" width="6.33203125" style="4" customWidth="1"/>
    <col min="9736" max="9736" width="6.5546875" style="4" customWidth="1"/>
    <col min="9737" max="9738" width="8.88671875" style="4"/>
    <col min="9739" max="9739" width="11.44140625" style="4" customWidth="1"/>
    <col min="9740" max="9740" width="14" style="4" customWidth="1"/>
    <col min="9741" max="9741" width="8.88671875" style="4"/>
    <col min="9742" max="9742" width="13.88671875" style="4" customWidth="1"/>
    <col min="9743" max="9743" width="14.5546875" style="4" customWidth="1"/>
    <col min="9744" max="9744" width="8.88671875" style="4"/>
    <col min="9745" max="9745" width="9.44140625" style="4" customWidth="1"/>
    <col min="9746" max="9984" width="8.88671875" style="4"/>
    <col min="9985" max="9985" width="13.6640625" style="4" customWidth="1"/>
    <col min="9986" max="9986" width="15.6640625" style="4" customWidth="1"/>
    <col min="9987" max="9987" width="31.6640625" style="4" customWidth="1"/>
    <col min="9988" max="9990" width="8.88671875" style="4"/>
    <col min="9991" max="9991" width="6.33203125" style="4" customWidth="1"/>
    <col min="9992" max="9992" width="6.5546875" style="4" customWidth="1"/>
    <col min="9993" max="9994" width="8.88671875" style="4"/>
    <col min="9995" max="9995" width="11.44140625" style="4" customWidth="1"/>
    <col min="9996" max="9996" width="14" style="4" customWidth="1"/>
    <col min="9997" max="9997" width="8.88671875" style="4"/>
    <col min="9998" max="9998" width="13.88671875" style="4" customWidth="1"/>
    <col min="9999" max="9999" width="14.5546875" style="4" customWidth="1"/>
    <col min="10000" max="10000" width="8.88671875" style="4"/>
    <col min="10001" max="10001" width="9.44140625" style="4" customWidth="1"/>
    <col min="10002" max="10240" width="8.88671875" style="4"/>
    <col min="10241" max="10241" width="13.6640625" style="4" customWidth="1"/>
    <col min="10242" max="10242" width="15.6640625" style="4" customWidth="1"/>
    <col min="10243" max="10243" width="31.6640625" style="4" customWidth="1"/>
    <col min="10244" max="10246" width="8.88671875" style="4"/>
    <col min="10247" max="10247" width="6.33203125" style="4" customWidth="1"/>
    <col min="10248" max="10248" width="6.5546875" style="4" customWidth="1"/>
    <col min="10249" max="10250" width="8.88671875" style="4"/>
    <col min="10251" max="10251" width="11.44140625" style="4" customWidth="1"/>
    <col min="10252" max="10252" width="14" style="4" customWidth="1"/>
    <col min="10253" max="10253" width="8.88671875" style="4"/>
    <col min="10254" max="10254" width="13.88671875" style="4" customWidth="1"/>
    <col min="10255" max="10255" width="14.5546875" style="4" customWidth="1"/>
    <col min="10256" max="10256" width="8.88671875" style="4"/>
    <col min="10257" max="10257" width="9.44140625" style="4" customWidth="1"/>
    <col min="10258" max="10496" width="8.88671875" style="4"/>
    <col min="10497" max="10497" width="13.6640625" style="4" customWidth="1"/>
    <col min="10498" max="10498" width="15.6640625" style="4" customWidth="1"/>
    <col min="10499" max="10499" width="31.6640625" style="4" customWidth="1"/>
    <col min="10500" max="10502" width="8.88671875" style="4"/>
    <col min="10503" max="10503" width="6.33203125" style="4" customWidth="1"/>
    <col min="10504" max="10504" width="6.5546875" style="4" customWidth="1"/>
    <col min="10505" max="10506" width="8.88671875" style="4"/>
    <col min="10507" max="10507" width="11.44140625" style="4" customWidth="1"/>
    <col min="10508" max="10508" width="14" style="4" customWidth="1"/>
    <col min="10509" max="10509" width="8.88671875" style="4"/>
    <col min="10510" max="10510" width="13.88671875" style="4" customWidth="1"/>
    <col min="10511" max="10511" width="14.5546875" style="4" customWidth="1"/>
    <col min="10512" max="10512" width="8.88671875" style="4"/>
    <col min="10513" max="10513" width="9.44140625" style="4" customWidth="1"/>
    <col min="10514" max="10752" width="8.88671875" style="4"/>
    <col min="10753" max="10753" width="13.6640625" style="4" customWidth="1"/>
    <col min="10754" max="10754" width="15.6640625" style="4" customWidth="1"/>
    <col min="10755" max="10755" width="31.6640625" style="4" customWidth="1"/>
    <col min="10756" max="10758" width="8.88671875" style="4"/>
    <col min="10759" max="10759" width="6.33203125" style="4" customWidth="1"/>
    <col min="10760" max="10760" width="6.5546875" style="4" customWidth="1"/>
    <col min="10761" max="10762" width="8.88671875" style="4"/>
    <col min="10763" max="10763" width="11.44140625" style="4" customWidth="1"/>
    <col min="10764" max="10764" width="14" style="4" customWidth="1"/>
    <col min="10765" max="10765" width="8.88671875" style="4"/>
    <col min="10766" max="10766" width="13.88671875" style="4" customWidth="1"/>
    <col min="10767" max="10767" width="14.5546875" style="4" customWidth="1"/>
    <col min="10768" max="10768" width="8.88671875" style="4"/>
    <col min="10769" max="10769" width="9.44140625" style="4" customWidth="1"/>
    <col min="10770" max="11008" width="8.88671875" style="4"/>
    <col min="11009" max="11009" width="13.6640625" style="4" customWidth="1"/>
    <col min="11010" max="11010" width="15.6640625" style="4" customWidth="1"/>
    <col min="11011" max="11011" width="31.6640625" style="4" customWidth="1"/>
    <col min="11012" max="11014" width="8.88671875" style="4"/>
    <col min="11015" max="11015" width="6.33203125" style="4" customWidth="1"/>
    <col min="11016" max="11016" width="6.5546875" style="4" customWidth="1"/>
    <col min="11017" max="11018" width="8.88671875" style="4"/>
    <col min="11019" max="11019" width="11.44140625" style="4" customWidth="1"/>
    <col min="11020" max="11020" width="14" style="4" customWidth="1"/>
    <col min="11021" max="11021" width="8.88671875" style="4"/>
    <col min="11022" max="11022" width="13.88671875" style="4" customWidth="1"/>
    <col min="11023" max="11023" width="14.5546875" style="4" customWidth="1"/>
    <col min="11024" max="11024" width="8.88671875" style="4"/>
    <col min="11025" max="11025" width="9.44140625" style="4" customWidth="1"/>
    <col min="11026" max="11264" width="8.88671875" style="4"/>
    <col min="11265" max="11265" width="13.6640625" style="4" customWidth="1"/>
    <col min="11266" max="11266" width="15.6640625" style="4" customWidth="1"/>
    <col min="11267" max="11267" width="31.6640625" style="4" customWidth="1"/>
    <col min="11268" max="11270" width="8.88671875" style="4"/>
    <col min="11271" max="11271" width="6.33203125" style="4" customWidth="1"/>
    <col min="11272" max="11272" width="6.5546875" style="4" customWidth="1"/>
    <col min="11273" max="11274" width="8.88671875" style="4"/>
    <col min="11275" max="11275" width="11.44140625" style="4" customWidth="1"/>
    <col min="11276" max="11276" width="14" style="4" customWidth="1"/>
    <col min="11277" max="11277" width="8.88671875" style="4"/>
    <col min="11278" max="11278" width="13.88671875" style="4" customWidth="1"/>
    <col min="11279" max="11279" width="14.5546875" style="4" customWidth="1"/>
    <col min="11280" max="11280" width="8.88671875" style="4"/>
    <col min="11281" max="11281" width="9.44140625" style="4" customWidth="1"/>
    <col min="11282" max="11520" width="8.88671875" style="4"/>
    <col min="11521" max="11521" width="13.6640625" style="4" customWidth="1"/>
    <col min="11522" max="11522" width="15.6640625" style="4" customWidth="1"/>
    <col min="11523" max="11523" width="31.6640625" style="4" customWidth="1"/>
    <col min="11524" max="11526" width="8.88671875" style="4"/>
    <col min="11527" max="11527" width="6.33203125" style="4" customWidth="1"/>
    <col min="11528" max="11528" width="6.5546875" style="4" customWidth="1"/>
    <col min="11529" max="11530" width="8.88671875" style="4"/>
    <col min="11531" max="11531" width="11.44140625" style="4" customWidth="1"/>
    <col min="11532" max="11532" width="14" style="4" customWidth="1"/>
    <col min="11533" max="11533" width="8.88671875" style="4"/>
    <col min="11534" max="11534" width="13.88671875" style="4" customWidth="1"/>
    <col min="11535" max="11535" width="14.5546875" style="4" customWidth="1"/>
    <col min="11536" max="11536" width="8.88671875" style="4"/>
    <col min="11537" max="11537" width="9.44140625" style="4" customWidth="1"/>
    <col min="11538" max="11776" width="8.88671875" style="4"/>
    <col min="11777" max="11777" width="13.6640625" style="4" customWidth="1"/>
    <col min="11778" max="11778" width="15.6640625" style="4" customWidth="1"/>
    <col min="11779" max="11779" width="31.6640625" style="4" customWidth="1"/>
    <col min="11780" max="11782" width="8.88671875" style="4"/>
    <col min="11783" max="11783" width="6.33203125" style="4" customWidth="1"/>
    <col min="11784" max="11784" width="6.5546875" style="4" customWidth="1"/>
    <col min="11785" max="11786" width="8.88671875" style="4"/>
    <col min="11787" max="11787" width="11.44140625" style="4" customWidth="1"/>
    <col min="11788" max="11788" width="14" style="4" customWidth="1"/>
    <col min="11789" max="11789" width="8.88671875" style="4"/>
    <col min="11790" max="11790" width="13.88671875" style="4" customWidth="1"/>
    <col min="11791" max="11791" width="14.5546875" style="4" customWidth="1"/>
    <col min="11792" max="11792" width="8.88671875" style="4"/>
    <col min="11793" max="11793" width="9.44140625" style="4" customWidth="1"/>
    <col min="11794" max="12032" width="8.88671875" style="4"/>
    <col min="12033" max="12033" width="13.6640625" style="4" customWidth="1"/>
    <col min="12034" max="12034" width="15.6640625" style="4" customWidth="1"/>
    <col min="12035" max="12035" width="31.6640625" style="4" customWidth="1"/>
    <col min="12036" max="12038" width="8.88671875" style="4"/>
    <col min="12039" max="12039" width="6.33203125" style="4" customWidth="1"/>
    <col min="12040" max="12040" width="6.5546875" style="4" customWidth="1"/>
    <col min="12041" max="12042" width="8.88671875" style="4"/>
    <col min="12043" max="12043" width="11.44140625" style="4" customWidth="1"/>
    <col min="12044" max="12044" width="14" style="4" customWidth="1"/>
    <col min="12045" max="12045" width="8.88671875" style="4"/>
    <col min="12046" max="12046" width="13.88671875" style="4" customWidth="1"/>
    <col min="12047" max="12047" width="14.5546875" style="4" customWidth="1"/>
    <col min="12048" max="12048" width="8.88671875" style="4"/>
    <col min="12049" max="12049" width="9.44140625" style="4" customWidth="1"/>
    <col min="12050" max="12288" width="8.88671875" style="4"/>
    <col min="12289" max="12289" width="13.6640625" style="4" customWidth="1"/>
    <col min="12290" max="12290" width="15.6640625" style="4" customWidth="1"/>
    <col min="12291" max="12291" width="31.6640625" style="4" customWidth="1"/>
    <col min="12292" max="12294" width="8.88671875" style="4"/>
    <col min="12295" max="12295" width="6.33203125" style="4" customWidth="1"/>
    <col min="12296" max="12296" width="6.5546875" style="4" customWidth="1"/>
    <col min="12297" max="12298" width="8.88671875" style="4"/>
    <col min="12299" max="12299" width="11.44140625" style="4" customWidth="1"/>
    <col min="12300" max="12300" width="14" style="4" customWidth="1"/>
    <col min="12301" max="12301" width="8.88671875" style="4"/>
    <col min="12302" max="12302" width="13.88671875" style="4" customWidth="1"/>
    <col min="12303" max="12303" width="14.5546875" style="4" customWidth="1"/>
    <col min="12304" max="12304" width="8.88671875" style="4"/>
    <col min="12305" max="12305" width="9.44140625" style="4" customWidth="1"/>
    <col min="12306" max="12544" width="8.88671875" style="4"/>
    <col min="12545" max="12545" width="13.6640625" style="4" customWidth="1"/>
    <col min="12546" max="12546" width="15.6640625" style="4" customWidth="1"/>
    <col min="12547" max="12547" width="31.6640625" style="4" customWidth="1"/>
    <col min="12548" max="12550" width="8.88671875" style="4"/>
    <col min="12551" max="12551" width="6.33203125" style="4" customWidth="1"/>
    <col min="12552" max="12552" width="6.5546875" style="4" customWidth="1"/>
    <col min="12553" max="12554" width="8.88671875" style="4"/>
    <col min="12555" max="12555" width="11.44140625" style="4" customWidth="1"/>
    <col min="12556" max="12556" width="14" style="4" customWidth="1"/>
    <col min="12557" max="12557" width="8.88671875" style="4"/>
    <col min="12558" max="12558" width="13.88671875" style="4" customWidth="1"/>
    <col min="12559" max="12559" width="14.5546875" style="4" customWidth="1"/>
    <col min="12560" max="12560" width="8.88671875" style="4"/>
    <col min="12561" max="12561" width="9.44140625" style="4" customWidth="1"/>
    <col min="12562" max="12800" width="8.88671875" style="4"/>
    <col min="12801" max="12801" width="13.6640625" style="4" customWidth="1"/>
    <col min="12802" max="12802" width="15.6640625" style="4" customWidth="1"/>
    <col min="12803" max="12803" width="31.6640625" style="4" customWidth="1"/>
    <col min="12804" max="12806" width="8.88671875" style="4"/>
    <col min="12807" max="12807" width="6.33203125" style="4" customWidth="1"/>
    <col min="12808" max="12808" width="6.5546875" style="4" customWidth="1"/>
    <col min="12809" max="12810" width="8.88671875" style="4"/>
    <col min="12811" max="12811" width="11.44140625" style="4" customWidth="1"/>
    <col min="12812" max="12812" width="14" style="4" customWidth="1"/>
    <col min="12813" max="12813" width="8.88671875" style="4"/>
    <col min="12814" max="12814" width="13.88671875" style="4" customWidth="1"/>
    <col min="12815" max="12815" width="14.5546875" style="4" customWidth="1"/>
    <col min="12816" max="12816" width="8.88671875" style="4"/>
    <col min="12817" max="12817" width="9.44140625" style="4" customWidth="1"/>
    <col min="12818" max="13056" width="8.88671875" style="4"/>
    <col min="13057" max="13057" width="13.6640625" style="4" customWidth="1"/>
    <col min="13058" max="13058" width="15.6640625" style="4" customWidth="1"/>
    <col min="13059" max="13059" width="31.6640625" style="4" customWidth="1"/>
    <col min="13060" max="13062" width="8.88671875" style="4"/>
    <col min="13063" max="13063" width="6.33203125" style="4" customWidth="1"/>
    <col min="13064" max="13064" width="6.5546875" style="4" customWidth="1"/>
    <col min="13065" max="13066" width="8.88671875" style="4"/>
    <col min="13067" max="13067" width="11.44140625" style="4" customWidth="1"/>
    <col min="13068" max="13068" width="14" style="4" customWidth="1"/>
    <col min="13069" max="13069" width="8.88671875" style="4"/>
    <col min="13070" max="13070" width="13.88671875" style="4" customWidth="1"/>
    <col min="13071" max="13071" width="14.5546875" style="4" customWidth="1"/>
    <col min="13072" max="13072" width="8.88671875" style="4"/>
    <col min="13073" max="13073" width="9.44140625" style="4" customWidth="1"/>
    <col min="13074" max="13312" width="8.88671875" style="4"/>
    <col min="13313" max="13313" width="13.6640625" style="4" customWidth="1"/>
    <col min="13314" max="13314" width="15.6640625" style="4" customWidth="1"/>
    <col min="13315" max="13315" width="31.6640625" style="4" customWidth="1"/>
    <col min="13316" max="13318" width="8.88671875" style="4"/>
    <col min="13319" max="13319" width="6.33203125" style="4" customWidth="1"/>
    <col min="13320" max="13320" width="6.5546875" style="4" customWidth="1"/>
    <col min="13321" max="13322" width="8.88671875" style="4"/>
    <col min="13323" max="13323" width="11.44140625" style="4" customWidth="1"/>
    <col min="13324" max="13324" width="14" style="4" customWidth="1"/>
    <col min="13325" max="13325" width="8.88671875" style="4"/>
    <col min="13326" max="13326" width="13.88671875" style="4" customWidth="1"/>
    <col min="13327" max="13327" width="14.5546875" style="4" customWidth="1"/>
    <col min="13328" max="13328" width="8.88671875" style="4"/>
    <col min="13329" max="13329" width="9.44140625" style="4" customWidth="1"/>
    <col min="13330" max="13568" width="8.88671875" style="4"/>
    <col min="13569" max="13569" width="13.6640625" style="4" customWidth="1"/>
    <col min="13570" max="13570" width="15.6640625" style="4" customWidth="1"/>
    <col min="13571" max="13571" width="31.6640625" style="4" customWidth="1"/>
    <col min="13572" max="13574" width="8.88671875" style="4"/>
    <col min="13575" max="13575" width="6.33203125" style="4" customWidth="1"/>
    <col min="13576" max="13576" width="6.5546875" style="4" customWidth="1"/>
    <col min="13577" max="13578" width="8.88671875" style="4"/>
    <col min="13579" max="13579" width="11.44140625" style="4" customWidth="1"/>
    <col min="13580" max="13580" width="14" style="4" customWidth="1"/>
    <col min="13581" max="13581" width="8.88671875" style="4"/>
    <col min="13582" max="13582" width="13.88671875" style="4" customWidth="1"/>
    <col min="13583" max="13583" width="14.5546875" style="4" customWidth="1"/>
    <col min="13584" max="13584" width="8.88671875" style="4"/>
    <col min="13585" max="13585" width="9.44140625" style="4" customWidth="1"/>
    <col min="13586" max="13824" width="8.88671875" style="4"/>
    <col min="13825" max="13825" width="13.6640625" style="4" customWidth="1"/>
    <col min="13826" max="13826" width="15.6640625" style="4" customWidth="1"/>
    <col min="13827" max="13827" width="31.6640625" style="4" customWidth="1"/>
    <col min="13828" max="13830" width="8.88671875" style="4"/>
    <col min="13831" max="13831" width="6.33203125" style="4" customWidth="1"/>
    <col min="13832" max="13832" width="6.5546875" style="4" customWidth="1"/>
    <col min="13833" max="13834" width="8.88671875" style="4"/>
    <col min="13835" max="13835" width="11.44140625" style="4" customWidth="1"/>
    <col min="13836" max="13836" width="14" style="4" customWidth="1"/>
    <col min="13837" max="13837" width="8.88671875" style="4"/>
    <col min="13838" max="13838" width="13.88671875" style="4" customWidth="1"/>
    <col min="13839" max="13839" width="14.5546875" style="4" customWidth="1"/>
    <col min="13840" max="13840" width="8.88671875" style="4"/>
    <col min="13841" max="13841" width="9.44140625" style="4" customWidth="1"/>
    <col min="13842" max="14080" width="8.88671875" style="4"/>
    <col min="14081" max="14081" width="13.6640625" style="4" customWidth="1"/>
    <col min="14082" max="14082" width="15.6640625" style="4" customWidth="1"/>
    <col min="14083" max="14083" width="31.6640625" style="4" customWidth="1"/>
    <col min="14084" max="14086" width="8.88671875" style="4"/>
    <col min="14087" max="14087" width="6.33203125" style="4" customWidth="1"/>
    <col min="14088" max="14088" width="6.5546875" style="4" customWidth="1"/>
    <col min="14089" max="14090" width="8.88671875" style="4"/>
    <col min="14091" max="14091" width="11.44140625" style="4" customWidth="1"/>
    <col min="14092" max="14092" width="14" style="4" customWidth="1"/>
    <col min="14093" max="14093" width="8.88671875" style="4"/>
    <col min="14094" max="14094" width="13.88671875" style="4" customWidth="1"/>
    <col min="14095" max="14095" width="14.5546875" style="4" customWidth="1"/>
    <col min="14096" max="14096" width="8.88671875" style="4"/>
    <col min="14097" max="14097" width="9.44140625" style="4" customWidth="1"/>
    <col min="14098" max="14336" width="8.88671875" style="4"/>
    <col min="14337" max="14337" width="13.6640625" style="4" customWidth="1"/>
    <col min="14338" max="14338" width="15.6640625" style="4" customWidth="1"/>
    <col min="14339" max="14339" width="31.6640625" style="4" customWidth="1"/>
    <col min="14340" max="14342" width="8.88671875" style="4"/>
    <col min="14343" max="14343" width="6.33203125" style="4" customWidth="1"/>
    <col min="14344" max="14344" width="6.5546875" style="4" customWidth="1"/>
    <col min="14345" max="14346" width="8.88671875" style="4"/>
    <col min="14347" max="14347" width="11.44140625" style="4" customWidth="1"/>
    <col min="14348" max="14348" width="14" style="4" customWidth="1"/>
    <col min="14349" max="14349" width="8.88671875" style="4"/>
    <col min="14350" max="14350" width="13.88671875" style="4" customWidth="1"/>
    <col min="14351" max="14351" width="14.5546875" style="4" customWidth="1"/>
    <col min="14352" max="14352" width="8.88671875" style="4"/>
    <col min="14353" max="14353" width="9.44140625" style="4" customWidth="1"/>
    <col min="14354" max="14592" width="8.88671875" style="4"/>
    <col min="14593" max="14593" width="13.6640625" style="4" customWidth="1"/>
    <col min="14594" max="14594" width="15.6640625" style="4" customWidth="1"/>
    <col min="14595" max="14595" width="31.6640625" style="4" customWidth="1"/>
    <col min="14596" max="14598" width="8.88671875" style="4"/>
    <col min="14599" max="14599" width="6.33203125" style="4" customWidth="1"/>
    <col min="14600" max="14600" width="6.5546875" style="4" customWidth="1"/>
    <col min="14601" max="14602" width="8.88671875" style="4"/>
    <col min="14603" max="14603" width="11.44140625" style="4" customWidth="1"/>
    <col min="14604" max="14604" width="14" style="4" customWidth="1"/>
    <col min="14605" max="14605" width="8.88671875" style="4"/>
    <col min="14606" max="14606" width="13.88671875" style="4" customWidth="1"/>
    <col min="14607" max="14607" width="14.5546875" style="4" customWidth="1"/>
    <col min="14608" max="14608" width="8.88671875" style="4"/>
    <col min="14609" max="14609" width="9.44140625" style="4" customWidth="1"/>
    <col min="14610" max="14848" width="8.88671875" style="4"/>
    <col min="14849" max="14849" width="13.6640625" style="4" customWidth="1"/>
    <col min="14850" max="14850" width="15.6640625" style="4" customWidth="1"/>
    <col min="14851" max="14851" width="31.6640625" style="4" customWidth="1"/>
    <col min="14852" max="14854" width="8.88671875" style="4"/>
    <col min="14855" max="14855" width="6.33203125" style="4" customWidth="1"/>
    <col min="14856" max="14856" width="6.5546875" style="4" customWidth="1"/>
    <col min="14857" max="14858" width="8.88671875" style="4"/>
    <col min="14859" max="14859" width="11.44140625" style="4" customWidth="1"/>
    <col min="14860" max="14860" width="14" style="4" customWidth="1"/>
    <col min="14861" max="14861" width="8.88671875" style="4"/>
    <col min="14862" max="14862" width="13.88671875" style="4" customWidth="1"/>
    <col min="14863" max="14863" width="14.5546875" style="4" customWidth="1"/>
    <col min="14864" max="14864" width="8.88671875" style="4"/>
    <col min="14865" max="14865" width="9.44140625" style="4" customWidth="1"/>
    <col min="14866" max="15104" width="8.88671875" style="4"/>
    <col min="15105" max="15105" width="13.6640625" style="4" customWidth="1"/>
    <col min="15106" max="15106" width="15.6640625" style="4" customWidth="1"/>
    <col min="15107" max="15107" width="31.6640625" style="4" customWidth="1"/>
    <col min="15108" max="15110" width="8.88671875" style="4"/>
    <col min="15111" max="15111" width="6.33203125" style="4" customWidth="1"/>
    <col min="15112" max="15112" width="6.5546875" style="4" customWidth="1"/>
    <col min="15113" max="15114" width="8.88671875" style="4"/>
    <col min="15115" max="15115" width="11.44140625" style="4" customWidth="1"/>
    <col min="15116" max="15116" width="14" style="4" customWidth="1"/>
    <col min="15117" max="15117" width="8.88671875" style="4"/>
    <col min="15118" max="15118" width="13.88671875" style="4" customWidth="1"/>
    <col min="15119" max="15119" width="14.5546875" style="4" customWidth="1"/>
    <col min="15120" max="15120" width="8.88671875" style="4"/>
    <col min="15121" max="15121" width="9.44140625" style="4" customWidth="1"/>
    <col min="15122" max="15360" width="8.88671875" style="4"/>
    <col min="15361" max="15361" width="13.6640625" style="4" customWidth="1"/>
    <col min="15362" max="15362" width="15.6640625" style="4" customWidth="1"/>
    <col min="15363" max="15363" width="31.6640625" style="4" customWidth="1"/>
    <col min="15364" max="15366" width="8.88671875" style="4"/>
    <col min="15367" max="15367" width="6.33203125" style="4" customWidth="1"/>
    <col min="15368" max="15368" width="6.5546875" style="4" customWidth="1"/>
    <col min="15369" max="15370" width="8.88671875" style="4"/>
    <col min="15371" max="15371" width="11.44140625" style="4" customWidth="1"/>
    <col min="15372" max="15372" width="14" style="4" customWidth="1"/>
    <col min="15373" max="15373" width="8.88671875" style="4"/>
    <col min="15374" max="15374" width="13.88671875" style="4" customWidth="1"/>
    <col min="15375" max="15375" width="14.5546875" style="4" customWidth="1"/>
    <col min="15376" max="15376" width="8.88671875" style="4"/>
    <col min="15377" max="15377" width="9.44140625" style="4" customWidth="1"/>
    <col min="15378" max="15616" width="8.88671875" style="4"/>
    <col min="15617" max="15617" width="13.6640625" style="4" customWidth="1"/>
    <col min="15618" max="15618" width="15.6640625" style="4" customWidth="1"/>
    <col min="15619" max="15619" width="31.6640625" style="4" customWidth="1"/>
    <col min="15620" max="15622" width="8.88671875" style="4"/>
    <col min="15623" max="15623" width="6.33203125" style="4" customWidth="1"/>
    <col min="15624" max="15624" width="6.5546875" style="4" customWidth="1"/>
    <col min="15625" max="15626" width="8.88671875" style="4"/>
    <col min="15627" max="15627" width="11.44140625" style="4" customWidth="1"/>
    <col min="15628" max="15628" width="14" style="4" customWidth="1"/>
    <col min="15629" max="15629" width="8.88671875" style="4"/>
    <col min="15630" max="15630" width="13.88671875" style="4" customWidth="1"/>
    <col min="15631" max="15631" width="14.5546875" style="4" customWidth="1"/>
    <col min="15632" max="15632" width="8.88671875" style="4"/>
    <col min="15633" max="15633" width="9.44140625" style="4" customWidth="1"/>
    <col min="15634" max="15872" width="8.88671875" style="4"/>
    <col min="15873" max="15873" width="13.6640625" style="4" customWidth="1"/>
    <col min="15874" max="15874" width="15.6640625" style="4" customWidth="1"/>
    <col min="15875" max="15875" width="31.6640625" style="4" customWidth="1"/>
    <col min="15876" max="15878" width="8.88671875" style="4"/>
    <col min="15879" max="15879" width="6.33203125" style="4" customWidth="1"/>
    <col min="15880" max="15880" width="6.5546875" style="4" customWidth="1"/>
    <col min="15881" max="15882" width="8.88671875" style="4"/>
    <col min="15883" max="15883" width="11.44140625" style="4" customWidth="1"/>
    <col min="15884" max="15884" width="14" style="4" customWidth="1"/>
    <col min="15885" max="15885" width="8.88671875" style="4"/>
    <col min="15886" max="15886" width="13.88671875" style="4" customWidth="1"/>
    <col min="15887" max="15887" width="14.5546875" style="4" customWidth="1"/>
    <col min="15888" max="15888" width="8.88671875" style="4"/>
    <col min="15889" max="15889" width="9.44140625" style="4" customWidth="1"/>
    <col min="15890" max="16128" width="8.88671875" style="4"/>
    <col min="16129" max="16129" width="13.6640625" style="4" customWidth="1"/>
    <col min="16130" max="16130" width="15.6640625" style="4" customWidth="1"/>
    <col min="16131" max="16131" width="31.6640625" style="4" customWidth="1"/>
    <col min="16132" max="16134" width="8.88671875" style="4"/>
    <col min="16135" max="16135" width="6.33203125" style="4" customWidth="1"/>
    <col min="16136" max="16136" width="6.5546875" style="4" customWidth="1"/>
    <col min="16137" max="16138" width="8.88671875" style="4"/>
    <col min="16139" max="16139" width="11.44140625" style="4" customWidth="1"/>
    <col min="16140" max="16140" width="14" style="4" customWidth="1"/>
    <col min="16141" max="16141" width="8.88671875" style="4"/>
    <col min="16142" max="16142" width="13.88671875" style="4" customWidth="1"/>
    <col min="16143" max="16143" width="14.5546875" style="4" customWidth="1"/>
    <col min="16144" max="16144" width="8.88671875" style="4"/>
    <col min="16145" max="16145" width="9.44140625" style="4" customWidth="1"/>
    <col min="16146" max="16384" width="8.88671875" style="4"/>
  </cols>
  <sheetData>
    <row r="1" spans="1:15" ht="18.75" customHeight="1" x14ac:dyDescent="0.3">
      <c r="A1" s="57" t="s">
        <v>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7" t="s">
        <v>36</v>
      </c>
      <c r="N1" s="2"/>
      <c r="O1" s="3"/>
    </row>
    <row r="2" spans="1:15" ht="19.95" customHeight="1" x14ac:dyDescent="0.3">
      <c r="A2" s="25" t="s">
        <v>32</v>
      </c>
      <c r="B2" s="26"/>
      <c r="C2" s="58" t="s">
        <v>33</v>
      </c>
      <c r="D2" s="59"/>
      <c r="E2" s="59"/>
      <c r="F2" s="59"/>
      <c r="G2" s="59"/>
      <c r="H2" s="59"/>
      <c r="I2" s="59"/>
      <c r="J2" s="59"/>
      <c r="K2" s="59"/>
      <c r="L2" s="26"/>
      <c r="M2" s="27" t="s">
        <v>34</v>
      </c>
      <c r="N2"/>
      <c r="O2" s="28"/>
    </row>
    <row r="3" spans="1:15" ht="22.5" customHeight="1" x14ac:dyDescent="0.3">
      <c r="A3" s="25" t="s">
        <v>35</v>
      </c>
      <c r="B3" s="26"/>
      <c r="C3" s="60" t="s">
        <v>64</v>
      </c>
      <c r="D3" s="61"/>
      <c r="E3" s="61"/>
      <c r="F3" s="61"/>
      <c r="G3" s="61"/>
      <c r="H3" s="61"/>
      <c r="I3" s="61"/>
      <c r="J3" s="61"/>
      <c r="K3" s="61"/>
      <c r="L3" s="26"/>
      <c r="M3" s="26"/>
      <c r="N3" s="29"/>
      <c r="O3" s="28"/>
    </row>
    <row r="4" spans="1:15" ht="4.2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5" customHeight="1" x14ac:dyDescent="0.3">
      <c r="D5" s="41"/>
      <c r="E5" s="41"/>
      <c r="F5" s="5"/>
    </row>
    <row r="6" spans="1:15" ht="15" customHeight="1" x14ac:dyDescent="0.3">
      <c r="A6" s="30" t="s">
        <v>39</v>
      </c>
      <c r="B6" s="42" t="s">
        <v>0</v>
      </c>
      <c r="C6" s="42"/>
      <c r="D6" s="42"/>
      <c r="E6" s="42"/>
      <c r="F6" s="5"/>
    </row>
    <row r="7" spans="1:15" ht="6" customHeight="1" x14ac:dyDescent="0.3">
      <c r="A7" s="5"/>
      <c r="B7" s="43"/>
      <c r="C7" s="43"/>
      <c r="D7" s="43"/>
      <c r="E7" s="43"/>
      <c r="F7" s="5"/>
    </row>
    <row r="8" spans="1:15" ht="16.5" customHeight="1" thickBot="1" x14ac:dyDescent="0.35">
      <c r="A8" s="6" t="s">
        <v>1</v>
      </c>
      <c r="B8" s="38" t="s">
        <v>81</v>
      </c>
      <c r="C8" s="31"/>
      <c r="F8" s="5"/>
    </row>
    <row r="9" spans="1:15" ht="21" customHeight="1" thickBot="1" x14ac:dyDescent="0.35">
      <c r="A9" s="44" t="s">
        <v>2</v>
      </c>
      <c r="B9" s="45" t="s">
        <v>3</v>
      </c>
      <c r="C9" s="7" t="s">
        <v>4</v>
      </c>
      <c r="D9" s="46" t="s">
        <v>5</v>
      </c>
      <c r="E9" s="46"/>
      <c r="F9" s="46"/>
      <c r="G9" s="56" t="s">
        <v>6</v>
      </c>
      <c r="H9" s="46" t="s">
        <v>7</v>
      </c>
      <c r="I9" s="46" t="s">
        <v>8</v>
      </c>
      <c r="J9" s="46"/>
      <c r="K9" s="50" t="s">
        <v>9</v>
      </c>
      <c r="L9" s="46" t="s">
        <v>10</v>
      </c>
      <c r="M9" s="46" t="s">
        <v>11</v>
      </c>
      <c r="N9" s="51" t="s">
        <v>37</v>
      </c>
      <c r="O9" s="54" t="s">
        <v>12</v>
      </c>
    </row>
    <row r="10" spans="1:15" ht="21.75" customHeight="1" thickBot="1" x14ac:dyDescent="0.35">
      <c r="A10" s="44"/>
      <c r="B10" s="45"/>
      <c r="C10" s="55" t="s">
        <v>13</v>
      </c>
      <c r="D10" s="55" t="s">
        <v>14</v>
      </c>
      <c r="E10" s="55" t="s">
        <v>15</v>
      </c>
      <c r="F10" s="46" t="s">
        <v>16</v>
      </c>
      <c r="G10" s="56"/>
      <c r="H10" s="46"/>
      <c r="I10" s="55" t="s">
        <v>14</v>
      </c>
      <c r="J10" s="69" t="s">
        <v>15</v>
      </c>
      <c r="K10" s="50"/>
      <c r="L10" s="46"/>
      <c r="M10" s="46"/>
      <c r="N10" s="52"/>
      <c r="O10" s="54"/>
    </row>
    <row r="11" spans="1:15" ht="50.25" customHeight="1" thickBot="1" x14ac:dyDescent="0.35">
      <c r="A11" s="44"/>
      <c r="B11" s="45"/>
      <c r="C11" s="55"/>
      <c r="D11" s="55"/>
      <c r="E11" s="55"/>
      <c r="F11" s="46"/>
      <c r="G11" s="56"/>
      <c r="H11" s="46"/>
      <c r="I11" s="55"/>
      <c r="J11" s="69"/>
      <c r="K11" s="50"/>
      <c r="L11" s="46"/>
      <c r="M11" s="46"/>
      <c r="N11" s="53"/>
      <c r="O11" s="54"/>
    </row>
    <row r="12" spans="1:15" ht="17.399999999999999" customHeight="1" x14ac:dyDescent="0.3">
      <c r="A12" s="8" t="s">
        <v>44</v>
      </c>
      <c r="B12" s="9" t="s">
        <v>48</v>
      </c>
      <c r="C12" s="39" t="s">
        <v>43</v>
      </c>
      <c r="D12" s="40">
        <v>20</v>
      </c>
      <c r="E12" s="40">
        <v>5</v>
      </c>
      <c r="F12" s="10">
        <f t="shared" ref="F12:F27" si="0">SUM(D12,E12)</f>
        <v>25</v>
      </c>
      <c r="G12" s="11" t="s">
        <v>42</v>
      </c>
      <c r="H12" s="9" t="s">
        <v>56</v>
      </c>
      <c r="I12" s="12">
        <v>2.1</v>
      </c>
      <c r="J12" s="12">
        <v>1.7</v>
      </c>
      <c r="K12" s="13" t="s">
        <v>70</v>
      </c>
      <c r="L12" s="14">
        <v>320.38510000000002</v>
      </c>
      <c r="M12" s="15" t="s">
        <v>17</v>
      </c>
      <c r="N12" s="34"/>
      <c r="O12" s="14">
        <f t="shared" ref="O12:O27" si="1">F12*N12</f>
        <v>0</v>
      </c>
    </row>
    <row r="13" spans="1:15" ht="17.399999999999999" customHeight="1" x14ac:dyDescent="0.3">
      <c r="A13" s="8" t="s">
        <v>44</v>
      </c>
      <c r="B13" s="9" t="s">
        <v>49</v>
      </c>
      <c r="C13" s="39" t="s">
        <v>55</v>
      </c>
      <c r="D13" s="40">
        <v>30</v>
      </c>
      <c r="E13" s="40">
        <v>0</v>
      </c>
      <c r="F13" s="10">
        <f t="shared" si="0"/>
        <v>30</v>
      </c>
      <c r="G13" s="11" t="s">
        <v>42</v>
      </c>
      <c r="H13" s="9" t="s">
        <v>47</v>
      </c>
      <c r="I13" s="12">
        <v>1.2</v>
      </c>
      <c r="J13" s="12">
        <v>0</v>
      </c>
      <c r="K13" s="13" t="s">
        <v>71</v>
      </c>
      <c r="L13" s="14">
        <v>549.10900000000004</v>
      </c>
      <c r="M13" s="15" t="s">
        <v>17</v>
      </c>
      <c r="N13" s="34"/>
      <c r="O13" s="14">
        <f t="shared" si="1"/>
        <v>0</v>
      </c>
    </row>
    <row r="14" spans="1:15" ht="17.399999999999999" customHeight="1" x14ac:dyDescent="0.3">
      <c r="A14" s="8" t="s">
        <v>44</v>
      </c>
      <c r="B14" s="9" t="s">
        <v>65</v>
      </c>
      <c r="C14" s="39" t="s">
        <v>55</v>
      </c>
      <c r="D14" s="40">
        <v>45</v>
      </c>
      <c r="E14" s="40">
        <v>5</v>
      </c>
      <c r="F14" s="10">
        <f t="shared" si="0"/>
        <v>50</v>
      </c>
      <c r="G14" s="11" t="s">
        <v>42</v>
      </c>
      <c r="H14" s="9" t="s">
        <v>47</v>
      </c>
      <c r="I14" s="12">
        <v>1.3553784860557772</v>
      </c>
      <c r="J14" s="12">
        <v>1.35</v>
      </c>
      <c r="K14" s="13" t="s">
        <v>62</v>
      </c>
      <c r="L14" s="14">
        <v>1019.4602</v>
      </c>
      <c r="M14" s="15" t="s">
        <v>17</v>
      </c>
      <c r="N14" s="34"/>
      <c r="O14" s="14">
        <f t="shared" si="1"/>
        <v>0</v>
      </c>
    </row>
    <row r="15" spans="1:15" ht="17.399999999999999" customHeight="1" x14ac:dyDescent="0.3">
      <c r="A15" s="8" t="s">
        <v>44</v>
      </c>
      <c r="B15" s="9" t="s">
        <v>66</v>
      </c>
      <c r="C15" s="39" t="s">
        <v>43</v>
      </c>
      <c r="D15" s="40">
        <v>60</v>
      </c>
      <c r="E15" s="40">
        <v>10</v>
      </c>
      <c r="F15" s="10">
        <f t="shared" si="0"/>
        <v>70</v>
      </c>
      <c r="G15" s="11" t="s">
        <v>42</v>
      </c>
      <c r="H15" s="9" t="s">
        <v>59</v>
      </c>
      <c r="I15" s="12">
        <v>1.45</v>
      </c>
      <c r="J15" s="12">
        <v>0.8</v>
      </c>
      <c r="K15" s="13" t="s">
        <v>58</v>
      </c>
      <c r="L15" s="14">
        <v>1105.7634</v>
      </c>
      <c r="M15" s="15" t="s">
        <v>17</v>
      </c>
      <c r="N15" s="34"/>
      <c r="O15" s="14">
        <f t="shared" si="1"/>
        <v>0</v>
      </c>
    </row>
    <row r="16" spans="1:15" ht="17.399999999999999" customHeight="1" x14ac:dyDescent="0.3">
      <c r="A16" s="8" t="s">
        <v>44</v>
      </c>
      <c r="B16" s="9" t="s">
        <v>50</v>
      </c>
      <c r="C16" s="39" t="s">
        <v>55</v>
      </c>
      <c r="D16" s="40">
        <v>30</v>
      </c>
      <c r="E16" s="40">
        <v>0</v>
      </c>
      <c r="F16" s="10">
        <f t="shared" si="0"/>
        <v>30</v>
      </c>
      <c r="G16" s="11" t="s">
        <v>42</v>
      </c>
      <c r="H16" s="9" t="s">
        <v>57</v>
      </c>
      <c r="I16" s="12">
        <v>1.4</v>
      </c>
      <c r="J16" s="12">
        <v>0</v>
      </c>
      <c r="K16" s="13" t="s">
        <v>72</v>
      </c>
      <c r="L16" s="14">
        <v>593.2817</v>
      </c>
      <c r="M16" s="15" t="s">
        <v>17</v>
      </c>
      <c r="N16" s="34"/>
      <c r="O16" s="14">
        <f t="shared" si="1"/>
        <v>0</v>
      </c>
    </row>
    <row r="17" spans="1:15" ht="17.399999999999999" customHeight="1" x14ac:dyDescent="0.3">
      <c r="A17" s="8" t="s">
        <v>44</v>
      </c>
      <c r="B17" s="9" t="s">
        <v>50</v>
      </c>
      <c r="C17" s="39" t="s">
        <v>55</v>
      </c>
      <c r="D17" s="40">
        <v>50</v>
      </c>
      <c r="E17" s="40">
        <v>0</v>
      </c>
      <c r="F17" s="10">
        <f t="shared" si="0"/>
        <v>50</v>
      </c>
      <c r="G17" s="11" t="s">
        <v>42</v>
      </c>
      <c r="H17" s="9" t="s">
        <v>57</v>
      </c>
      <c r="I17" s="12">
        <v>1.4</v>
      </c>
      <c r="J17" s="12">
        <v>0</v>
      </c>
      <c r="K17" s="13" t="s">
        <v>73</v>
      </c>
      <c r="L17" s="14">
        <v>900.38649999999996</v>
      </c>
      <c r="M17" s="15" t="s">
        <v>17</v>
      </c>
      <c r="N17" s="34"/>
      <c r="O17" s="14">
        <f t="shared" si="1"/>
        <v>0</v>
      </c>
    </row>
    <row r="18" spans="1:15" ht="17.399999999999999" customHeight="1" x14ac:dyDescent="0.3">
      <c r="A18" s="8" t="s">
        <v>44</v>
      </c>
      <c r="B18" s="9" t="s">
        <v>67</v>
      </c>
      <c r="C18" s="39" t="s">
        <v>43</v>
      </c>
      <c r="D18" s="40">
        <v>50</v>
      </c>
      <c r="E18" s="40">
        <v>0</v>
      </c>
      <c r="F18" s="10">
        <f t="shared" si="0"/>
        <v>50</v>
      </c>
      <c r="G18" s="11" t="s">
        <v>42</v>
      </c>
      <c r="H18" s="9" t="s">
        <v>61</v>
      </c>
      <c r="I18" s="12">
        <v>1.7</v>
      </c>
      <c r="J18" s="12">
        <v>0</v>
      </c>
      <c r="K18" s="13" t="s">
        <v>74</v>
      </c>
      <c r="L18" s="14">
        <v>714.22190000000001</v>
      </c>
      <c r="M18" s="15" t="s">
        <v>17</v>
      </c>
      <c r="N18" s="34"/>
      <c r="O18" s="14">
        <f t="shared" si="1"/>
        <v>0</v>
      </c>
    </row>
    <row r="19" spans="1:15" ht="17.399999999999999" customHeight="1" x14ac:dyDescent="0.3">
      <c r="A19" s="8" t="s">
        <v>44</v>
      </c>
      <c r="B19" s="9" t="s">
        <v>51</v>
      </c>
      <c r="C19" s="39" t="s">
        <v>43</v>
      </c>
      <c r="D19" s="40">
        <v>50</v>
      </c>
      <c r="E19" s="40">
        <v>0</v>
      </c>
      <c r="F19" s="10">
        <f t="shared" si="0"/>
        <v>50</v>
      </c>
      <c r="G19" s="11" t="s">
        <v>42</v>
      </c>
      <c r="H19" s="9" t="s">
        <v>61</v>
      </c>
      <c r="I19" s="12">
        <v>1.45</v>
      </c>
      <c r="J19" s="12">
        <v>0</v>
      </c>
      <c r="K19" s="13" t="s">
        <v>58</v>
      </c>
      <c r="L19" s="14">
        <v>764.12559999999996</v>
      </c>
      <c r="M19" s="15" t="s">
        <v>17</v>
      </c>
      <c r="N19" s="34"/>
      <c r="O19" s="14">
        <f t="shared" si="1"/>
        <v>0</v>
      </c>
    </row>
    <row r="20" spans="1:15" ht="17.399999999999999" customHeight="1" x14ac:dyDescent="0.3">
      <c r="A20" s="8" t="s">
        <v>44</v>
      </c>
      <c r="B20" s="9" t="s">
        <v>68</v>
      </c>
      <c r="C20" s="39" t="s">
        <v>55</v>
      </c>
      <c r="D20" s="40">
        <v>50</v>
      </c>
      <c r="E20" s="40">
        <v>10</v>
      </c>
      <c r="F20" s="10">
        <f t="shared" si="0"/>
        <v>60</v>
      </c>
      <c r="G20" s="11" t="s">
        <v>42</v>
      </c>
      <c r="H20" s="9" t="s">
        <v>61</v>
      </c>
      <c r="I20" s="12">
        <v>1.3</v>
      </c>
      <c r="J20" s="12">
        <v>1.3090909090909091</v>
      </c>
      <c r="K20" s="13" t="s">
        <v>75</v>
      </c>
      <c r="L20" s="14">
        <v>1178.6519000000001</v>
      </c>
      <c r="M20" s="15" t="s">
        <v>17</v>
      </c>
      <c r="N20" s="34"/>
      <c r="O20" s="14">
        <f t="shared" si="1"/>
        <v>0</v>
      </c>
    </row>
    <row r="21" spans="1:15" ht="17.399999999999999" customHeight="1" x14ac:dyDescent="0.3">
      <c r="A21" s="8" t="s">
        <v>44</v>
      </c>
      <c r="B21" s="9" t="s">
        <v>52</v>
      </c>
      <c r="C21" s="39" t="s">
        <v>55</v>
      </c>
      <c r="D21" s="40">
        <v>200</v>
      </c>
      <c r="E21" s="40">
        <v>5</v>
      </c>
      <c r="F21" s="10">
        <f t="shared" si="0"/>
        <v>205</v>
      </c>
      <c r="G21" s="11" t="s">
        <v>42</v>
      </c>
      <c r="H21" s="9" t="s">
        <v>61</v>
      </c>
      <c r="I21" s="12">
        <v>1.45</v>
      </c>
      <c r="J21" s="12">
        <v>1.3</v>
      </c>
      <c r="K21" s="13" t="s">
        <v>76</v>
      </c>
      <c r="L21" s="14">
        <v>4223.0690999999997</v>
      </c>
      <c r="M21" s="15" t="s">
        <v>17</v>
      </c>
      <c r="N21" s="34"/>
      <c r="O21" s="14">
        <f t="shared" si="1"/>
        <v>0</v>
      </c>
    </row>
    <row r="22" spans="1:15" ht="17.399999999999999" customHeight="1" x14ac:dyDescent="0.3">
      <c r="A22" s="8" t="s">
        <v>44</v>
      </c>
      <c r="B22" s="9" t="s">
        <v>52</v>
      </c>
      <c r="C22" s="39" t="s">
        <v>55</v>
      </c>
      <c r="D22" s="40">
        <v>50</v>
      </c>
      <c r="E22" s="40">
        <v>10</v>
      </c>
      <c r="F22" s="10">
        <f t="shared" si="0"/>
        <v>60</v>
      </c>
      <c r="G22" s="11" t="s">
        <v>42</v>
      </c>
      <c r="H22" s="9" t="s">
        <v>61</v>
      </c>
      <c r="I22" s="12">
        <v>1.95</v>
      </c>
      <c r="J22" s="12">
        <v>1.7944444444444443</v>
      </c>
      <c r="K22" s="13" t="s">
        <v>77</v>
      </c>
      <c r="L22" s="14">
        <v>1232.9634000000001</v>
      </c>
      <c r="M22" s="15" t="s">
        <v>17</v>
      </c>
      <c r="N22" s="34"/>
      <c r="O22" s="14">
        <f t="shared" si="1"/>
        <v>0</v>
      </c>
    </row>
    <row r="23" spans="1:15" ht="17.399999999999999" customHeight="1" x14ac:dyDescent="0.3">
      <c r="A23" s="8" t="s">
        <v>44</v>
      </c>
      <c r="B23" s="9" t="s">
        <v>45</v>
      </c>
      <c r="C23" s="39" t="s">
        <v>43</v>
      </c>
      <c r="D23" s="40">
        <v>30</v>
      </c>
      <c r="E23" s="40">
        <v>5</v>
      </c>
      <c r="F23" s="10">
        <f t="shared" si="0"/>
        <v>35</v>
      </c>
      <c r="G23" s="11" t="s">
        <v>42</v>
      </c>
      <c r="H23" s="9" t="s">
        <v>47</v>
      </c>
      <c r="I23" s="12">
        <v>1.89</v>
      </c>
      <c r="J23" s="12">
        <v>1.4</v>
      </c>
      <c r="K23" s="13" t="s">
        <v>78</v>
      </c>
      <c r="L23" s="14">
        <v>601.49929999999995</v>
      </c>
      <c r="M23" s="15" t="s">
        <v>17</v>
      </c>
      <c r="N23" s="34"/>
      <c r="O23" s="14">
        <f t="shared" si="1"/>
        <v>0</v>
      </c>
    </row>
    <row r="24" spans="1:15" ht="17.399999999999999" customHeight="1" x14ac:dyDescent="0.3">
      <c r="A24" s="8" t="s">
        <v>44</v>
      </c>
      <c r="B24" s="9" t="s">
        <v>46</v>
      </c>
      <c r="C24" s="39" t="s">
        <v>43</v>
      </c>
      <c r="D24" s="40">
        <v>30</v>
      </c>
      <c r="E24" s="40">
        <v>5</v>
      </c>
      <c r="F24" s="10">
        <f t="shared" si="0"/>
        <v>35</v>
      </c>
      <c r="G24" s="11" t="s">
        <v>42</v>
      </c>
      <c r="H24" s="9" t="s">
        <v>41</v>
      </c>
      <c r="I24" s="12">
        <v>1.95</v>
      </c>
      <c r="J24" s="12">
        <v>1.4</v>
      </c>
      <c r="K24" s="13" t="s">
        <v>79</v>
      </c>
      <c r="L24" s="14">
        <v>572.25509999999997</v>
      </c>
      <c r="M24" s="15" t="s">
        <v>17</v>
      </c>
      <c r="N24" s="34"/>
      <c r="O24" s="14">
        <f t="shared" si="1"/>
        <v>0</v>
      </c>
    </row>
    <row r="25" spans="1:15" ht="17.399999999999999" customHeight="1" x14ac:dyDescent="0.3">
      <c r="A25" s="8" t="s">
        <v>44</v>
      </c>
      <c r="B25" s="9" t="s">
        <v>53</v>
      </c>
      <c r="C25" s="39" t="s">
        <v>43</v>
      </c>
      <c r="D25" s="40">
        <v>30</v>
      </c>
      <c r="E25" s="40">
        <v>5</v>
      </c>
      <c r="F25" s="10">
        <f t="shared" si="0"/>
        <v>35</v>
      </c>
      <c r="G25" s="11" t="s">
        <v>42</v>
      </c>
      <c r="H25" s="9" t="s">
        <v>63</v>
      </c>
      <c r="I25" s="12">
        <v>1.65</v>
      </c>
      <c r="J25" s="12">
        <v>1.86</v>
      </c>
      <c r="K25" s="13" t="s">
        <v>60</v>
      </c>
      <c r="L25" s="14">
        <v>538.1748</v>
      </c>
      <c r="M25" s="15" t="s">
        <v>17</v>
      </c>
      <c r="N25" s="34"/>
      <c r="O25" s="14">
        <f t="shared" si="1"/>
        <v>0</v>
      </c>
    </row>
    <row r="26" spans="1:15" ht="17.399999999999999" customHeight="1" x14ac:dyDescent="0.3">
      <c r="A26" s="8" t="s">
        <v>44</v>
      </c>
      <c r="B26" s="9" t="s">
        <v>54</v>
      </c>
      <c r="C26" s="39" t="s">
        <v>43</v>
      </c>
      <c r="D26" s="40">
        <v>30</v>
      </c>
      <c r="E26" s="40">
        <v>0</v>
      </c>
      <c r="F26" s="10">
        <f t="shared" si="0"/>
        <v>30</v>
      </c>
      <c r="G26" s="11" t="s">
        <v>42</v>
      </c>
      <c r="H26" s="9" t="s">
        <v>63</v>
      </c>
      <c r="I26" s="12">
        <v>1.4</v>
      </c>
      <c r="J26" s="12">
        <v>0</v>
      </c>
      <c r="K26" s="13" t="s">
        <v>60</v>
      </c>
      <c r="L26" s="14">
        <v>434.19540000000001</v>
      </c>
      <c r="M26" s="15" t="s">
        <v>17</v>
      </c>
      <c r="N26" s="34"/>
      <c r="O26" s="14">
        <f t="shared" si="1"/>
        <v>0</v>
      </c>
    </row>
    <row r="27" spans="1:15" ht="17.399999999999999" customHeight="1" thickBot="1" x14ac:dyDescent="0.35">
      <c r="A27" s="8" t="s">
        <v>44</v>
      </c>
      <c r="B27" s="9" t="s">
        <v>69</v>
      </c>
      <c r="C27" s="39" t="s">
        <v>43</v>
      </c>
      <c r="D27" s="40">
        <v>35</v>
      </c>
      <c r="E27" s="40">
        <v>5</v>
      </c>
      <c r="F27" s="10">
        <f t="shared" si="0"/>
        <v>40</v>
      </c>
      <c r="G27" s="11" t="s">
        <v>42</v>
      </c>
      <c r="H27" s="9" t="s">
        <v>63</v>
      </c>
      <c r="I27" s="12">
        <v>1.4914285714285713</v>
      </c>
      <c r="J27" s="12">
        <v>1.8</v>
      </c>
      <c r="K27" s="13" t="s">
        <v>80</v>
      </c>
      <c r="L27" s="14">
        <v>523.54309999999998</v>
      </c>
      <c r="M27" s="15" t="s">
        <v>17</v>
      </c>
      <c r="N27" s="34"/>
      <c r="O27" s="14">
        <f t="shared" si="1"/>
        <v>0</v>
      </c>
    </row>
    <row r="28" spans="1:15" ht="17.399999999999999" customHeight="1" thickBot="1" x14ac:dyDescent="0.35">
      <c r="A28" s="16"/>
      <c r="B28" s="17"/>
      <c r="C28" s="17"/>
      <c r="D28" s="17"/>
      <c r="E28" s="17"/>
      <c r="F28" s="32">
        <f>SUM(F12:F27)</f>
        <v>855</v>
      </c>
      <c r="G28" s="17"/>
      <c r="H28" s="17"/>
      <c r="I28" s="17"/>
      <c r="J28" s="70" t="s">
        <v>18</v>
      </c>
      <c r="K28" s="70"/>
      <c r="L28" s="18">
        <f>SUM(L12:L27)</f>
        <v>15271.085500000001</v>
      </c>
      <c r="M28" s="19"/>
      <c r="N28" s="20" t="s">
        <v>19</v>
      </c>
      <c r="O28" s="35">
        <f>SUM(O12:O27)</f>
        <v>0</v>
      </c>
    </row>
    <row r="29" spans="1:15" ht="17.399999999999999" customHeight="1" thickBot="1" x14ac:dyDescent="0.35">
      <c r="A29" s="47" t="s">
        <v>20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35">
        <f>O30-O28</f>
        <v>0</v>
      </c>
    </row>
    <row r="30" spans="1:15" ht="17.399999999999999" customHeight="1" thickBot="1" x14ac:dyDescent="0.35">
      <c r="A30" s="47" t="s">
        <v>21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35">
        <f>IF(C33="N",O28,(O28*1.2))</f>
        <v>0</v>
      </c>
    </row>
    <row r="31" spans="1:15" ht="18.600000000000001" customHeight="1" x14ac:dyDescent="0.3">
      <c r="A31" s="48" t="s">
        <v>22</v>
      </c>
      <c r="B31" s="48"/>
      <c r="C31" s="48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ht="19.95" customHeight="1" x14ac:dyDescent="0.3">
      <c r="A32" s="49" t="s">
        <v>40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25.5" customHeight="1" thickBot="1" x14ac:dyDescent="0.35">
      <c r="A33" s="22" t="s">
        <v>23</v>
      </c>
      <c r="B33" s="23"/>
      <c r="C33" s="33"/>
      <c r="D33" s="23"/>
      <c r="E33" s="23"/>
      <c r="F33" s="22"/>
      <c r="G33" s="23"/>
      <c r="H33" s="23"/>
      <c r="I33" s="23"/>
      <c r="J33" s="24"/>
      <c r="K33" s="24"/>
      <c r="L33" s="24"/>
      <c r="M33" s="24"/>
      <c r="N33" s="24"/>
      <c r="O33" s="24"/>
    </row>
    <row r="34" spans="1:15" ht="22.95" customHeight="1" x14ac:dyDescent="0.3">
      <c r="A34" s="62" t="s">
        <v>24</v>
      </c>
      <c r="B34" s="62"/>
      <c r="C34" s="62"/>
      <c r="D34" s="62"/>
      <c r="E34" s="63" t="s">
        <v>25</v>
      </c>
      <c r="F34" s="36" t="s">
        <v>26</v>
      </c>
      <c r="G34" s="64"/>
      <c r="H34" s="64"/>
      <c r="I34" s="64"/>
      <c r="J34" s="64"/>
      <c r="K34" s="64"/>
      <c r="L34" s="64"/>
      <c r="M34" s="64"/>
      <c r="N34" s="64"/>
      <c r="O34" s="64"/>
    </row>
    <row r="35" spans="1:15" ht="22.95" customHeight="1" thickBot="1" x14ac:dyDescent="0.35">
      <c r="A35" s="65"/>
      <c r="B35" s="65"/>
      <c r="C35" s="65"/>
      <c r="D35" s="65"/>
      <c r="E35" s="63"/>
      <c r="F35" s="36" t="s">
        <v>27</v>
      </c>
      <c r="G35" s="64"/>
      <c r="H35" s="64"/>
      <c r="I35" s="64"/>
      <c r="J35" s="64"/>
      <c r="K35" s="64"/>
      <c r="L35" s="64"/>
      <c r="M35" s="64"/>
      <c r="N35" s="64"/>
      <c r="O35" s="64"/>
    </row>
    <row r="36" spans="1:15" ht="22.95" customHeight="1" thickBot="1" x14ac:dyDescent="0.35">
      <c r="A36" s="65"/>
      <c r="B36" s="65"/>
      <c r="C36" s="65"/>
      <c r="D36" s="65"/>
      <c r="E36" s="63"/>
      <c r="F36" s="36" t="s">
        <v>28</v>
      </c>
      <c r="G36" s="64"/>
      <c r="H36" s="64"/>
      <c r="I36" s="64"/>
      <c r="J36" s="64"/>
      <c r="K36" s="64"/>
      <c r="L36" s="64"/>
      <c r="M36" s="64"/>
      <c r="N36" s="64"/>
      <c r="O36" s="64"/>
    </row>
    <row r="37" spans="1:15" ht="22.95" customHeight="1" thickBot="1" x14ac:dyDescent="0.35">
      <c r="A37" s="65"/>
      <c r="B37" s="65"/>
      <c r="C37" s="65"/>
      <c r="D37" s="65"/>
      <c r="E37" s="63"/>
      <c r="F37" s="36" t="s">
        <v>29</v>
      </c>
      <c r="G37" s="64"/>
      <c r="H37" s="64"/>
      <c r="I37" s="64"/>
      <c r="J37" s="64"/>
      <c r="K37" s="64"/>
      <c r="L37" s="64"/>
      <c r="M37" s="64"/>
      <c r="N37" s="64"/>
      <c r="O37" s="64"/>
    </row>
    <row r="38" spans="1:15" ht="22.95" customHeight="1" thickBot="1" x14ac:dyDescent="0.35">
      <c r="A38" s="65"/>
      <c r="B38" s="65"/>
      <c r="C38" s="65"/>
      <c r="D38" s="65"/>
      <c r="E38" s="63"/>
      <c r="F38" s="66" t="s">
        <v>30</v>
      </c>
      <c r="G38" s="66"/>
      <c r="H38" s="67"/>
      <c r="I38" s="67"/>
      <c r="J38" s="67"/>
      <c r="K38" s="67"/>
      <c r="L38" s="67"/>
      <c r="M38" s="67"/>
      <c r="N38" s="67"/>
      <c r="O38" s="67"/>
    </row>
    <row r="39" spans="1:15" ht="15" thickBot="1" x14ac:dyDescent="0.35">
      <c r="A39" s="65"/>
      <c r="B39" s="65"/>
      <c r="C39" s="65"/>
      <c r="D39" s="65"/>
    </row>
    <row r="40" spans="1:15" ht="15" thickBot="1" x14ac:dyDescent="0.35">
      <c r="A40" s="65"/>
      <c r="B40" s="65"/>
      <c r="C40" s="65"/>
      <c r="D40" s="65"/>
      <c r="K40" s="68"/>
      <c r="L40" s="68"/>
      <c r="M40" s="68"/>
      <c r="N40" s="68"/>
      <c r="O40" s="68"/>
    </row>
    <row r="41" spans="1:15" ht="15" thickBot="1" x14ac:dyDescent="0.35">
      <c r="A41" s="65"/>
      <c r="B41" s="65"/>
      <c r="C41" s="65"/>
      <c r="D41" s="65"/>
      <c r="E41" s="24"/>
      <c r="I41" s="37" t="s">
        <v>38</v>
      </c>
      <c r="K41" s="68"/>
      <c r="L41" s="68"/>
      <c r="M41" s="68"/>
      <c r="N41" s="68"/>
      <c r="O41" s="68"/>
    </row>
    <row r="42" spans="1:15" x14ac:dyDescent="0.3">
      <c r="E42" s="24"/>
    </row>
  </sheetData>
  <sheetProtection algorithmName="SHA-512" hashValue="ILhCuOlp7XiGm9p64bpy3ZJBrFbSBc78sXA0F9No0viOoxGbZCXAHld251msmU8MObYD09CcNVWtmYg9ShJpEg==" saltValue="RCFXhrDoDLInzMcW5EoVhA==" spinCount="100000" sheet="1" objects="1" scenarios="1"/>
  <protectedRanges>
    <protectedRange sqref="F34:O41" name="Rozsah3"/>
    <protectedRange sqref="C33" name="Rozsah2"/>
    <protectedRange sqref="N12:N27" name="Rozsah1"/>
  </protectedRanges>
  <mergeCells count="38">
    <mergeCell ref="A1:L1"/>
    <mergeCell ref="C2:K2"/>
    <mergeCell ref="C3:K3"/>
    <mergeCell ref="A34:D34"/>
    <mergeCell ref="E34:E38"/>
    <mergeCell ref="G34:O34"/>
    <mergeCell ref="A35:D41"/>
    <mergeCell ref="G35:O35"/>
    <mergeCell ref="G36:O36"/>
    <mergeCell ref="G37:O37"/>
    <mergeCell ref="F38:G38"/>
    <mergeCell ref="H38:O38"/>
    <mergeCell ref="K40:O41"/>
    <mergeCell ref="J10:J11"/>
    <mergeCell ref="J28:K28"/>
    <mergeCell ref="A29:N29"/>
    <mergeCell ref="A30:N30"/>
    <mergeCell ref="A31:C31"/>
    <mergeCell ref="A32:O32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D5:E5"/>
    <mergeCell ref="B6:E6"/>
    <mergeCell ref="B7:E7"/>
    <mergeCell ref="A9:A11"/>
    <mergeCell ref="B9:B11"/>
    <mergeCell ref="D9:F9"/>
  </mergeCells>
  <dataValidations count="1">
    <dataValidation type="custom" allowBlank="1" showErrorMessage="1" errorTitle="Chyba!" error="Môžete zadať maximálne 2 desatinné miesta" sqref="WVV983052:WVV983067 N65548:N65563 JJ65548:JJ65563 TF65548:TF65563 ADB65548:ADB65563 AMX65548:AMX65563 AWT65548:AWT65563 BGP65548:BGP65563 BQL65548:BQL65563 CAH65548:CAH65563 CKD65548:CKD65563 CTZ65548:CTZ65563 DDV65548:DDV65563 DNR65548:DNR65563 DXN65548:DXN65563 EHJ65548:EHJ65563 ERF65548:ERF65563 FBB65548:FBB65563 FKX65548:FKX65563 FUT65548:FUT65563 GEP65548:GEP65563 GOL65548:GOL65563 GYH65548:GYH65563 HID65548:HID65563 HRZ65548:HRZ65563 IBV65548:IBV65563 ILR65548:ILR65563 IVN65548:IVN65563 JFJ65548:JFJ65563 JPF65548:JPF65563 JZB65548:JZB65563 KIX65548:KIX65563 KST65548:KST65563 LCP65548:LCP65563 LML65548:LML65563 LWH65548:LWH65563 MGD65548:MGD65563 MPZ65548:MPZ65563 MZV65548:MZV65563 NJR65548:NJR65563 NTN65548:NTN65563 ODJ65548:ODJ65563 ONF65548:ONF65563 OXB65548:OXB65563 PGX65548:PGX65563 PQT65548:PQT65563 QAP65548:QAP65563 QKL65548:QKL65563 QUH65548:QUH65563 RED65548:RED65563 RNZ65548:RNZ65563 RXV65548:RXV65563 SHR65548:SHR65563 SRN65548:SRN65563 TBJ65548:TBJ65563 TLF65548:TLF65563 TVB65548:TVB65563 UEX65548:UEX65563 UOT65548:UOT65563 UYP65548:UYP65563 VIL65548:VIL65563 VSH65548:VSH65563 WCD65548:WCD65563 WLZ65548:WLZ65563 WVV65548:WVV65563 N131084:N131099 JJ131084:JJ131099 TF131084:TF131099 ADB131084:ADB131099 AMX131084:AMX131099 AWT131084:AWT131099 BGP131084:BGP131099 BQL131084:BQL131099 CAH131084:CAH131099 CKD131084:CKD131099 CTZ131084:CTZ131099 DDV131084:DDV131099 DNR131084:DNR131099 DXN131084:DXN131099 EHJ131084:EHJ131099 ERF131084:ERF131099 FBB131084:FBB131099 FKX131084:FKX131099 FUT131084:FUT131099 GEP131084:GEP131099 GOL131084:GOL131099 GYH131084:GYH131099 HID131084:HID131099 HRZ131084:HRZ131099 IBV131084:IBV131099 ILR131084:ILR131099 IVN131084:IVN131099 JFJ131084:JFJ131099 JPF131084:JPF131099 JZB131084:JZB131099 KIX131084:KIX131099 KST131084:KST131099 LCP131084:LCP131099 LML131084:LML131099 LWH131084:LWH131099 MGD131084:MGD131099 MPZ131084:MPZ131099 MZV131084:MZV131099 NJR131084:NJR131099 NTN131084:NTN131099 ODJ131084:ODJ131099 ONF131084:ONF131099 OXB131084:OXB131099 PGX131084:PGX131099 PQT131084:PQT131099 QAP131084:QAP131099 QKL131084:QKL131099 QUH131084:QUH131099 RED131084:RED131099 RNZ131084:RNZ131099 RXV131084:RXV131099 SHR131084:SHR131099 SRN131084:SRN131099 TBJ131084:TBJ131099 TLF131084:TLF131099 TVB131084:TVB131099 UEX131084:UEX131099 UOT131084:UOT131099 UYP131084:UYP131099 VIL131084:VIL131099 VSH131084:VSH131099 WCD131084:WCD131099 WLZ131084:WLZ131099 WVV131084:WVV131099 N196620:N196635 JJ196620:JJ196635 TF196620:TF196635 ADB196620:ADB196635 AMX196620:AMX196635 AWT196620:AWT196635 BGP196620:BGP196635 BQL196620:BQL196635 CAH196620:CAH196635 CKD196620:CKD196635 CTZ196620:CTZ196635 DDV196620:DDV196635 DNR196620:DNR196635 DXN196620:DXN196635 EHJ196620:EHJ196635 ERF196620:ERF196635 FBB196620:FBB196635 FKX196620:FKX196635 FUT196620:FUT196635 GEP196620:GEP196635 GOL196620:GOL196635 GYH196620:GYH196635 HID196620:HID196635 HRZ196620:HRZ196635 IBV196620:IBV196635 ILR196620:ILR196635 IVN196620:IVN196635 JFJ196620:JFJ196635 JPF196620:JPF196635 JZB196620:JZB196635 KIX196620:KIX196635 KST196620:KST196635 LCP196620:LCP196635 LML196620:LML196635 LWH196620:LWH196635 MGD196620:MGD196635 MPZ196620:MPZ196635 MZV196620:MZV196635 NJR196620:NJR196635 NTN196620:NTN196635 ODJ196620:ODJ196635 ONF196620:ONF196635 OXB196620:OXB196635 PGX196620:PGX196635 PQT196620:PQT196635 QAP196620:QAP196635 QKL196620:QKL196635 QUH196620:QUH196635 RED196620:RED196635 RNZ196620:RNZ196635 RXV196620:RXV196635 SHR196620:SHR196635 SRN196620:SRN196635 TBJ196620:TBJ196635 TLF196620:TLF196635 TVB196620:TVB196635 UEX196620:UEX196635 UOT196620:UOT196635 UYP196620:UYP196635 VIL196620:VIL196635 VSH196620:VSH196635 WCD196620:WCD196635 WLZ196620:WLZ196635 WVV196620:WVV196635 N262156:N262171 JJ262156:JJ262171 TF262156:TF262171 ADB262156:ADB262171 AMX262156:AMX262171 AWT262156:AWT262171 BGP262156:BGP262171 BQL262156:BQL262171 CAH262156:CAH262171 CKD262156:CKD262171 CTZ262156:CTZ262171 DDV262156:DDV262171 DNR262156:DNR262171 DXN262156:DXN262171 EHJ262156:EHJ262171 ERF262156:ERF262171 FBB262156:FBB262171 FKX262156:FKX262171 FUT262156:FUT262171 GEP262156:GEP262171 GOL262156:GOL262171 GYH262156:GYH262171 HID262156:HID262171 HRZ262156:HRZ262171 IBV262156:IBV262171 ILR262156:ILR262171 IVN262156:IVN262171 JFJ262156:JFJ262171 JPF262156:JPF262171 JZB262156:JZB262171 KIX262156:KIX262171 KST262156:KST262171 LCP262156:LCP262171 LML262156:LML262171 LWH262156:LWH262171 MGD262156:MGD262171 MPZ262156:MPZ262171 MZV262156:MZV262171 NJR262156:NJR262171 NTN262156:NTN262171 ODJ262156:ODJ262171 ONF262156:ONF262171 OXB262156:OXB262171 PGX262156:PGX262171 PQT262156:PQT262171 QAP262156:QAP262171 QKL262156:QKL262171 QUH262156:QUH262171 RED262156:RED262171 RNZ262156:RNZ262171 RXV262156:RXV262171 SHR262156:SHR262171 SRN262156:SRN262171 TBJ262156:TBJ262171 TLF262156:TLF262171 TVB262156:TVB262171 UEX262156:UEX262171 UOT262156:UOT262171 UYP262156:UYP262171 VIL262156:VIL262171 VSH262156:VSH262171 WCD262156:WCD262171 WLZ262156:WLZ262171 WVV262156:WVV262171 N327692:N327707 JJ327692:JJ327707 TF327692:TF327707 ADB327692:ADB327707 AMX327692:AMX327707 AWT327692:AWT327707 BGP327692:BGP327707 BQL327692:BQL327707 CAH327692:CAH327707 CKD327692:CKD327707 CTZ327692:CTZ327707 DDV327692:DDV327707 DNR327692:DNR327707 DXN327692:DXN327707 EHJ327692:EHJ327707 ERF327692:ERF327707 FBB327692:FBB327707 FKX327692:FKX327707 FUT327692:FUT327707 GEP327692:GEP327707 GOL327692:GOL327707 GYH327692:GYH327707 HID327692:HID327707 HRZ327692:HRZ327707 IBV327692:IBV327707 ILR327692:ILR327707 IVN327692:IVN327707 JFJ327692:JFJ327707 JPF327692:JPF327707 JZB327692:JZB327707 KIX327692:KIX327707 KST327692:KST327707 LCP327692:LCP327707 LML327692:LML327707 LWH327692:LWH327707 MGD327692:MGD327707 MPZ327692:MPZ327707 MZV327692:MZV327707 NJR327692:NJR327707 NTN327692:NTN327707 ODJ327692:ODJ327707 ONF327692:ONF327707 OXB327692:OXB327707 PGX327692:PGX327707 PQT327692:PQT327707 QAP327692:QAP327707 QKL327692:QKL327707 QUH327692:QUH327707 RED327692:RED327707 RNZ327692:RNZ327707 RXV327692:RXV327707 SHR327692:SHR327707 SRN327692:SRN327707 TBJ327692:TBJ327707 TLF327692:TLF327707 TVB327692:TVB327707 UEX327692:UEX327707 UOT327692:UOT327707 UYP327692:UYP327707 VIL327692:VIL327707 VSH327692:VSH327707 WCD327692:WCD327707 WLZ327692:WLZ327707 WVV327692:WVV327707 N393228:N393243 JJ393228:JJ393243 TF393228:TF393243 ADB393228:ADB393243 AMX393228:AMX393243 AWT393228:AWT393243 BGP393228:BGP393243 BQL393228:BQL393243 CAH393228:CAH393243 CKD393228:CKD393243 CTZ393228:CTZ393243 DDV393228:DDV393243 DNR393228:DNR393243 DXN393228:DXN393243 EHJ393228:EHJ393243 ERF393228:ERF393243 FBB393228:FBB393243 FKX393228:FKX393243 FUT393228:FUT393243 GEP393228:GEP393243 GOL393228:GOL393243 GYH393228:GYH393243 HID393228:HID393243 HRZ393228:HRZ393243 IBV393228:IBV393243 ILR393228:ILR393243 IVN393228:IVN393243 JFJ393228:JFJ393243 JPF393228:JPF393243 JZB393228:JZB393243 KIX393228:KIX393243 KST393228:KST393243 LCP393228:LCP393243 LML393228:LML393243 LWH393228:LWH393243 MGD393228:MGD393243 MPZ393228:MPZ393243 MZV393228:MZV393243 NJR393228:NJR393243 NTN393228:NTN393243 ODJ393228:ODJ393243 ONF393228:ONF393243 OXB393228:OXB393243 PGX393228:PGX393243 PQT393228:PQT393243 QAP393228:QAP393243 QKL393228:QKL393243 QUH393228:QUH393243 RED393228:RED393243 RNZ393228:RNZ393243 RXV393228:RXV393243 SHR393228:SHR393243 SRN393228:SRN393243 TBJ393228:TBJ393243 TLF393228:TLF393243 TVB393228:TVB393243 UEX393228:UEX393243 UOT393228:UOT393243 UYP393228:UYP393243 VIL393228:VIL393243 VSH393228:VSH393243 WCD393228:WCD393243 WLZ393228:WLZ393243 WVV393228:WVV393243 N458764:N458779 JJ458764:JJ458779 TF458764:TF458779 ADB458764:ADB458779 AMX458764:AMX458779 AWT458764:AWT458779 BGP458764:BGP458779 BQL458764:BQL458779 CAH458764:CAH458779 CKD458764:CKD458779 CTZ458764:CTZ458779 DDV458764:DDV458779 DNR458764:DNR458779 DXN458764:DXN458779 EHJ458764:EHJ458779 ERF458764:ERF458779 FBB458764:FBB458779 FKX458764:FKX458779 FUT458764:FUT458779 GEP458764:GEP458779 GOL458764:GOL458779 GYH458764:GYH458779 HID458764:HID458779 HRZ458764:HRZ458779 IBV458764:IBV458779 ILR458764:ILR458779 IVN458764:IVN458779 JFJ458764:JFJ458779 JPF458764:JPF458779 JZB458764:JZB458779 KIX458764:KIX458779 KST458764:KST458779 LCP458764:LCP458779 LML458764:LML458779 LWH458764:LWH458779 MGD458764:MGD458779 MPZ458764:MPZ458779 MZV458764:MZV458779 NJR458764:NJR458779 NTN458764:NTN458779 ODJ458764:ODJ458779 ONF458764:ONF458779 OXB458764:OXB458779 PGX458764:PGX458779 PQT458764:PQT458779 QAP458764:QAP458779 QKL458764:QKL458779 QUH458764:QUH458779 RED458764:RED458779 RNZ458764:RNZ458779 RXV458764:RXV458779 SHR458764:SHR458779 SRN458764:SRN458779 TBJ458764:TBJ458779 TLF458764:TLF458779 TVB458764:TVB458779 UEX458764:UEX458779 UOT458764:UOT458779 UYP458764:UYP458779 VIL458764:VIL458779 VSH458764:VSH458779 WCD458764:WCD458779 WLZ458764:WLZ458779 WVV458764:WVV458779 N524300:N524315 JJ524300:JJ524315 TF524300:TF524315 ADB524300:ADB524315 AMX524300:AMX524315 AWT524300:AWT524315 BGP524300:BGP524315 BQL524300:BQL524315 CAH524300:CAH524315 CKD524300:CKD524315 CTZ524300:CTZ524315 DDV524300:DDV524315 DNR524300:DNR524315 DXN524300:DXN524315 EHJ524300:EHJ524315 ERF524300:ERF524315 FBB524300:FBB524315 FKX524300:FKX524315 FUT524300:FUT524315 GEP524300:GEP524315 GOL524300:GOL524315 GYH524300:GYH524315 HID524300:HID524315 HRZ524300:HRZ524315 IBV524300:IBV524315 ILR524300:ILR524315 IVN524300:IVN524315 JFJ524300:JFJ524315 JPF524300:JPF524315 JZB524300:JZB524315 KIX524300:KIX524315 KST524300:KST524315 LCP524300:LCP524315 LML524300:LML524315 LWH524300:LWH524315 MGD524300:MGD524315 MPZ524300:MPZ524315 MZV524300:MZV524315 NJR524300:NJR524315 NTN524300:NTN524315 ODJ524300:ODJ524315 ONF524300:ONF524315 OXB524300:OXB524315 PGX524300:PGX524315 PQT524300:PQT524315 QAP524300:QAP524315 QKL524300:QKL524315 QUH524300:QUH524315 RED524300:RED524315 RNZ524300:RNZ524315 RXV524300:RXV524315 SHR524300:SHR524315 SRN524300:SRN524315 TBJ524300:TBJ524315 TLF524300:TLF524315 TVB524300:TVB524315 UEX524300:UEX524315 UOT524300:UOT524315 UYP524300:UYP524315 VIL524300:VIL524315 VSH524300:VSH524315 WCD524300:WCD524315 WLZ524300:WLZ524315 WVV524300:WVV524315 N589836:N589851 JJ589836:JJ589851 TF589836:TF589851 ADB589836:ADB589851 AMX589836:AMX589851 AWT589836:AWT589851 BGP589836:BGP589851 BQL589836:BQL589851 CAH589836:CAH589851 CKD589836:CKD589851 CTZ589836:CTZ589851 DDV589836:DDV589851 DNR589836:DNR589851 DXN589836:DXN589851 EHJ589836:EHJ589851 ERF589836:ERF589851 FBB589836:FBB589851 FKX589836:FKX589851 FUT589836:FUT589851 GEP589836:GEP589851 GOL589836:GOL589851 GYH589836:GYH589851 HID589836:HID589851 HRZ589836:HRZ589851 IBV589836:IBV589851 ILR589836:ILR589851 IVN589836:IVN589851 JFJ589836:JFJ589851 JPF589836:JPF589851 JZB589836:JZB589851 KIX589836:KIX589851 KST589836:KST589851 LCP589836:LCP589851 LML589836:LML589851 LWH589836:LWH589851 MGD589836:MGD589851 MPZ589836:MPZ589851 MZV589836:MZV589851 NJR589836:NJR589851 NTN589836:NTN589851 ODJ589836:ODJ589851 ONF589836:ONF589851 OXB589836:OXB589851 PGX589836:PGX589851 PQT589836:PQT589851 QAP589836:QAP589851 QKL589836:QKL589851 QUH589836:QUH589851 RED589836:RED589851 RNZ589836:RNZ589851 RXV589836:RXV589851 SHR589836:SHR589851 SRN589836:SRN589851 TBJ589836:TBJ589851 TLF589836:TLF589851 TVB589836:TVB589851 UEX589836:UEX589851 UOT589836:UOT589851 UYP589836:UYP589851 VIL589836:VIL589851 VSH589836:VSH589851 WCD589836:WCD589851 WLZ589836:WLZ589851 WVV589836:WVV589851 N655372:N655387 JJ655372:JJ655387 TF655372:TF655387 ADB655372:ADB655387 AMX655372:AMX655387 AWT655372:AWT655387 BGP655372:BGP655387 BQL655372:BQL655387 CAH655372:CAH655387 CKD655372:CKD655387 CTZ655372:CTZ655387 DDV655372:DDV655387 DNR655372:DNR655387 DXN655372:DXN655387 EHJ655372:EHJ655387 ERF655372:ERF655387 FBB655372:FBB655387 FKX655372:FKX655387 FUT655372:FUT655387 GEP655372:GEP655387 GOL655372:GOL655387 GYH655372:GYH655387 HID655372:HID655387 HRZ655372:HRZ655387 IBV655372:IBV655387 ILR655372:ILR655387 IVN655372:IVN655387 JFJ655372:JFJ655387 JPF655372:JPF655387 JZB655372:JZB655387 KIX655372:KIX655387 KST655372:KST655387 LCP655372:LCP655387 LML655372:LML655387 LWH655372:LWH655387 MGD655372:MGD655387 MPZ655372:MPZ655387 MZV655372:MZV655387 NJR655372:NJR655387 NTN655372:NTN655387 ODJ655372:ODJ655387 ONF655372:ONF655387 OXB655372:OXB655387 PGX655372:PGX655387 PQT655372:PQT655387 QAP655372:QAP655387 QKL655372:QKL655387 QUH655372:QUH655387 RED655372:RED655387 RNZ655372:RNZ655387 RXV655372:RXV655387 SHR655372:SHR655387 SRN655372:SRN655387 TBJ655372:TBJ655387 TLF655372:TLF655387 TVB655372:TVB655387 UEX655372:UEX655387 UOT655372:UOT655387 UYP655372:UYP655387 VIL655372:VIL655387 VSH655372:VSH655387 WCD655372:WCD655387 WLZ655372:WLZ655387 WVV655372:WVV655387 N720908:N720923 JJ720908:JJ720923 TF720908:TF720923 ADB720908:ADB720923 AMX720908:AMX720923 AWT720908:AWT720923 BGP720908:BGP720923 BQL720908:BQL720923 CAH720908:CAH720923 CKD720908:CKD720923 CTZ720908:CTZ720923 DDV720908:DDV720923 DNR720908:DNR720923 DXN720908:DXN720923 EHJ720908:EHJ720923 ERF720908:ERF720923 FBB720908:FBB720923 FKX720908:FKX720923 FUT720908:FUT720923 GEP720908:GEP720923 GOL720908:GOL720923 GYH720908:GYH720923 HID720908:HID720923 HRZ720908:HRZ720923 IBV720908:IBV720923 ILR720908:ILR720923 IVN720908:IVN720923 JFJ720908:JFJ720923 JPF720908:JPF720923 JZB720908:JZB720923 KIX720908:KIX720923 KST720908:KST720923 LCP720908:LCP720923 LML720908:LML720923 LWH720908:LWH720923 MGD720908:MGD720923 MPZ720908:MPZ720923 MZV720908:MZV720923 NJR720908:NJR720923 NTN720908:NTN720923 ODJ720908:ODJ720923 ONF720908:ONF720923 OXB720908:OXB720923 PGX720908:PGX720923 PQT720908:PQT720923 QAP720908:QAP720923 QKL720908:QKL720923 QUH720908:QUH720923 RED720908:RED720923 RNZ720908:RNZ720923 RXV720908:RXV720923 SHR720908:SHR720923 SRN720908:SRN720923 TBJ720908:TBJ720923 TLF720908:TLF720923 TVB720908:TVB720923 UEX720908:UEX720923 UOT720908:UOT720923 UYP720908:UYP720923 VIL720908:VIL720923 VSH720908:VSH720923 WCD720908:WCD720923 WLZ720908:WLZ720923 WVV720908:WVV720923 N786444:N786459 JJ786444:JJ786459 TF786444:TF786459 ADB786444:ADB786459 AMX786444:AMX786459 AWT786444:AWT786459 BGP786444:BGP786459 BQL786444:BQL786459 CAH786444:CAH786459 CKD786444:CKD786459 CTZ786444:CTZ786459 DDV786444:DDV786459 DNR786444:DNR786459 DXN786444:DXN786459 EHJ786444:EHJ786459 ERF786444:ERF786459 FBB786444:FBB786459 FKX786444:FKX786459 FUT786444:FUT786459 GEP786444:GEP786459 GOL786444:GOL786459 GYH786444:GYH786459 HID786444:HID786459 HRZ786444:HRZ786459 IBV786444:IBV786459 ILR786444:ILR786459 IVN786444:IVN786459 JFJ786444:JFJ786459 JPF786444:JPF786459 JZB786444:JZB786459 KIX786444:KIX786459 KST786444:KST786459 LCP786444:LCP786459 LML786444:LML786459 LWH786444:LWH786459 MGD786444:MGD786459 MPZ786444:MPZ786459 MZV786444:MZV786459 NJR786444:NJR786459 NTN786444:NTN786459 ODJ786444:ODJ786459 ONF786444:ONF786459 OXB786444:OXB786459 PGX786444:PGX786459 PQT786444:PQT786459 QAP786444:QAP786459 QKL786444:QKL786459 QUH786444:QUH786459 RED786444:RED786459 RNZ786444:RNZ786459 RXV786444:RXV786459 SHR786444:SHR786459 SRN786444:SRN786459 TBJ786444:TBJ786459 TLF786444:TLF786459 TVB786444:TVB786459 UEX786444:UEX786459 UOT786444:UOT786459 UYP786444:UYP786459 VIL786444:VIL786459 VSH786444:VSH786459 WCD786444:WCD786459 WLZ786444:WLZ786459 WVV786444:WVV786459 N851980:N851995 JJ851980:JJ851995 TF851980:TF851995 ADB851980:ADB851995 AMX851980:AMX851995 AWT851980:AWT851995 BGP851980:BGP851995 BQL851980:BQL851995 CAH851980:CAH851995 CKD851980:CKD851995 CTZ851980:CTZ851995 DDV851980:DDV851995 DNR851980:DNR851995 DXN851980:DXN851995 EHJ851980:EHJ851995 ERF851980:ERF851995 FBB851980:FBB851995 FKX851980:FKX851995 FUT851980:FUT851995 GEP851980:GEP851995 GOL851980:GOL851995 GYH851980:GYH851995 HID851980:HID851995 HRZ851980:HRZ851995 IBV851980:IBV851995 ILR851980:ILR851995 IVN851980:IVN851995 JFJ851980:JFJ851995 JPF851980:JPF851995 JZB851980:JZB851995 KIX851980:KIX851995 KST851980:KST851995 LCP851980:LCP851995 LML851980:LML851995 LWH851980:LWH851995 MGD851980:MGD851995 MPZ851980:MPZ851995 MZV851980:MZV851995 NJR851980:NJR851995 NTN851980:NTN851995 ODJ851980:ODJ851995 ONF851980:ONF851995 OXB851980:OXB851995 PGX851980:PGX851995 PQT851980:PQT851995 QAP851980:QAP851995 QKL851980:QKL851995 QUH851980:QUH851995 RED851980:RED851995 RNZ851980:RNZ851995 RXV851980:RXV851995 SHR851980:SHR851995 SRN851980:SRN851995 TBJ851980:TBJ851995 TLF851980:TLF851995 TVB851980:TVB851995 UEX851980:UEX851995 UOT851980:UOT851995 UYP851980:UYP851995 VIL851980:VIL851995 VSH851980:VSH851995 WCD851980:WCD851995 WLZ851980:WLZ851995 WVV851980:WVV851995 N917516:N917531 JJ917516:JJ917531 TF917516:TF917531 ADB917516:ADB917531 AMX917516:AMX917531 AWT917516:AWT917531 BGP917516:BGP917531 BQL917516:BQL917531 CAH917516:CAH917531 CKD917516:CKD917531 CTZ917516:CTZ917531 DDV917516:DDV917531 DNR917516:DNR917531 DXN917516:DXN917531 EHJ917516:EHJ917531 ERF917516:ERF917531 FBB917516:FBB917531 FKX917516:FKX917531 FUT917516:FUT917531 GEP917516:GEP917531 GOL917516:GOL917531 GYH917516:GYH917531 HID917516:HID917531 HRZ917516:HRZ917531 IBV917516:IBV917531 ILR917516:ILR917531 IVN917516:IVN917531 JFJ917516:JFJ917531 JPF917516:JPF917531 JZB917516:JZB917531 KIX917516:KIX917531 KST917516:KST917531 LCP917516:LCP917531 LML917516:LML917531 LWH917516:LWH917531 MGD917516:MGD917531 MPZ917516:MPZ917531 MZV917516:MZV917531 NJR917516:NJR917531 NTN917516:NTN917531 ODJ917516:ODJ917531 ONF917516:ONF917531 OXB917516:OXB917531 PGX917516:PGX917531 PQT917516:PQT917531 QAP917516:QAP917531 QKL917516:QKL917531 QUH917516:QUH917531 RED917516:RED917531 RNZ917516:RNZ917531 RXV917516:RXV917531 SHR917516:SHR917531 SRN917516:SRN917531 TBJ917516:TBJ917531 TLF917516:TLF917531 TVB917516:TVB917531 UEX917516:UEX917531 UOT917516:UOT917531 UYP917516:UYP917531 VIL917516:VIL917531 VSH917516:VSH917531 WCD917516:WCD917531 WLZ917516:WLZ917531 WVV917516:WVV917531 N983052:N983067 JJ983052:JJ983067 TF983052:TF983067 ADB983052:ADB983067 AMX983052:AMX983067 AWT983052:AWT983067 BGP983052:BGP983067 BQL983052:BQL983067 CAH983052:CAH983067 CKD983052:CKD983067 CTZ983052:CTZ983067 DDV983052:DDV983067 DNR983052:DNR983067 DXN983052:DXN983067 EHJ983052:EHJ983067 ERF983052:ERF983067 FBB983052:FBB983067 FKX983052:FKX983067 FUT983052:FUT983067 GEP983052:GEP983067 GOL983052:GOL983067 GYH983052:GYH983067 HID983052:HID983067 HRZ983052:HRZ983067 IBV983052:IBV983067 ILR983052:ILR983067 IVN983052:IVN983067 JFJ983052:JFJ983067 JPF983052:JPF983067 JZB983052:JZB983067 KIX983052:KIX983067 KST983052:KST983067 LCP983052:LCP983067 LML983052:LML983067 LWH983052:LWH983067 MGD983052:MGD983067 MPZ983052:MPZ983067 MZV983052:MZV983067 NJR983052:NJR983067 NTN983052:NTN983067 ODJ983052:ODJ983067 ONF983052:ONF983067 OXB983052:OXB983067 PGX983052:PGX983067 PQT983052:PQT983067 QAP983052:QAP983067 QKL983052:QKL983067 QUH983052:QUH983067 RED983052:RED983067 RNZ983052:RNZ983067 RXV983052:RXV983067 SHR983052:SHR983067 SRN983052:SRN983067 TBJ983052:TBJ983067 TLF983052:TLF983067 TVB983052:TVB983067 UEX983052:UEX983067 UOT983052:UOT983067 UYP983052:UYP983067 VIL983052:VIL983067 VSH983052:VSH983067 WCD983052:WCD983067 WLZ983052:WLZ983067 JJ12:JJ27 WVV12:WVV27 WLZ12:WLZ27 WCD12:WCD27 VSH12:VSH27 VIL12:VIL27 UYP12:UYP27 UOT12:UOT27 UEX12:UEX27 TVB12:TVB27 TLF12:TLF27 TBJ12:TBJ27 SRN12:SRN27 SHR12:SHR27 RXV12:RXV27 RNZ12:RNZ27 RED12:RED27 QUH12:QUH27 QKL12:QKL27 QAP12:QAP27 PQT12:PQT27 PGX12:PGX27 OXB12:OXB27 ONF12:ONF27 ODJ12:ODJ27 NTN12:NTN27 NJR12:NJR27 MZV12:MZV27 MPZ12:MPZ27 MGD12:MGD27 LWH12:LWH27 LML12:LML27 LCP12:LCP27 KST12:KST27 KIX12:KIX27 JZB12:JZB27 JPF12:JPF27 JFJ12:JFJ27 IVN12:IVN27 ILR12:ILR27 IBV12:IBV27 HRZ12:HRZ27 HID12:HID27 GYH12:GYH27 GOL12:GOL27 GEP12:GEP27 FUT12:FUT27 FKX12:FKX27 FBB12:FBB27 ERF12:ERF27 EHJ12:EHJ27 DXN12:DXN27 DNR12:DNR27 DDV12:DDV27 CTZ12:CTZ27 CKD12:CKD27 CAH12:CAH27 BQL12:BQL27 BGP12:BGP27 AWT12:AWT27 AMX12:AMX27 ADB12:ADB27 TF12:TF27 N12:N27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2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2023-05-17T06:19:45Z</cp:lastPrinted>
  <dcterms:created xsi:type="dcterms:W3CDTF">2022-05-04T12:20:23Z</dcterms:created>
  <dcterms:modified xsi:type="dcterms:W3CDTF">2023-12-05T21:54:04Z</dcterms:modified>
</cp:coreProperties>
</file>