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49" i="1"/>
  <c r="J149" s="1"/>
  <c r="I147"/>
  <c r="K147" s="1"/>
  <c r="J146"/>
  <c r="I146"/>
  <c r="K146" s="1"/>
  <c r="I145"/>
  <c r="K145" s="1"/>
  <c r="J144"/>
  <c r="I144"/>
  <c r="K144" s="1"/>
  <c r="I143"/>
  <c r="K143" s="1"/>
  <c r="J142"/>
  <c r="I142"/>
  <c r="K142" s="1"/>
  <c r="I141"/>
  <c r="K141" s="1"/>
  <c r="J140"/>
  <c r="I140"/>
  <c r="K140" s="1"/>
  <c r="I139"/>
  <c r="K139" s="1"/>
  <c r="J138"/>
  <c r="I138"/>
  <c r="K138" s="1"/>
  <c r="I137"/>
  <c r="K137" s="1"/>
  <c r="J136"/>
  <c r="I136"/>
  <c r="K136" s="1"/>
  <c r="I135"/>
  <c r="K135" s="1"/>
  <c r="J134"/>
  <c r="I134"/>
  <c r="K134" s="1"/>
  <c r="I133"/>
  <c r="K133" s="1"/>
  <c r="J132"/>
  <c r="I132"/>
  <c r="K132" s="1"/>
  <c r="I131"/>
  <c r="K131" s="1"/>
  <c r="J130"/>
  <c r="I130"/>
  <c r="K130" s="1"/>
  <c r="I129"/>
  <c r="K129" s="1"/>
  <c r="J128"/>
  <c r="I128"/>
  <c r="K128" s="1"/>
  <c r="K127"/>
  <c r="I127"/>
  <c r="J127" s="1"/>
  <c r="J126"/>
  <c r="I126"/>
  <c r="K126" s="1"/>
  <c r="I125"/>
  <c r="K125" s="1"/>
  <c r="J124"/>
  <c r="I124"/>
  <c r="K124" s="1"/>
  <c r="I123"/>
  <c r="K123" s="1"/>
  <c r="J122"/>
  <c r="I122"/>
  <c r="K122" s="1"/>
  <c r="I121"/>
  <c r="K121" s="1"/>
  <c r="J120"/>
  <c r="I120"/>
  <c r="K120" s="1"/>
  <c r="I119"/>
  <c r="J119" s="1"/>
  <c r="J118"/>
  <c r="I118"/>
  <c r="K118" s="1"/>
  <c r="I117"/>
  <c r="J117" s="1"/>
  <c r="J116"/>
  <c r="I116"/>
  <c r="K116" s="1"/>
  <c r="I115"/>
  <c r="K115" s="1"/>
  <c r="J114"/>
  <c r="I114"/>
  <c r="K114" s="1"/>
  <c r="I113"/>
  <c r="J113" s="1"/>
  <c r="J112"/>
  <c r="I112"/>
  <c r="K112" s="1"/>
  <c r="I111"/>
  <c r="K111" s="1"/>
  <c r="J110"/>
  <c r="I110"/>
  <c r="K110" s="1"/>
  <c r="I109"/>
  <c r="J109" s="1"/>
  <c r="J108"/>
  <c r="I108"/>
  <c r="K108" s="1"/>
  <c r="I107"/>
  <c r="K107" s="1"/>
  <c r="J106"/>
  <c r="I106"/>
  <c r="K106" s="1"/>
  <c r="I105"/>
  <c r="J105" s="1"/>
  <c r="J104"/>
  <c r="I104"/>
  <c r="K104" s="1"/>
  <c r="I103"/>
  <c r="J103" s="1"/>
  <c r="J102"/>
  <c r="I102"/>
  <c r="K102" s="1"/>
  <c r="I101"/>
  <c r="K101" s="1"/>
  <c r="J100"/>
  <c r="I100"/>
  <c r="K100" s="1"/>
  <c r="I99"/>
  <c r="J99" s="1"/>
  <c r="J98"/>
  <c r="I98"/>
  <c r="K98" s="1"/>
  <c r="I97"/>
  <c r="K97" s="1"/>
  <c r="J96"/>
  <c r="I96"/>
  <c r="K96" s="1"/>
  <c r="I95"/>
  <c r="J95" s="1"/>
  <c r="J94"/>
  <c r="I94"/>
  <c r="K94" s="1"/>
  <c r="I93"/>
  <c r="J93" s="1"/>
  <c r="J92"/>
  <c r="I92"/>
  <c r="K92" s="1"/>
  <c r="I91"/>
  <c r="K91" s="1"/>
  <c r="J90"/>
  <c r="I90"/>
  <c r="K90" s="1"/>
  <c r="I89"/>
  <c r="J89" s="1"/>
  <c r="J88"/>
  <c r="I88"/>
  <c r="K88" s="1"/>
  <c r="I87"/>
  <c r="J87" s="1"/>
  <c r="J86"/>
  <c r="I86"/>
  <c r="K86" s="1"/>
  <c r="I85"/>
  <c r="J85" s="1"/>
  <c r="J84"/>
  <c r="I84"/>
  <c r="K84" s="1"/>
  <c r="I83"/>
  <c r="K83" s="1"/>
  <c r="J82"/>
  <c r="I82"/>
  <c r="K82" s="1"/>
  <c r="I81"/>
  <c r="J81" s="1"/>
  <c r="J80"/>
  <c r="I80"/>
  <c r="K80" s="1"/>
  <c r="I79"/>
  <c r="J79" s="1"/>
  <c r="J78"/>
  <c r="I78"/>
  <c r="K78" s="1"/>
  <c r="I77"/>
  <c r="K77" s="1"/>
  <c r="J76"/>
  <c r="I76"/>
  <c r="K76" s="1"/>
  <c r="I75"/>
  <c r="J75" s="1"/>
  <c r="J74"/>
  <c r="I74"/>
  <c r="K74" s="1"/>
  <c r="I73"/>
  <c r="K73" s="1"/>
  <c r="J72"/>
  <c r="I72"/>
  <c r="K72" s="1"/>
  <c r="I71"/>
  <c r="J71" s="1"/>
  <c r="J70"/>
  <c r="I70"/>
  <c r="K70" s="1"/>
  <c r="I69"/>
  <c r="J69" s="1"/>
  <c r="J68"/>
  <c r="I68"/>
  <c r="K68" s="1"/>
  <c r="I67"/>
  <c r="K67" s="1"/>
  <c r="J66"/>
  <c r="I66"/>
  <c r="K66" s="1"/>
  <c r="I65"/>
  <c r="K65" s="1"/>
  <c r="J64"/>
  <c r="I64"/>
  <c r="K64" s="1"/>
  <c r="I63"/>
  <c r="J63" s="1"/>
  <c r="J62"/>
  <c r="I62"/>
  <c r="K62" s="1"/>
  <c r="I61"/>
  <c r="K61" s="1"/>
  <c r="J60"/>
  <c r="I60"/>
  <c r="K60" s="1"/>
  <c r="I59"/>
  <c r="J59" s="1"/>
  <c r="J58"/>
  <c r="I58"/>
  <c r="K58" s="1"/>
  <c r="I57"/>
  <c r="J57" s="1"/>
  <c r="J56"/>
  <c r="I56"/>
  <c r="K56" s="1"/>
  <c r="I55"/>
  <c r="J55" s="1"/>
  <c r="J54"/>
  <c r="I54"/>
  <c r="K54" s="1"/>
  <c r="I53"/>
  <c r="K53" s="1"/>
  <c r="J52"/>
  <c r="I52"/>
  <c r="K52" s="1"/>
  <c r="I51"/>
  <c r="K51" s="1"/>
  <c r="J50"/>
  <c r="I50"/>
  <c r="K50" s="1"/>
  <c r="I49"/>
  <c r="J49" s="1"/>
  <c r="J48"/>
  <c r="I48"/>
  <c r="K48" s="1"/>
  <c r="I47"/>
  <c r="K47" s="1"/>
  <c r="J46"/>
  <c r="I46"/>
  <c r="K46" s="1"/>
  <c r="I45"/>
  <c r="J45" s="1"/>
  <c r="J44"/>
  <c r="I44"/>
  <c r="K44" s="1"/>
  <c r="I43"/>
  <c r="K43" s="1"/>
  <c r="J42"/>
  <c r="I42"/>
  <c r="K42" s="1"/>
  <c r="I41"/>
  <c r="J41" s="1"/>
  <c r="J40"/>
  <c r="I40"/>
  <c r="K40" s="1"/>
  <c r="I39"/>
  <c r="K39" s="1"/>
  <c r="J38"/>
  <c r="I38"/>
  <c r="K38" s="1"/>
  <c r="I37"/>
  <c r="J37" s="1"/>
  <c r="J36"/>
  <c r="I36"/>
  <c r="K36" s="1"/>
  <c r="I35"/>
  <c r="K35" s="1"/>
  <c r="J34"/>
  <c r="I34"/>
  <c r="K34" s="1"/>
  <c r="I33"/>
  <c r="J33" s="1"/>
  <c r="J32"/>
  <c r="I32"/>
  <c r="K32" s="1"/>
  <c r="I31"/>
  <c r="J31" s="1"/>
  <c r="J30"/>
  <c r="I30"/>
  <c r="K30" s="1"/>
  <c r="I29"/>
  <c r="J29" s="1"/>
  <c r="J28"/>
  <c r="I28"/>
  <c r="K28" s="1"/>
  <c r="I27"/>
  <c r="K27" s="1"/>
  <c r="J26"/>
  <c r="I26"/>
  <c r="K26" s="1"/>
  <c r="I25"/>
  <c r="J25" s="1"/>
  <c r="J24"/>
  <c r="I24"/>
  <c r="K24" s="1"/>
  <c r="I23"/>
  <c r="K23" s="1"/>
  <c r="J22"/>
  <c r="I22"/>
  <c r="K22" s="1"/>
  <c r="I21"/>
  <c r="J21" s="1"/>
  <c r="J20"/>
  <c r="I20"/>
  <c r="K20" s="1"/>
  <c r="I19"/>
  <c r="K19" s="1"/>
  <c r="J18"/>
  <c r="I18"/>
  <c r="K18" s="1"/>
  <c r="I17"/>
  <c r="K17" s="1"/>
  <c r="J16"/>
  <c r="I16"/>
  <c r="K16" s="1"/>
  <c r="I15"/>
  <c r="J15" s="1"/>
  <c r="J14"/>
  <c r="I14"/>
  <c r="I150" s="1"/>
  <c r="K15" l="1"/>
  <c r="K21"/>
  <c r="K25"/>
  <c r="K29"/>
  <c r="K31"/>
  <c r="K33"/>
  <c r="K37"/>
  <c r="K41"/>
  <c r="K45"/>
  <c r="K49"/>
  <c r="K55"/>
  <c r="K57"/>
  <c r="K59"/>
  <c r="K63"/>
  <c r="K69"/>
  <c r="K71"/>
  <c r="K75"/>
  <c r="K79"/>
  <c r="K81"/>
  <c r="K85"/>
  <c r="K87"/>
  <c r="K89"/>
  <c r="K93"/>
  <c r="K95"/>
  <c r="K99"/>
  <c r="K103"/>
  <c r="K105"/>
  <c r="K109"/>
  <c r="K113"/>
  <c r="K117"/>
  <c r="K119"/>
  <c r="K14"/>
  <c r="J17"/>
  <c r="J150" s="1"/>
  <c r="J19"/>
  <c r="J23"/>
  <c r="J27"/>
  <c r="J35"/>
  <c r="J39"/>
  <c r="J43"/>
  <c r="J47"/>
  <c r="J51"/>
  <c r="J53"/>
  <c r="J61"/>
  <c r="J65"/>
  <c r="J67"/>
  <c r="J73"/>
  <c r="J77"/>
  <c r="J83"/>
  <c r="J91"/>
  <c r="J97"/>
  <c r="J101"/>
  <c r="J107"/>
  <c r="J111"/>
  <c r="J115"/>
  <c r="J121"/>
  <c r="J123"/>
  <c r="J125"/>
  <c r="J129"/>
  <c r="J131"/>
  <c r="J133"/>
  <c r="J135"/>
  <c r="J137"/>
  <c r="J139"/>
  <c r="J141"/>
  <c r="J143"/>
  <c r="J145"/>
  <c r="J147"/>
  <c r="K149"/>
  <c r="H151" l="1"/>
  <c r="K150"/>
</calcChain>
</file>

<file path=xl/sharedStrings.xml><?xml version="1.0" encoding="utf-8"?>
<sst xmlns="http://schemas.openxmlformats.org/spreadsheetml/2006/main" count="774" uniqueCount="462">
  <si>
    <t xml:space="preserve">Špecifikácia predmetu zákazky </t>
  </si>
  <si>
    <t xml:space="preserve">Názov zákazky: </t>
  </si>
  <si>
    <t>Potraviny pre ŠJ MŠ Ovručká 14</t>
  </si>
  <si>
    <t>Kategória č.1: Základné potraviny, mrazené potaviny, vajcia</t>
  </si>
  <si>
    <r>
      <rPr>
        <b/>
        <sz val="12"/>
        <color rgb="FF000000"/>
        <rFont val="Times New Roman"/>
        <family val="1"/>
        <charset val="238"/>
      </rP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</si>
  <si>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</si>
  <si>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</si>
  <si>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</si>
  <si>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Uchádzačovi sa po doplnení jednotkovej ceny automaticky vyplní bunka s hodnotou DPH 10 % a 20 %. Uchádzač ponechá správnu hodnotu DPH uvedeného tovaru a nehodiacu hodnotu DPH v bunke vymaže.</t>
  </si>
  <si>
    <t>CPV kód</t>
  </si>
  <si>
    <t>Názov tovaru</t>
  </si>
  <si>
    <t>Požadovaná špecifikácia tovaru</t>
  </si>
  <si>
    <t>Veľkosť balenia</t>
  </si>
  <si>
    <t>Jednotka</t>
  </si>
  <si>
    <t>Predpokladané množstvo</t>
  </si>
  <si>
    <t>Ponúkaná cena za jednotku v EUR bez DPH</t>
  </si>
  <si>
    <t>Spolu v za množstvo v EUR bez DPH</t>
  </si>
  <si>
    <t>Hodnota DPH pri sadzbe</t>
  </si>
  <si>
    <t>1.</t>
  </si>
  <si>
    <t>Vajcia</t>
  </si>
  <si>
    <t>čerstvé slepačie vajcia v triede kvality A – červená potlač, podľa chovu 1 alebo 2 v hmotnostnej skupine L</t>
  </si>
  <si>
    <t>voľné</t>
  </si>
  <si>
    <t>ks</t>
  </si>
  <si>
    <t>2.</t>
  </si>
  <si>
    <t>03212212-9</t>
  </si>
  <si>
    <t>Cícer</t>
  </si>
  <si>
    <t>1 .trieda kvality, suchý, nemodifikovaný</t>
  </si>
  <si>
    <t>500g</t>
  </si>
  <si>
    <t>kg</t>
  </si>
  <si>
    <t>3.</t>
  </si>
  <si>
    <t>03221210-1</t>
  </si>
  <si>
    <t>Fazuľa</t>
  </si>
  <si>
    <t>1 .trieda kvality, farebná, suchá, nemodifikovaná</t>
  </si>
  <si>
    <t>4.</t>
  </si>
  <si>
    <t>03212213-6</t>
  </si>
  <si>
    <t>Hrach</t>
  </si>
  <si>
    <t>žltý, lúpaný, polený, 1. trieda kvality</t>
  </si>
  <si>
    <t>5.</t>
  </si>
  <si>
    <t>03200000-3</t>
  </si>
  <si>
    <t>Hŕstka</t>
  </si>
  <si>
    <t>hrach žltý polený, hrach zelený polený, šošovica stredná, šošovica červená, fazuľa biela perličková, fazuľa farebná stredná, fazuľa adzuki, fazuľa mungo, 1. trieda kvality</t>
  </si>
  <si>
    <t>6.</t>
  </si>
  <si>
    <t>03212211-2</t>
  </si>
  <si>
    <t>Šošovica</t>
  </si>
  <si>
    <t>suchá, nemodifikovaná</t>
  </si>
  <si>
    <t>7.</t>
  </si>
  <si>
    <t>15200000-0</t>
  </si>
  <si>
    <t>Sardinky v rastlinnom oleji</t>
  </si>
  <si>
    <t>sardinky pitvané, slaný nálev, pitná voda, jedlá soľ, sójový olej 5%</t>
  </si>
  <si>
    <t>125g</t>
  </si>
  <si>
    <t>8.</t>
  </si>
  <si>
    <t>Treščia pečeň</t>
  </si>
  <si>
    <t>pečeň z tresky obyčajnej, jedlá soľ</t>
  </si>
  <si>
    <t>9.</t>
  </si>
  <si>
    <t>Tuniak drvený v rastlinnom oleji</t>
  </si>
  <si>
    <t>sekané mäso z tuniaka pruhovaného, sójový olej, jedlá soľ</t>
  </si>
  <si>
    <t>185g</t>
  </si>
  <si>
    <t>10.</t>
  </si>
  <si>
    <t>15321000-4</t>
  </si>
  <si>
    <t>Džús ovocný 100% - rôzne príchute</t>
  </si>
  <si>
    <t>voda, konzervovaná prírodná šťava a pretlak z ovocia, regulátor kyslosti, kyselina citrónová, rôzne príchute</t>
  </si>
  <si>
    <t>250 ml</t>
  </si>
  <si>
    <t>11.</t>
  </si>
  <si>
    <t>1 L</t>
  </si>
  <si>
    <t>l</t>
  </si>
  <si>
    <t>12.</t>
  </si>
  <si>
    <t>Med včelí kvetový</t>
  </si>
  <si>
    <t>pravý včelí med kvetový</t>
  </si>
  <si>
    <t>13.</t>
  </si>
  <si>
    <t>15320000-7</t>
  </si>
  <si>
    <t>Sirup ovocný – rôzne príchute</t>
  </si>
  <si>
    <t>sirup s minimálne 50% podielom ovocia, pitná voda, regulátor kyslosti, kyselina citrónová, bez konzervantov, umelých farbív a náhradných sladidiel, rôzne príchute</t>
  </si>
  <si>
    <t>14.</t>
  </si>
  <si>
    <t>15330000-0</t>
  </si>
  <si>
    <t>Kompót ananásový kúsky</t>
  </si>
  <si>
    <t>ananás, pitná voda, regulátor kyslosti</t>
  </si>
  <si>
    <t>850g</t>
  </si>
  <si>
    <t>15.</t>
  </si>
  <si>
    <t xml:space="preserve">Kompót broskyňový </t>
  </si>
  <si>
    <t>broskyne lúpané polené, pitná voda, regulátor kyslosti, glukózovo – fruktózový sirup</t>
  </si>
  <si>
    <t>16.</t>
  </si>
  <si>
    <t>Kompót čerešňový bez kôstky</t>
  </si>
  <si>
    <t>čerešne bez kôstky, pitná voda, glukózovo – fruktózový sirup</t>
  </si>
  <si>
    <t>17.</t>
  </si>
  <si>
    <t>Kompót jahodový</t>
  </si>
  <si>
    <t>pitná voda, jahody, cukor, regulátor kyslosti, kyselina citrónová, antioxidant, kyselina askorbová, farbivo</t>
  </si>
  <si>
    <t>18.</t>
  </si>
  <si>
    <t>425g</t>
  </si>
  <si>
    <t>19.</t>
  </si>
  <si>
    <t>Kompót marhuľový</t>
  </si>
  <si>
    <t>marhule lúpané polené, pitná voda, regulátor kyslosti, cukor,  kyselina citrónová</t>
  </si>
  <si>
    <t>20.</t>
  </si>
  <si>
    <t>Kompót slivkový bez kôstky</t>
  </si>
  <si>
    <t>slivky polené, bez kôstky,  pitná voda, cukor, regulátor kyslosti, kyselina citrónová, stabilizátor</t>
  </si>
  <si>
    <t>700g</t>
  </si>
  <si>
    <t>21.</t>
  </si>
  <si>
    <t>Hrozienka</t>
  </si>
  <si>
    <t>spracované ovocie jednodruhové</t>
  </si>
  <si>
    <t>100g</t>
  </si>
  <si>
    <t>22.</t>
  </si>
  <si>
    <t>Lekvár slivkový</t>
  </si>
  <si>
    <t>slivky polené, pitná voda, cukor, regulátor kyslosti, kyselina citrónová, stabilizátor (kalcium chlorid), kukuričný škrobový sirup, na 100g bolo použitých 170g sliviek, želírovacia látka, na 100g obsah prírodných sladidiel 60g</t>
  </si>
  <si>
    <t>440g</t>
  </si>
  <si>
    <t>23.</t>
  </si>
  <si>
    <t>1,2kg</t>
  </si>
  <si>
    <t>24.</t>
  </si>
  <si>
    <t>Kápia sterilizovaná</t>
  </si>
  <si>
    <t>paprikové rezy červené, pitná voda, ocot kvasný, cukor, jodidovaná jedlá soľ, horčičné semeno</t>
  </si>
  <si>
    <t>340g</t>
  </si>
  <si>
    <t>25.</t>
  </si>
  <si>
    <t>Cvikla</t>
  </si>
  <si>
    <t>červená repa, ocot, cukor, soľ</t>
  </si>
  <si>
    <t>660g</t>
  </si>
  <si>
    <t>26.</t>
  </si>
  <si>
    <t>15332270-7</t>
  </si>
  <si>
    <t>Detská výživa</t>
  </si>
  <si>
    <t xml:space="preserve">Jablkovo – ovocný pretlak 74% hm., pitná voda, modifikovaný kukuričný škrob, regulátor kyslosti, kyselina citrónová, kyselina askorbová, cukor, vitamín C </t>
  </si>
  <si>
    <t>190g</t>
  </si>
  <si>
    <t>27.</t>
  </si>
  <si>
    <t>28.</t>
  </si>
  <si>
    <t>15332290-3</t>
  </si>
  <si>
    <t>Džem ovocný, rôzne príchute</t>
  </si>
  <si>
    <t>55g ovocia na 100g a cukor min 60 g na 100g, rôzne príchute, bez konzervantov, umelých sladidiel, syntetických farbív a syntetických aromatických látok</t>
  </si>
  <si>
    <t>29.</t>
  </si>
  <si>
    <t>Fazuľové struky</t>
  </si>
  <si>
    <t>fazuľové struky žlté, cukor, jedlá soľ, bez konzervačných látok</t>
  </si>
  <si>
    <t>720g</t>
  </si>
  <si>
    <t>30.</t>
  </si>
  <si>
    <t>Chren sterilizovaný</t>
  </si>
  <si>
    <t>75% hm. Chrenu, ocot kvasným pitná voda, rastlinný olej, jodidovaná jedlá soľ, kukuričný škrob, koreniny, sladidlo sacharín, cukor, regulátor kyslosti – kyselina citrónová, konzervačná látka – dusičnan draselný</t>
  </si>
  <si>
    <t>160g</t>
  </si>
  <si>
    <t>31.</t>
  </si>
  <si>
    <t xml:space="preserve">Kukurica lahôdková </t>
  </si>
  <si>
    <t>lahôdková kukurica v zrnách, pitná voda, jedlá soľ, neobsahuje konzervačné látky</t>
  </si>
  <si>
    <t>32.</t>
  </si>
  <si>
    <t xml:space="preserve">Lečo zeleninové </t>
  </si>
  <si>
    <t xml:space="preserve">paprika, padajky, voda, soľ, cukor, neobsahuje konzervačné látky, </t>
  </si>
  <si>
    <t>330g</t>
  </si>
  <si>
    <t>33.</t>
  </si>
  <si>
    <t>670g</t>
  </si>
  <si>
    <t>34.</t>
  </si>
  <si>
    <t xml:space="preserve">Paradajkový pretlak </t>
  </si>
  <si>
    <t xml:space="preserve">spracovaná sterilizovaná zelenina, pretlak jednodruhový, s obsahom 100 % paradajkového pyré bez pridania umelých sladidiel, farbív, konzervačných látok a zahusťovadie </t>
  </si>
  <si>
    <t>70g</t>
  </si>
  <si>
    <t>35.</t>
  </si>
  <si>
    <t>210g</t>
  </si>
  <si>
    <t>36.</t>
  </si>
  <si>
    <t>400g</t>
  </si>
  <si>
    <t>37.</t>
  </si>
  <si>
    <t>800g</t>
  </si>
  <si>
    <t>38.</t>
  </si>
  <si>
    <t>Paradajky lúpané</t>
  </si>
  <si>
    <t>lúpané paradajky, paradajková šťava, kyselina citrónová</t>
  </si>
  <si>
    <t>39.</t>
  </si>
  <si>
    <t>Šampiňóny krájané</t>
  </si>
  <si>
    <t>šampiňón dvojvýtrusový, pitná voda, jedlá soľ, regulátor kyslosti, atios´xidant</t>
  </si>
  <si>
    <t>40.</t>
  </si>
  <si>
    <t>41.</t>
  </si>
  <si>
    <t>Uhorky</t>
  </si>
  <si>
    <t>uhorka, voda, ocot, cukor, soľ, korenie</t>
  </si>
  <si>
    <t>680g</t>
  </si>
  <si>
    <t>42.</t>
  </si>
  <si>
    <t>Hrášok</t>
  </si>
  <si>
    <t>zelený hrášok – zrno, pitná voda, cukor, jodidovaná jedlá soľ</t>
  </si>
  <si>
    <t>43.</t>
  </si>
  <si>
    <t>15331136-9</t>
  </si>
  <si>
    <t>Aivar</t>
  </si>
  <si>
    <t>spracovaná paprika</t>
  </si>
  <si>
    <t>350g</t>
  </si>
  <si>
    <t>44.</t>
  </si>
  <si>
    <t>15332410-1</t>
  </si>
  <si>
    <t>Sušené slivky</t>
  </si>
  <si>
    <t>sušené ovocie jednodruhé</t>
  </si>
  <si>
    <t xml:space="preserve">ks </t>
  </si>
  <si>
    <t>45.</t>
  </si>
  <si>
    <t>Olej olivový</t>
  </si>
  <si>
    <t>olivový olej, lisovaný za studena</t>
  </si>
  <si>
    <t>L</t>
  </si>
  <si>
    <t>46.</t>
  </si>
  <si>
    <t>Olej slnečnicový</t>
  </si>
  <si>
    <t>100% slnečnicový olej, rafinovaný, 1. trieda kvality</t>
  </si>
  <si>
    <t>47.</t>
  </si>
  <si>
    <t>Olej repkový</t>
  </si>
  <si>
    <t>100% repkový olej, rafinovaný, 1. trieda kvality</t>
  </si>
  <si>
    <t>48.</t>
  </si>
  <si>
    <t>15626000-2</t>
  </si>
  <si>
    <t>BB puding</t>
  </si>
  <si>
    <t xml:space="preserve">puding kakaový v prášku, zloženie: keksová múčka, pšeničná múka, kukuričný škrob, cukor, rastlinný tuk a olej, sušené žĺtka, sušené plnotučné mlieko, kypriace látky - hydrogénuhličitan sodný a amonny, vínan draselný, jedlá soľ, kukuričný škrob, kakaový prášok so zníženým množstvom tuku 11,5 %, 1. trieda kvality </t>
  </si>
  <si>
    <t>250g</t>
  </si>
  <si>
    <t>49.</t>
  </si>
  <si>
    <t>Krémový prášok Zlatý klas</t>
  </si>
  <si>
    <t xml:space="preserve">zloženie: kukuričný škrob, aróma, farbivá / betakarotén, riboflavín/, 1 trieda kvality </t>
  </si>
  <si>
    <t>40g</t>
  </si>
  <si>
    <t>50.</t>
  </si>
  <si>
    <t>Puding rôzne príchute</t>
  </si>
  <si>
    <t xml:space="preserve">kukuričný škrob, vanilková alebo kakaová príchuť, / kakaový prášok so zníženým množstvom tuku, 1. trieda kvality </t>
  </si>
  <si>
    <t>37g</t>
  </si>
  <si>
    <t>51.</t>
  </si>
  <si>
    <t>45g</t>
  </si>
  <si>
    <t>52.</t>
  </si>
  <si>
    <t>Pohánka</t>
  </si>
  <si>
    <t>pohánka, kvalita 1. triedy</t>
  </si>
  <si>
    <t>53.</t>
  </si>
  <si>
    <t>Detské piškóty</t>
  </si>
  <si>
    <t xml:space="preserve">pšeničná múka 50 %, vajcia 39 %, cukor, cereálie, vitamín B12, 1. trieda kvality </t>
  </si>
  <si>
    <t>120g</t>
  </si>
  <si>
    <t>54.</t>
  </si>
  <si>
    <t>240g</t>
  </si>
  <si>
    <t>55.</t>
  </si>
  <si>
    <t>Krupica</t>
  </si>
  <si>
    <t xml:space="preserve">100% jemná pšeničná krupica bez aditívnych látok, 1. trieda kvality </t>
  </si>
  <si>
    <t>56.</t>
  </si>
  <si>
    <t>Krúpy</t>
  </si>
  <si>
    <t xml:space="preserve">100 % jačmenné kúpy stredné, 1. trieda kvality </t>
  </si>
  <si>
    <t>57.</t>
  </si>
  <si>
    <t>Ryža lúpaná guľatozrnná</t>
  </si>
  <si>
    <t>ryža siata guľatozrnná, kvalita 1. triedy</t>
  </si>
  <si>
    <t>1kg</t>
  </si>
  <si>
    <t>58.</t>
  </si>
  <si>
    <t>Múka hladká extra špeciál</t>
  </si>
  <si>
    <t xml:space="preserve">100 % potravinárska pšenica bez aditívnych látok, 1. trieda kvality </t>
  </si>
  <si>
    <t>59.</t>
  </si>
  <si>
    <t>Múka hrubá</t>
  </si>
  <si>
    <t>60.</t>
  </si>
  <si>
    <t>Múka polohrubá výberová</t>
  </si>
  <si>
    <t>61.</t>
  </si>
  <si>
    <t>Strúhanka</t>
  </si>
  <si>
    <t>pšeničná múka, soľ, droždie</t>
  </si>
  <si>
    <t>62.</t>
  </si>
  <si>
    <t>Ovsené vločky</t>
  </si>
  <si>
    <t xml:space="preserve">100 % výberové ovsené vločky bez aditívnych látok, neochutené, 1. trieda kvality </t>
  </si>
  <si>
    <t>63.</t>
  </si>
  <si>
    <t>Cukor kryštálový</t>
  </si>
  <si>
    <t>cukor biely, kvalita 1, triedy</t>
  </si>
  <si>
    <t>64.</t>
  </si>
  <si>
    <t>Obilninové cereálie do mlieka</t>
  </si>
  <si>
    <t xml:space="preserve">obylniny 64 %, /kukuričná krupica, pšeničná múka celozrná/ cukor, čokoláda 4,90 % / cukor, kakao, kakaové maslo/, glukózový sirup, kakao, rastlinný olej, sladový výťažok z jačmeňa, jedlá soľ, emulgátor, sójový lecitín, škorica, aróma: vanilím </t>
  </si>
  <si>
    <t>65.</t>
  </si>
  <si>
    <t>Cukor vanilkový</t>
  </si>
  <si>
    <t xml:space="preserve">cukor biely krupicový, aróma etylvanilín, 1 trieda kvality </t>
  </si>
  <si>
    <t>20g</t>
  </si>
  <si>
    <t>66.</t>
  </si>
  <si>
    <t>Cukor škoricový</t>
  </si>
  <si>
    <t xml:space="preserve">cukor biely, škorica mletá 11 %, 1. trieda kvality </t>
  </si>
  <si>
    <t>67.</t>
  </si>
  <si>
    <t>15863000-5</t>
  </si>
  <si>
    <t>Čaj ovocný</t>
  </si>
  <si>
    <t xml:space="preserve">čaj ovocný porcovaný, zmes ovocia s príchuťami lesná zmes a záhradná zmes, aróma, kyselina citrónová, zo sušených plodov ovocia alebo zmesi sušených listov a plodov ovocia, ktoré tvoria najmenej 50% ovocnej zložky </t>
  </si>
  <si>
    <t>68.</t>
  </si>
  <si>
    <t>50g</t>
  </si>
  <si>
    <t>69.</t>
  </si>
  <si>
    <t>Čaj čierny</t>
  </si>
  <si>
    <t xml:space="preserve">bez kofeínu, tzv. čajovníkové čaje bez kofeínu alebo zmesi čajovníkových čajov, ktoré obsahujú listy čajovníka bez pridaných syntetických aromatických látok a farbív </t>
  </si>
  <si>
    <t>70.</t>
  </si>
  <si>
    <t>71.</t>
  </si>
  <si>
    <t>Čokoláda varová</t>
  </si>
  <si>
    <t xml:space="preserve">cukor, kakaová hmota, rastlinný tuk, kakaový prášok so zniženým obsahom tuku, kakaové maslo, mliečny tuk, emulgátory,kakaová sušina min. 35 %, 1. trieda kvality </t>
  </si>
  <si>
    <t>72.</t>
  </si>
  <si>
    <t>15898000-9</t>
  </si>
  <si>
    <t>Droždie čerstvé</t>
  </si>
  <si>
    <t>pekárenské droždie čerstvé</t>
  </si>
  <si>
    <t>42g</t>
  </si>
  <si>
    <t>73.</t>
  </si>
  <si>
    <t>Kakao</t>
  </si>
  <si>
    <t xml:space="preserve">kakao holandského typu, zloženie: kakaový prášok, tuk 10 - 12 %, 1. trieda kvality </t>
  </si>
  <si>
    <t>74.</t>
  </si>
  <si>
    <t>15860000-4</t>
  </si>
  <si>
    <t>Káva Caro</t>
  </si>
  <si>
    <t xml:space="preserve">mletá pražená kávovinová zmes, zloženie: raž, koreň cukrovej repy, jačmeň, čakankový koreň, výrobok je vyrobený z obilnín obsahujúci lepok </t>
  </si>
  <si>
    <t>200g</t>
  </si>
  <si>
    <t>75.</t>
  </si>
  <si>
    <t>15899000-6</t>
  </si>
  <si>
    <t>Prášok do pečiva</t>
  </si>
  <si>
    <t xml:space="preserve">kypriace činidlá / difosforečnan disodný, hydrogénuhličitan sodný, kukuričný škrob/. </t>
  </si>
  <si>
    <t>12g</t>
  </si>
  <si>
    <t>76.</t>
  </si>
  <si>
    <t>Prášok do perníka</t>
  </si>
  <si>
    <t xml:space="preserve">kypriace látky, / difosforečnan disodný, hydrogénuhličitan sodný,/, perníkové korenie, jedlá </t>
  </si>
  <si>
    <t>77.</t>
  </si>
  <si>
    <t>ABCD cestovina</t>
  </si>
  <si>
    <t xml:space="preserve">4 - vaječné - čerstvé vajcia, voda, 1. trieda kvality </t>
  </si>
  <si>
    <t>78.</t>
  </si>
  <si>
    <t>ABCD cestovina semolina</t>
  </si>
  <si>
    <t>sušené bezvaječné cestoviny z múky z tvrdej pšenice, 1. trieda kvality</t>
  </si>
  <si>
    <t>79.</t>
  </si>
  <si>
    <t>15851200-0</t>
  </si>
  <si>
    <t>Bulgur</t>
  </si>
  <si>
    <t xml:space="preserve">burgur pšeničný, 1. trieda kvality </t>
  </si>
  <si>
    <t>80.</t>
  </si>
  <si>
    <t>Fliačky</t>
  </si>
  <si>
    <t>81.</t>
  </si>
  <si>
    <t>Fliačky semlinové</t>
  </si>
  <si>
    <t>82.</t>
  </si>
  <si>
    <t>Kolienka</t>
  </si>
  <si>
    <t>83.</t>
  </si>
  <si>
    <t>Kolienka semolínové</t>
  </si>
  <si>
    <t>84.</t>
  </si>
  <si>
    <t>Mušle</t>
  </si>
  <si>
    <t>85.</t>
  </si>
  <si>
    <t>Mušle semolínové</t>
  </si>
  <si>
    <t>86.</t>
  </si>
  <si>
    <t>Penne semolínové</t>
  </si>
  <si>
    <t>87.</t>
  </si>
  <si>
    <t>Niťovky</t>
  </si>
  <si>
    <t>88.</t>
  </si>
  <si>
    <t>Rezance široké semolínové</t>
  </si>
  <si>
    <t>89.</t>
  </si>
  <si>
    <t>Slovenská ryža</t>
  </si>
  <si>
    <t>90.</t>
  </si>
  <si>
    <t>5kg</t>
  </si>
  <si>
    <t>91.</t>
  </si>
  <si>
    <t>Slovenská ryža semolínová</t>
  </si>
  <si>
    <t>92.</t>
  </si>
  <si>
    <t>Špagety</t>
  </si>
  <si>
    <t>450g</t>
  </si>
  <si>
    <t>93.</t>
  </si>
  <si>
    <t>Špagety semolínové</t>
  </si>
  <si>
    <t>94.</t>
  </si>
  <si>
    <t>Tarhoňa</t>
  </si>
  <si>
    <t>95.</t>
  </si>
  <si>
    <t>Tarhoňa semolínová</t>
  </si>
  <si>
    <t>96.</t>
  </si>
  <si>
    <t>15800000-6</t>
  </si>
  <si>
    <t>Mak</t>
  </si>
  <si>
    <t xml:space="preserve">semeno maku modrého mletého, bez cukru, 1. trieda kvality </t>
  </si>
  <si>
    <t>97.</t>
  </si>
  <si>
    <t>15870000-7</t>
  </si>
  <si>
    <t>Bazalka drvená</t>
  </si>
  <si>
    <t>bazalka sušená</t>
  </si>
  <si>
    <t>9g</t>
  </si>
  <si>
    <t>98.</t>
  </si>
  <si>
    <t>15872000-1</t>
  </si>
  <si>
    <t>Bobkový list celý</t>
  </si>
  <si>
    <t>sušený bobkový list, môže obsahovať stopové množstvá zeleru, horčice, sezam, semienka a glutén</t>
  </si>
  <si>
    <t>10g</t>
  </si>
  <si>
    <t>99.</t>
  </si>
  <si>
    <t>Horčica</t>
  </si>
  <si>
    <t xml:space="preserve">horčica - zloženie: voda, horčičné semeno, ocot kvasný liehový, cukor, jedlá soľ a korenie, bez chemickej konzervácie </t>
  </si>
  <si>
    <t>100.</t>
  </si>
  <si>
    <t>Kečup detský</t>
  </si>
  <si>
    <t xml:space="preserve">bez zahusťovadiel, umelých sladidiel a prípravných látok s podielom min. 60% rajčiakového pyré </t>
  </si>
  <si>
    <t>300g</t>
  </si>
  <si>
    <t>101.</t>
  </si>
  <si>
    <t>Koreninová zmes</t>
  </si>
  <si>
    <t xml:space="preserve">koreninový prípravok, zloženie: oregáno, bazalka, rasca, korenie čierne, rozmarín, cibuľa, cesnak, bez glutamanu </t>
  </si>
  <si>
    <t>102.</t>
  </si>
  <si>
    <t>Korenie na ryby</t>
  </si>
  <si>
    <t xml:space="preserve">jedlá soľ - najviac 36%, cibuľa, cesnak, cukor, mrkva, paprika sladká, citónová kôra, korenie čierne, kukuričný škrob, petržlenová vňať, paštrnák, kôpor, rasca, bobkový list, čili, fenikel, horčica, šalvia, kurkuma, protihrudkujúca látka E 551, bez glutamanu </t>
  </si>
  <si>
    <t>30g</t>
  </si>
  <si>
    <t>103.</t>
  </si>
  <si>
    <t>Kôpor sušený</t>
  </si>
  <si>
    <t>kôpor sušený</t>
  </si>
  <si>
    <t>104.</t>
  </si>
  <si>
    <t>Majorán</t>
  </si>
  <si>
    <t>sušené listy majoránu drvené</t>
  </si>
  <si>
    <t>5g</t>
  </si>
  <si>
    <t>105.</t>
  </si>
  <si>
    <t>Ocot</t>
  </si>
  <si>
    <t>kvasný liehový 8%</t>
  </si>
  <si>
    <t>106.</t>
  </si>
  <si>
    <t>Oregáno sušené</t>
  </si>
  <si>
    <t>oregáno sušené drvené, môže obsahovať stopy lepku, vajec, sóje, zeleru, sezamu, mlieka a horčice</t>
  </si>
  <si>
    <t>7g</t>
  </si>
  <si>
    <t>107.</t>
  </si>
  <si>
    <t>Paprika červená mletá sladká</t>
  </si>
  <si>
    <t xml:space="preserve">kvalitná lahôdková paprika červená mletá sladká, môže obsahovať stopové množstvá zeleru, horčice, sezamové semienka a glutén </t>
  </si>
  <si>
    <t>108.</t>
  </si>
  <si>
    <t>Pažítka sušená</t>
  </si>
  <si>
    <t>pažítka sušená</t>
  </si>
  <si>
    <t>109.</t>
  </si>
  <si>
    <t>Petržlenová vňať</t>
  </si>
  <si>
    <t>petržlenová vňať sušená</t>
  </si>
  <si>
    <t>110.</t>
  </si>
  <si>
    <t>Rasca mletá</t>
  </si>
  <si>
    <t>rasca drvená</t>
  </si>
  <si>
    <t>111.</t>
  </si>
  <si>
    <t>15872400-5</t>
  </si>
  <si>
    <t>Soľ</t>
  </si>
  <si>
    <t xml:space="preserve">varená jedlá soľ, jodičnan draselný v prepočte na KL 15 - 35 mg./kg, protihrudkujúca látka E535 </t>
  </si>
  <si>
    <t>112.</t>
  </si>
  <si>
    <t>Škorica mletá</t>
  </si>
  <si>
    <t>škorica mletá</t>
  </si>
  <si>
    <t>113.</t>
  </si>
  <si>
    <t>Vegeta bez glutamanu</t>
  </si>
  <si>
    <t xml:space="preserve">ochucovadlo, zloženie: jedlá soľ, cukor, zmes sušenej zeleniny - mrkva, cesnak, paštrnák, ligurček, petržlen koreň i vňať, zeler koreň i vňať, pažitka, pór, kapusta, cibuľa, paradajky, kukuričný škrob, čierne korenie mleté, rastlinný olej, paprika sladká mletá </t>
  </si>
  <si>
    <t>114.</t>
  </si>
  <si>
    <t>Kurkuma</t>
  </si>
  <si>
    <t>kurkuma</t>
  </si>
  <si>
    <t>115.</t>
  </si>
  <si>
    <t>Rozmarín</t>
  </si>
  <si>
    <t>rozmarín drvený</t>
  </si>
  <si>
    <t>15g</t>
  </si>
  <si>
    <t>116.</t>
  </si>
  <si>
    <t>Tymián</t>
  </si>
  <si>
    <t>tymián</t>
  </si>
  <si>
    <t>117.</t>
  </si>
  <si>
    <t>Korenie na pizzu</t>
  </si>
  <si>
    <t xml:space="preserve">jedlá soľ (max. 37 %), oregano, mletá sušená cibuľa, mletý sušený cesnak, kúsky sušenej červenej papriky, kúsky sušenej zelenej papriky, mletá šalvia, drvené čierne korenie, bazalka, kúsky sušených paradajok, majorán, sušená petržlenová vňať, tymian, mletý koriander. </t>
  </si>
  <si>
    <t>118.</t>
  </si>
  <si>
    <t>Korenie na kurča</t>
  </si>
  <si>
    <t xml:space="preserve">jedlá soľ 48 %, paprika sladká mletá, cukor, sušený cesnak mletý, rasca mletá, bazalka, oregano, tymian, rozmarín, látka protihrudkujúca E341 </t>
  </si>
  <si>
    <t>119.</t>
  </si>
  <si>
    <t>Kuracie prsia</t>
  </si>
  <si>
    <t xml:space="preserve">Hlbokozmrazené kuracie prsia, trieda A, bez pridaných látok, bez kosti a kože, neporušené, čisté bez viditeľných cudzích častíc, bez cudzieho zápachu,bez viditeľných krvavých škvŕn, bez výskytu pomliaždením, nesolené </t>
  </si>
  <si>
    <t>120.</t>
  </si>
  <si>
    <t>Kuracie stehná bez kosti</t>
  </si>
  <si>
    <t xml:space="preserve">Hlbokozmrazené kuracie stehná, trieda A, bez pridaných látok, bez kože a kosti, neporušené, čisté bez viditeľných cudzích častíc, bez cudzieho zápachu, bez viditeľných krvavých škrvŕn, bez výskytu pomliaždením, nesolené </t>
  </si>
  <si>
    <t>121.</t>
  </si>
  <si>
    <t>Kuracie stehná</t>
  </si>
  <si>
    <t xml:space="preserve">hlbokozmrazené kuracie stehná, trieda A, bez pridaných látok, neporušené, čisté bez viditeľných cudzích častíc, bez cudzieho zápachu, bez viditeľných krvavých škvŕn, bez výskytu pomliaždením, nesolené. </t>
  </si>
  <si>
    <t>122.</t>
  </si>
  <si>
    <t>kalibrované 220g</t>
  </si>
  <si>
    <t>123.</t>
  </si>
  <si>
    <t xml:space="preserve">Kurča celé, mrazené bez drobkov </t>
  </si>
  <si>
    <t xml:space="preserve">hlbokozmrazené kurča, kvalita A, bez pridaných látok, kalibrované 1,4 kg, neporušené, čisté bez viditeľných cudzích častíc, bez cudzieho zápachu, bez viditeľných krvavých škvŕn, bez výskytu pomliaždením, nesolené </t>
  </si>
  <si>
    <t>124.</t>
  </si>
  <si>
    <t>Morčacie prsia</t>
  </si>
  <si>
    <t xml:space="preserve">Hlbokozmrazené morčacie prsia, trieda A, bez pridaných látok, neporušené, čisté bez viditeľných cudzích častíc, bez cudzieho zápachu, bez viditeľných krvavých škvŕn, bez výskytu pomliaždením, nesolené. </t>
  </si>
  <si>
    <t>125.</t>
  </si>
  <si>
    <t>15220000-6</t>
  </si>
  <si>
    <t>Hoky filety bez kože</t>
  </si>
  <si>
    <t xml:space="preserve">hlbokozmrazené filety bez kože, kuchanská úprava, bez kosti a polyfosfátov, kvalita A glazúrované max. 5 % glazúrovacej hmoty </t>
  </si>
  <si>
    <t>126.</t>
  </si>
  <si>
    <t>15221000-3</t>
  </si>
  <si>
    <t>Africký sumček, filety bez kostí a kože</t>
  </si>
  <si>
    <t xml:space="preserve">mäso bez kože, bez vnútrosvalových kostí, ružovo - červenej farby, s veľmi malým množstvom tuku, bez rybieho zápachu </t>
  </si>
  <si>
    <t>127.</t>
  </si>
  <si>
    <t>Losos</t>
  </si>
  <si>
    <t xml:space="preserve">hlbokozmrazené, bez kostí, bez kože, glazúrované max. 15 % glazúrovacej hmoty, kvalita A, TRIM A - C atlantický. </t>
  </si>
  <si>
    <t>128.</t>
  </si>
  <si>
    <t>Mahi mahi</t>
  </si>
  <si>
    <t>129.</t>
  </si>
  <si>
    <t>Tilapia</t>
  </si>
  <si>
    <t xml:space="preserve">Tilapia filety bez kože, ochranná glazúra max. 5%, hlboko mrazené </t>
  </si>
  <si>
    <t>130.</t>
  </si>
  <si>
    <t>Treska tmavá bez kože</t>
  </si>
  <si>
    <t xml:space="preserve">hlbokozmrazené filety bez kosti a kože, glazúrované max. 15 % glazúrovacej hmoty, bez polyfosfátov, kvalita A IQF </t>
  </si>
  <si>
    <t>131.</t>
  </si>
  <si>
    <t>Rybie filé</t>
  </si>
  <si>
    <t xml:space="preserve">Filé z treskovitých rýb, min.95% podiel mäsa Aliašská treska, bez aditív (150g porcie) MRAZENÉ NA MORI (seafrozen) (potrebné preukázať etiketou príp. iným dokladom výrobku, ktorý uchádzač bude dodávať) </t>
  </si>
  <si>
    <t>132.</t>
  </si>
  <si>
    <t>15311100-2</t>
  </si>
  <si>
    <t>Hranolky mrazené</t>
  </si>
  <si>
    <t>zemiakové hranolky predsmažené, hlbokozmrazené, zemiaky 93 %, rastlinný olej, tuk 4,8 g. na 100 g. výrobku</t>
  </si>
  <si>
    <t>2,5kg</t>
  </si>
  <si>
    <t>133.</t>
  </si>
  <si>
    <t>15331170-9</t>
  </si>
  <si>
    <t>Hrášok mrazený</t>
  </si>
  <si>
    <t>hrášok hlbokomrazený</t>
  </si>
  <si>
    <t>134.</t>
  </si>
  <si>
    <t>Špenátový pretlak</t>
  </si>
  <si>
    <t xml:space="preserve">špenátový pretlak min. 95 % špenát, zemiakový škrob, hôbokozmrazený, spracovaný hneď po zbere </t>
  </si>
  <si>
    <t>135.</t>
  </si>
  <si>
    <t>Zeleninová zmes</t>
  </si>
  <si>
    <t>hlbokozmrazená zmes - brokolica 40 %, mrkva, karfiol, kukurica</t>
  </si>
  <si>
    <t>136.</t>
  </si>
  <si>
    <t xml:space="preserve">hlbokozmrazená zeleninová zmes mochovská, mrkva, hrášok, karfiol, pór, ružičkový kel, petržlen alebo paštrnák </t>
  </si>
  <si>
    <t>Spolu</t>
  </si>
  <si>
    <t>Cena celkom s DPH, ktorú uchádzač uvedie  v IS JOSEPHINE</t>
  </si>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</sst>
</file>

<file path=xl/styles.xml><?xml version="1.0" encoding="utf-8"?>
<styleSheet xmlns="http://schemas.openxmlformats.org/spreadsheetml/2006/main">
  <numFmts count="2">
    <numFmt numFmtId="164" formatCode="0\ %"/>
    <numFmt numFmtId="165" formatCode="#,##0.00&quot; €&quot;"/>
  </numFmts>
  <fonts count="9">
    <font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color rgb="FF000000"/>
      <name val="Times New Roman"/>
      <family val="1"/>
      <charset val="1"/>
    </font>
    <font>
      <b/>
      <sz val="9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right" vertical="center"/>
    </xf>
    <xf numFmtId="165" fontId="0" fillId="0" borderId="2" xfId="0" applyNumberFormat="1" applyBorder="1" applyAlignment="1">
      <alignment horizontal="right"/>
    </xf>
    <xf numFmtId="0" fontId="8" fillId="0" borderId="0" xfId="0" applyFont="1" applyAlignment="1">
      <alignment vertical="center" wrapText="1"/>
    </xf>
    <xf numFmtId="165" fontId="3" fillId="0" borderId="2" xfId="0" applyNumberFormat="1" applyFont="1" applyBorder="1" applyAlignment="1">
      <alignment horizontal="right"/>
    </xf>
    <xf numFmtId="165" fontId="3" fillId="0" borderId="2" xfId="0" applyNumberFormat="1" applyFont="1" applyBorder="1" applyAlignment="1">
      <alignment horizontal="right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/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 applyAlignment="1">
      <alignment horizontal="left"/>
    </xf>
    <xf numFmtId="0" fontId="7" fillId="0" borderId="4" xfId="0" applyFont="1" applyBorder="1"/>
    <xf numFmtId="0" fontId="7" fillId="0" borderId="4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right" vertical="center"/>
    </xf>
    <xf numFmtId="165" fontId="0" fillId="0" borderId="5" xfId="0" applyNumberFormat="1" applyBorder="1" applyAlignment="1">
      <alignment horizontal="right"/>
    </xf>
    <xf numFmtId="0" fontId="1" fillId="0" borderId="2" xfId="0" applyFont="1" applyBorder="1"/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/>
    <xf numFmtId="0" fontId="7" fillId="0" borderId="2" xfId="0" applyFont="1" applyBorder="1" applyAlignment="1">
      <alignment horizontal="left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MK161"/>
  <sheetViews>
    <sheetView tabSelected="1" zoomScale="80" zoomScaleNormal="80" workbookViewId="0">
      <selection activeCell="G14" sqref="G14"/>
    </sheetView>
  </sheetViews>
  <sheetFormatPr defaultRowHeight="15"/>
  <cols>
    <col min="1" max="1" width="4.28515625" style="8" customWidth="1"/>
    <col min="2" max="2" width="16.5703125" style="8" customWidth="1"/>
    <col min="3" max="3" width="36.28515625" style="8" customWidth="1"/>
    <col min="4" max="4" width="32.85546875" style="8" customWidth="1"/>
    <col min="5" max="5" width="21.7109375" style="8" customWidth="1"/>
    <col min="6" max="6" width="14.85546875" style="8" customWidth="1"/>
    <col min="7" max="7" width="20.7109375" style="8" customWidth="1"/>
    <col min="8" max="8" width="19.85546875" style="8" customWidth="1"/>
    <col min="9" max="9" width="19.5703125" style="8" customWidth="1"/>
    <col min="10" max="11" width="19.85546875" style="8" customWidth="1"/>
    <col min="12" max="1025" width="9.140625" style="8" customWidth="1"/>
  </cols>
  <sheetData>
    <row r="2" spans="1:11" ht="20.25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</row>
    <row r="3" spans="1:11" ht="18.75" customHeight="1">
      <c r="B3" s="9" t="s">
        <v>1</v>
      </c>
      <c r="C3" s="8" t="s">
        <v>2</v>
      </c>
    </row>
    <row r="4" spans="1:11" ht="18.75" customHeight="1">
      <c r="B4" s="9"/>
      <c r="C4" s="10" t="s">
        <v>3</v>
      </c>
    </row>
    <row r="5" spans="1:11" ht="18.75" customHeight="1">
      <c r="B5" s="9"/>
      <c r="C5" s="10"/>
    </row>
    <row r="6" spans="1:11" s="11" customFormat="1" ht="15.75">
      <c r="B6" s="12" t="s">
        <v>4</v>
      </c>
    </row>
    <row r="7" spans="1:11" s="11" customFormat="1" ht="15.75">
      <c r="B7" s="13" t="s">
        <v>5</v>
      </c>
    </row>
    <row r="8" spans="1:11" s="11" customFormat="1" ht="15.75">
      <c r="B8" s="13" t="s">
        <v>6</v>
      </c>
    </row>
    <row r="9" spans="1:11" s="11" customFormat="1" ht="15.75">
      <c r="B9" s="13" t="s">
        <v>7</v>
      </c>
    </row>
    <row r="10" spans="1:11" s="11" customFormat="1" ht="15.75">
      <c r="B10" s="13"/>
    </row>
    <row r="11" spans="1:11" ht="20.25" customHeight="1">
      <c r="B11" s="6" t="s">
        <v>8</v>
      </c>
      <c r="C11" s="6"/>
      <c r="D11" s="6"/>
      <c r="E11" s="6"/>
      <c r="F11" s="6"/>
      <c r="G11" s="6"/>
      <c r="H11" s="6"/>
      <c r="I11" s="6"/>
      <c r="J11" s="6"/>
      <c r="K11" s="6"/>
    </row>
    <row r="12" spans="1:11" ht="42.75" customHeight="1">
      <c r="B12" s="5" t="s">
        <v>9</v>
      </c>
      <c r="C12" s="4" t="s">
        <v>10</v>
      </c>
      <c r="D12" s="4" t="s">
        <v>11</v>
      </c>
      <c r="E12" s="4" t="s">
        <v>12</v>
      </c>
      <c r="F12" s="5" t="s">
        <v>13</v>
      </c>
      <c r="G12" s="3" t="s">
        <v>14</v>
      </c>
      <c r="H12" s="3" t="s">
        <v>15</v>
      </c>
      <c r="I12" s="2" t="s">
        <v>16</v>
      </c>
      <c r="J12" s="14" t="s">
        <v>17</v>
      </c>
      <c r="K12" s="14" t="s">
        <v>17</v>
      </c>
    </row>
    <row r="13" spans="1:11" ht="15.75" customHeight="1">
      <c r="B13" s="28"/>
      <c r="C13" s="29"/>
      <c r="D13" s="29"/>
      <c r="E13" s="29"/>
      <c r="F13" s="28"/>
      <c r="G13" s="30"/>
      <c r="H13" s="30"/>
      <c r="I13" s="31"/>
      <c r="J13" s="32">
        <v>0.1</v>
      </c>
      <c r="K13" s="32">
        <v>0.2</v>
      </c>
    </row>
    <row r="14" spans="1:11" ht="63">
      <c r="A14" s="42" t="s">
        <v>18</v>
      </c>
      <c r="B14" s="15">
        <v>3142500</v>
      </c>
      <c r="C14" s="16" t="s">
        <v>19</v>
      </c>
      <c r="D14" s="17" t="s">
        <v>20</v>
      </c>
      <c r="E14" s="17" t="s">
        <v>21</v>
      </c>
      <c r="F14" s="18" t="s">
        <v>22</v>
      </c>
      <c r="G14" s="19">
        <v>2500</v>
      </c>
      <c r="H14" s="20"/>
      <c r="I14" s="21">
        <f t="shared" ref="I14:I45" si="0">ROUND(G14*H14,2)</f>
        <v>0</v>
      </c>
      <c r="J14" s="22">
        <f t="shared" ref="J14:J45" si="1">I14*$J$13</f>
        <v>0</v>
      </c>
      <c r="K14" s="22">
        <f t="shared" ref="K14:K45" si="2">I14*$K$13</f>
        <v>0</v>
      </c>
    </row>
    <row r="15" spans="1:11" ht="31.5">
      <c r="A15" s="42" t="s">
        <v>23</v>
      </c>
      <c r="B15" s="42" t="s">
        <v>24</v>
      </c>
      <c r="C15" s="16" t="s">
        <v>25</v>
      </c>
      <c r="D15" s="17" t="s">
        <v>26</v>
      </c>
      <c r="E15" s="17" t="s">
        <v>27</v>
      </c>
      <c r="F15" s="18" t="s">
        <v>28</v>
      </c>
      <c r="G15" s="19">
        <v>5</v>
      </c>
      <c r="H15" s="20"/>
      <c r="I15" s="21">
        <f t="shared" si="0"/>
        <v>0</v>
      </c>
      <c r="J15" s="22">
        <f t="shared" si="1"/>
        <v>0</v>
      </c>
      <c r="K15" s="22">
        <f t="shared" si="2"/>
        <v>0</v>
      </c>
    </row>
    <row r="16" spans="1:11" ht="31.5">
      <c r="A16" s="42" t="s">
        <v>29</v>
      </c>
      <c r="B16" s="42" t="s">
        <v>30</v>
      </c>
      <c r="C16" s="16" t="s">
        <v>31</v>
      </c>
      <c r="D16" s="17" t="s">
        <v>32</v>
      </c>
      <c r="E16" s="17" t="s">
        <v>27</v>
      </c>
      <c r="F16" s="18" t="s">
        <v>28</v>
      </c>
      <c r="G16" s="19">
        <v>20</v>
      </c>
      <c r="H16" s="20"/>
      <c r="I16" s="21">
        <f t="shared" si="0"/>
        <v>0</v>
      </c>
      <c r="J16" s="22">
        <f t="shared" si="1"/>
        <v>0</v>
      </c>
      <c r="K16" s="22">
        <f t="shared" si="2"/>
        <v>0</v>
      </c>
    </row>
    <row r="17" spans="1:11" ht="30" customHeight="1">
      <c r="A17" s="42" t="s">
        <v>33</v>
      </c>
      <c r="B17" s="42" t="s">
        <v>34</v>
      </c>
      <c r="C17" s="16" t="s">
        <v>35</v>
      </c>
      <c r="D17" s="17" t="s">
        <v>36</v>
      </c>
      <c r="E17" s="17" t="s">
        <v>27</v>
      </c>
      <c r="F17" s="18" t="s">
        <v>28</v>
      </c>
      <c r="G17" s="19">
        <v>10</v>
      </c>
      <c r="H17" s="20"/>
      <c r="I17" s="21">
        <f t="shared" si="0"/>
        <v>0</v>
      </c>
      <c r="J17" s="22">
        <f t="shared" si="1"/>
        <v>0</v>
      </c>
      <c r="K17" s="22">
        <f t="shared" si="2"/>
        <v>0</v>
      </c>
    </row>
    <row r="18" spans="1:11" ht="94.5">
      <c r="A18" s="42" t="s">
        <v>37</v>
      </c>
      <c r="B18" s="42" t="s">
        <v>38</v>
      </c>
      <c r="C18" s="16" t="s">
        <v>39</v>
      </c>
      <c r="D18" s="17" t="s">
        <v>40</v>
      </c>
      <c r="E18" s="17" t="s">
        <v>27</v>
      </c>
      <c r="F18" s="18" t="s">
        <v>28</v>
      </c>
      <c r="G18" s="19">
        <v>5</v>
      </c>
      <c r="H18" s="20"/>
      <c r="I18" s="21">
        <f t="shared" si="0"/>
        <v>0</v>
      </c>
      <c r="J18" s="22">
        <f t="shared" si="1"/>
        <v>0</v>
      </c>
      <c r="K18" s="22">
        <f t="shared" si="2"/>
        <v>0</v>
      </c>
    </row>
    <row r="19" spans="1:11" ht="15.75">
      <c r="A19" s="42" t="s">
        <v>41</v>
      </c>
      <c r="B19" s="42" t="s">
        <v>42</v>
      </c>
      <c r="C19" s="16" t="s">
        <v>43</v>
      </c>
      <c r="D19" s="17" t="s">
        <v>44</v>
      </c>
      <c r="E19" s="17" t="s">
        <v>27</v>
      </c>
      <c r="F19" s="18" t="s">
        <v>28</v>
      </c>
      <c r="G19" s="19">
        <v>15</v>
      </c>
      <c r="H19" s="20"/>
      <c r="I19" s="21">
        <f t="shared" si="0"/>
        <v>0</v>
      </c>
      <c r="J19" s="22">
        <f t="shared" si="1"/>
        <v>0</v>
      </c>
      <c r="K19" s="22">
        <f t="shared" si="2"/>
        <v>0</v>
      </c>
    </row>
    <row r="20" spans="1:11" ht="44.1" customHeight="1">
      <c r="A20" s="42" t="s">
        <v>45</v>
      </c>
      <c r="B20" s="42" t="s">
        <v>46</v>
      </c>
      <c r="C20" s="16" t="s">
        <v>47</v>
      </c>
      <c r="D20" s="17" t="s">
        <v>48</v>
      </c>
      <c r="E20" s="17" t="s">
        <v>49</v>
      </c>
      <c r="F20" s="18" t="s">
        <v>22</v>
      </c>
      <c r="G20" s="19">
        <v>20</v>
      </c>
      <c r="H20" s="20"/>
      <c r="I20" s="21">
        <f t="shared" si="0"/>
        <v>0</v>
      </c>
      <c r="J20" s="22">
        <f t="shared" si="1"/>
        <v>0</v>
      </c>
      <c r="K20" s="22">
        <f t="shared" si="2"/>
        <v>0</v>
      </c>
    </row>
    <row r="21" spans="1:11" ht="26.25" customHeight="1">
      <c r="A21" s="42" t="s">
        <v>50</v>
      </c>
      <c r="B21" s="42" t="s">
        <v>46</v>
      </c>
      <c r="C21" s="16" t="s">
        <v>51</v>
      </c>
      <c r="D21" s="17" t="s">
        <v>52</v>
      </c>
      <c r="E21" s="17" t="s">
        <v>49</v>
      </c>
      <c r="F21" s="18" t="s">
        <v>22</v>
      </c>
      <c r="G21" s="19">
        <v>15</v>
      </c>
      <c r="H21" s="20"/>
      <c r="I21" s="21">
        <f t="shared" si="0"/>
        <v>0</v>
      </c>
      <c r="J21" s="22">
        <f t="shared" si="1"/>
        <v>0</v>
      </c>
      <c r="K21" s="22">
        <f t="shared" si="2"/>
        <v>0</v>
      </c>
    </row>
    <row r="22" spans="1:11" ht="42.2" customHeight="1">
      <c r="A22" s="42" t="s">
        <v>53</v>
      </c>
      <c r="B22" s="42" t="s">
        <v>46</v>
      </c>
      <c r="C22" s="16" t="s">
        <v>54</v>
      </c>
      <c r="D22" s="17" t="s">
        <v>55</v>
      </c>
      <c r="E22" s="17" t="s">
        <v>56</v>
      </c>
      <c r="F22" s="18" t="s">
        <v>22</v>
      </c>
      <c r="G22" s="19">
        <v>20</v>
      </c>
      <c r="H22" s="20"/>
      <c r="I22" s="21">
        <f t="shared" si="0"/>
        <v>0</v>
      </c>
      <c r="J22" s="22">
        <f t="shared" si="1"/>
        <v>0</v>
      </c>
      <c r="K22" s="22">
        <f t="shared" si="2"/>
        <v>0</v>
      </c>
    </row>
    <row r="23" spans="1:11" ht="50.65" customHeight="1">
      <c r="A23" s="42" t="s">
        <v>57</v>
      </c>
      <c r="B23" s="42" t="s">
        <v>58</v>
      </c>
      <c r="C23" s="16" t="s">
        <v>59</v>
      </c>
      <c r="D23" s="17" t="s">
        <v>60</v>
      </c>
      <c r="E23" s="17" t="s">
        <v>61</v>
      </c>
      <c r="F23" s="18" t="s">
        <v>22</v>
      </c>
      <c r="G23" s="19">
        <v>900</v>
      </c>
      <c r="H23" s="20"/>
      <c r="I23" s="21">
        <f t="shared" si="0"/>
        <v>0</v>
      </c>
      <c r="J23" s="22">
        <f t="shared" si="1"/>
        <v>0</v>
      </c>
      <c r="K23" s="22">
        <f t="shared" si="2"/>
        <v>0</v>
      </c>
    </row>
    <row r="24" spans="1:11" ht="63">
      <c r="A24" s="42" t="s">
        <v>62</v>
      </c>
      <c r="B24" s="42" t="s">
        <v>58</v>
      </c>
      <c r="C24" s="16" t="s">
        <v>59</v>
      </c>
      <c r="D24" s="17" t="s">
        <v>60</v>
      </c>
      <c r="E24" s="17" t="s">
        <v>63</v>
      </c>
      <c r="F24" s="18" t="s">
        <v>64</v>
      </c>
      <c r="G24" s="19">
        <v>100</v>
      </c>
      <c r="H24" s="20"/>
      <c r="I24" s="21">
        <f t="shared" si="0"/>
        <v>0</v>
      </c>
      <c r="J24" s="22">
        <f t="shared" si="1"/>
        <v>0</v>
      </c>
      <c r="K24" s="22">
        <f t="shared" si="2"/>
        <v>0</v>
      </c>
    </row>
    <row r="25" spans="1:11" ht="15.75">
      <c r="A25" s="42" t="s">
        <v>65</v>
      </c>
      <c r="B25" s="15">
        <v>15831600</v>
      </c>
      <c r="C25" s="16" t="s">
        <v>66</v>
      </c>
      <c r="D25" s="17" t="s">
        <v>67</v>
      </c>
      <c r="E25" s="17" t="s">
        <v>27</v>
      </c>
      <c r="F25" s="18" t="s">
        <v>28</v>
      </c>
      <c r="G25" s="19">
        <v>8</v>
      </c>
      <c r="H25" s="20"/>
      <c r="I25" s="21">
        <f t="shared" si="0"/>
        <v>0</v>
      </c>
      <c r="J25" s="22">
        <f t="shared" si="1"/>
        <v>0</v>
      </c>
      <c r="K25" s="22">
        <f t="shared" si="2"/>
        <v>0</v>
      </c>
    </row>
    <row r="26" spans="1:11" ht="76.900000000000006" customHeight="1">
      <c r="A26" s="42" t="s">
        <v>68</v>
      </c>
      <c r="B26" s="42" t="s">
        <v>69</v>
      </c>
      <c r="C26" s="16" t="s">
        <v>70</v>
      </c>
      <c r="D26" s="17" t="s">
        <v>71</v>
      </c>
      <c r="E26" s="17" t="s">
        <v>63</v>
      </c>
      <c r="F26" s="18" t="s">
        <v>22</v>
      </c>
      <c r="G26" s="19">
        <v>8</v>
      </c>
      <c r="H26" s="20"/>
      <c r="I26" s="21">
        <f t="shared" si="0"/>
        <v>0</v>
      </c>
      <c r="J26" s="22">
        <f t="shared" si="1"/>
        <v>0</v>
      </c>
      <c r="K26" s="22">
        <f t="shared" si="2"/>
        <v>0</v>
      </c>
    </row>
    <row r="27" spans="1:11" ht="28.15" customHeight="1">
      <c r="A27" s="42" t="s">
        <v>72</v>
      </c>
      <c r="B27" s="42" t="s">
        <v>73</v>
      </c>
      <c r="C27" s="16" t="s">
        <v>74</v>
      </c>
      <c r="D27" s="17" t="s">
        <v>75</v>
      </c>
      <c r="E27" s="17" t="s">
        <v>76</v>
      </c>
      <c r="F27" s="18" t="s">
        <v>22</v>
      </c>
      <c r="G27" s="19">
        <v>15</v>
      </c>
      <c r="H27" s="20"/>
      <c r="I27" s="21">
        <f t="shared" si="0"/>
        <v>0</v>
      </c>
      <c r="J27" s="22">
        <f t="shared" si="1"/>
        <v>0</v>
      </c>
      <c r="K27" s="22">
        <f t="shared" si="2"/>
        <v>0</v>
      </c>
    </row>
    <row r="28" spans="1:11" ht="47.25">
      <c r="A28" s="42" t="s">
        <v>77</v>
      </c>
      <c r="B28" s="42" t="s">
        <v>73</v>
      </c>
      <c r="C28" s="16" t="s">
        <v>78</v>
      </c>
      <c r="D28" s="17" t="s">
        <v>79</v>
      </c>
      <c r="E28" s="17" t="s">
        <v>76</v>
      </c>
      <c r="F28" s="18" t="s">
        <v>22</v>
      </c>
      <c r="G28" s="19">
        <v>30</v>
      </c>
      <c r="H28" s="20"/>
      <c r="I28" s="21">
        <f t="shared" si="0"/>
        <v>0</v>
      </c>
      <c r="J28" s="22">
        <f t="shared" si="1"/>
        <v>0</v>
      </c>
      <c r="K28" s="22">
        <f t="shared" si="2"/>
        <v>0</v>
      </c>
    </row>
    <row r="29" spans="1:11" ht="31.5">
      <c r="A29" s="42" t="s">
        <v>80</v>
      </c>
      <c r="B29" s="42" t="s">
        <v>73</v>
      </c>
      <c r="C29" s="16" t="s">
        <v>81</v>
      </c>
      <c r="D29" s="17" t="s">
        <v>82</v>
      </c>
      <c r="E29" s="17" t="s">
        <v>76</v>
      </c>
      <c r="F29" s="18" t="s">
        <v>22</v>
      </c>
      <c r="G29" s="19">
        <v>15</v>
      </c>
      <c r="H29" s="20"/>
      <c r="I29" s="21">
        <f t="shared" si="0"/>
        <v>0</v>
      </c>
      <c r="J29" s="22">
        <f t="shared" si="1"/>
        <v>0</v>
      </c>
      <c r="K29" s="22">
        <f t="shared" si="2"/>
        <v>0</v>
      </c>
    </row>
    <row r="30" spans="1:11" ht="63">
      <c r="A30" s="42" t="s">
        <v>83</v>
      </c>
      <c r="B30" s="42" t="s">
        <v>73</v>
      </c>
      <c r="C30" s="16" t="s">
        <v>84</v>
      </c>
      <c r="D30" s="17" t="s">
        <v>85</v>
      </c>
      <c r="E30" s="17" t="s">
        <v>76</v>
      </c>
      <c r="F30" s="18" t="s">
        <v>22</v>
      </c>
      <c r="G30" s="19">
        <v>10</v>
      </c>
      <c r="H30" s="20"/>
      <c r="I30" s="21">
        <f t="shared" si="0"/>
        <v>0</v>
      </c>
      <c r="J30" s="22">
        <f t="shared" si="1"/>
        <v>0</v>
      </c>
      <c r="K30" s="22">
        <f t="shared" si="2"/>
        <v>0</v>
      </c>
    </row>
    <row r="31" spans="1:11" ht="63">
      <c r="A31" s="42" t="s">
        <v>86</v>
      </c>
      <c r="B31" s="42" t="s">
        <v>73</v>
      </c>
      <c r="C31" s="16" t="s">
        <v>84</v>
      </c>
      <c r="D31" s="17" t="s">
        <v>85</v>
      </c>
      <c r="E31" s="17" t="s">
        <v>87</v>
      </c>
      <c r="F31" s="18" t="s">
        <v>22</v>
      </c>
      <c r="G31" s="19">
        <v>20</v>
      </c>
      <c r="H31" s="20"/>
      <c r="I31" s="21">
        <f t="shared" si="0"/>
        <v>0</v>
      </c>
      <c r="J31" s="22">
        <f t="shared" si="1"/>
        <v>0</v>
      </c>
      <c r="K31" s="22">
        <f t="shared" si="2"/>
        <v>0</v>
      </c>
    </row>
    <row r="32" spans="1:11" ht="47.25">
      <c r="A32" s="42" t="s">
        <v>88</v>
      </c>
      <c r="B32" s="42" t="s">
        <v>73</v>
      </c>
      <c r="C32" s="16" t="s">
        <v>89</v>
      </c>
      <c r="D32" s="17" t="s">
        <v>90</v>
      </c>
      <c r="E32" s="17" t="s">
        <v>76</v>
      </c>
      <c r="F32" s="18" t="s">
        <v>22</v>
      </c>
      <c r="G32" s="19">
        <v>20</v>
      </c>
      <c r="H32" s="20"/>
      <c r="I32" s="21">
        <f t="shared" si="0"/>
        <v>0</v>
      </c>
      <c r="J32" s="22">
        <f t="shared" si="1"/>
        <v>0</v>
      </c>
      <c r="K32" s="22">
        <f t="shared" si="2"/>
        <v>0</v>
      </c>
    </row>
    <row r="33" spans="1:11" ht="47.25">
      <c r="A33" s="42" t="s">
        <v>91</v>
      </c>
      <c r="B33" s="42" t="s">
        <v>73</v>
      </c>
      <c r="C33" s="16" t="s">
        <v>92</v>
      </c>
      <c r="D33" s="17" t="s">
        <v>93</v>
      </c>
      <c r="E33" s="17" t="s">
        <v>94</v>
      </c>
      <c r="F33" s="18" t="s">
        <v>22</v>
      </c>
      <c r="G33" s="19">
        <v>10</v>
      </c>
      <c r="H33" s="20"/>
      <c r="I33" s="21">
        <f t="shared" si="0"/>
        <v>0</v>
      </c>
      <c r="J33" s="22">
        <f t="shared" si="1"/>
        <v>0</v>
      </c>
      <c r="K33" s="22">
        <f t="shared" si="2"/>
        <v>0</v>
      </c>
    </row>
    <row r="34" spans="1:11" ht="15.75">
      <c r="A34" s="42" t="s">
        <v>95</v>
      </c>
      <c r="B34" s="42" t="s">
        <v>73</v>
      </c>
      <c r="C34" s="16" t="s">
        <v>96</v>
      </c>
      <c r="D34" s="17" t="s">
        <v>97</v>
      </c>
      <c r="E34" s="17" t="s">
        <v>98</v>
      </c>
      <c r="F34" s="18" t="s">
        <v>22</v>
      </c>
      <c r="G34" s="19">
        <v>10</v>
      </c>
      <c r="H34" s="20"/>
      <c r="I34" s="21">
        <f t="shared" si="0"/>
        <v>0</v>
      </c>
      <c r="J34" s="22">
        <f t="shared" si="1"/>
        <v>0</v>
      </c>
      <c r="K34" s="22">
        <f t="shared" si="2"/>
        <v>0</v>
      </c>
    </row>
    <row r="35" spans="1:11" ht="104.1" customHeight="1">
      <c r="A35" s="42" t="s">
        <v>99</v>
      </c>
      <c r="B35" s="42" t="s">
        <v>73</v>
      </c>
      <c r="C35" s="16" t="s">
        <v>100</v>
      </c>
      <c r="D35" s="17" t="s">
        <v>101</v>
      </c>
      <c r="E35" s="17" t="s">
        <v>102</v>
      </c>
      <c r="F35" s="18" t="s">
        <v>22</v>
      </c>
      <c r="G35" s="19">
        <v>10</v>
      </c>
      <c r="H35" s="20"/>
      <c r="I35" s="21">
        <f t="shared" si="0"/>
        <v>0</v>
      </c>
      <c r="J35" s="22">
        <f t="shared" si="1"/>
        <v>0</v>
      </c>
      <c r="K35" s="22">
        <f t="shared" si="2"/>
        <v>0</v>
      </c>
    </row>
    <row r="36" spans="1:11" ht="98.45" customHeight="1">
      <c r="A36" s="42" t="s">
        <v>103</v>
      </c>
      <c r="B36" s="42" t="s">
        <v>73</v>
      </c>
      <c r="C36" s="16" t="s">
        <v>100</v>
      </c>
      <c r="D36" s="17" t="s">
        <v>101</v>
      </c>
      <c r="E36" s="17" t="s">
        <v>104</v>
      </c>
      <c r="F36" s="18" t="s">
        <v>22</v>
      </c>
      <c r="G36" s="19">
        <v>5</v>
      </c>
      <c r="H36" s="20"/>
      <c r="I36" s="21">
        <f t="shared" si="0"/>
        <v>0</v>
      </c>
      <c r="J36" s="22">
        <f t="shared" si="1"/>
        <v>0</v>
      </c>
      <c r="K36" s="22">
        <f t="shared" si="2"/>
        <v>0</v>
      </c>
    </row>
    <row r="37" spans="1:11" ht="50.65" customHeight="1">
      <c r="A37" s="42" t="s">
        <v>105</v>
      </c>
      <c r="B37" s="15">
        <v>15331000</v>
      </c>
      <c r="C37" s="16" t="s">
        <v>106</v>
      </c>
      <c r="D37" s="17" t="s">
        <v>107</v>
      </c>
      <c r="E37" s="17" t="s">
        <v>108</v>
      </c>
      <c r="F37" s="18" t="s">
        <v>22</v>
      </c>
      <c r="G37" s="19">
        <v>25</v>
      </c>
      <c r="H37" s="20"/>
      <c r="I37" s="21">
        <f t="shared" si="0"/>
        <v>0</v>
      </c>
      <c r="J37" s="22">
        <f t="shared" si="1"/>
        <v>0</v>
      </c>
      <c r="K37" s="22">
        <f t="shared" si="2"/>
        <v>0</v>
      </c>
    </row>
    <row r="38" spans="1:11" ht="15.75">
      <c r="A38" s="42" t="s">
        <v>109</v>
      </c>
      <c r="B38" s="15">
        <v>15331000</v>
      </c>
      <c r="C38" s="16" t="s">
        <v>110</v>
      </c>
      <c r="D38" s="17" t="s">
        <v>111</v>
      </c>
      <c r="E38" s="17" t="s">
        <v>112</v>
      </c>
      <c r="F38" s="18" t="s">
        <v>22</v>
      </c>
      <c r="G38" s="19">
        <v>5</v>
      </c>
      <c r="H38" s="20"/>
      <c r="I38" s="21">
        <f t="shared" si="0"/>
        <v>0</v>
      </c>
      <c r="J38" s="22">
        <f t="shared" si="1"/>
        <v>0</v>
      </c>
      <c r="K38" s="22">
        <f t="shared" si="2"/>
        <v>0</v>
      </c>
    </row>
    <row r="39" spans="1:11" ht="75.95" customHeight="1">
      <c r="A39" s="42" t="s">
        <v>113</v>
      </c>
      <c r="B39" s="42" t="s">
        <v>114</v>
      </c>
      <c r="C39" s="16" t="s">
        <v>115</v>
      </c>
      <c r="D39" s="17" t="s">
        <v>116</v>
      </c>
      <c r="E39" s="17" t="s">
        <v>117</v>
      </c>
      <c r="F39" s="18" t="s">
        <v>22</v>
      </c>
      <c r="G39" s="19">
        <v>800</v>
      </c>
      <c r="H39" s="20"/>
      <c r="I39" s="21">
        <f t="shared" si="0"/>
        <v>0</v>
      </c>
      <c r="J39" s="22">
        <f t="shared" si="1"/>
        <v>0</v>
      </c>
      <c r="K39" s="22">
        <f t="shared" si="2"/>
        <v>0</v>
      </c>
    </row>
    <row r="40" spans="1:11" ht="78.75">
      <c r="A40" s="42" t="s">
        <v>118</v>
      </c>
      <c r="B40" s="42" t="s">
        <v>114</v>
      </c>
      <c r="C40" s="16" t="s">
        <v>115</v>
      </c>
      <c r="D40" s="17" t="s">
        <v>116</v>
      </c>
      <c r="E40" s="17" t="s">
        <v>94</v>
      </c>
      <c r="F40" s="18" t="s">
        <v>22</v>
      </c>
      <c r="G40" s="19">
        <v>50</v>
      </c>
      <c r="H40" s="20"/>
      <c r="I40" s="21">
        <f t="shared" si="0"/>
        <v>0</v>
      </c>
      <c r="J40" s="22">
        <f t="shared" si="1"/>
        <v>0</v>
      </c>
      <c r="K40" s="22">
        <f t="shared" si="2"/>
        <v>0</v>
      </c>
    </row>
    <row r="41" spans="1:11" ht="78.75">
      <c r="A41" s="42" t="s">
        <v>119</v>
      </c>
      <c r="B41" s="42" t="s">
        <v>120</v>
      </c>
      <c r="C41" s="16" t="s">
        <v>121</v>
      </c>
      <c r="D41" s="17" t="s">
        <v>122</v>
      </c>
      <c r="E41" s="17" t="s">
        <v>108</v>
      </c>
      <c r="F41" s="18" t="s">
        <v>22</v>
      </c>
      <c r="G41" s="19">
        <v>50</v>
      </c>
      <c r="H41" s="20"/>
      <c r="I41" s="21">
        <f t="shared" si="0"/>
        <v>0</v>
      </c>
      <c r="J41" s="22">
        <f t="shared" si="1"/>
        <v>0</v>
      </c>
      <c r="K41" s="22">
        <f t="shared" si="2"/>
        <v>0</v>
      </c>
    </row>
    <row r="42" spans="1:11" ht="31.5">
      <c r="A42" s="42" t="s">
        <v>123</v>
      </c>
      <c r="B42" s="15">
        <v>15331000</v>
      </c>
      <c r="C42" s="16" t="s">
        <v>124</v>
      </c>
      <c r="D42" s="17" t="s">
        <v>125</v>
      </c>
      <c r="E42" s="17" t="s">
        <v>126</v>
      </c>
      <c r="F42" s="18" t="s">
        <v>22</v>
      </c>
      <c r="G42" s="19">
        <v>10</v>
      </c>
      <c r="H42" s="20"/>
      <c r="I42" s="21">
        <f t="shared" si="0"/>
        <v>0</v>
      </c>
      <c r="J42" s="22">
        <f t="shared" si="1"/>
        <v>0</v>
      </c>
      <c r="K42" s="22">
        <f t="shared" si="2"/>
        <v>0</v>
      </c>
    </row>
    <row r="43" spans="1:11" ht="110.25">
      <c r="A43" s="42" t="s">
        <v>127</v>
      </c>
      <c r="B43" s="15">
        <v>1533100</v>
      </c>
      <c r="C43" s="16" t="s">
        <v>128</v>
      </c>
      <c r="D43" s="17" t="s">
        <v>129</v>
      </c>
      <c r="E43" s="17" t="s">
        <v>130</v>
      </c>
      <c r="F43" s="18" t="s">
        <v>22</v>
      </c>
      <c r="G43" s="19">
        <v>5</v>
      </c>
      <c r="H43" s="20"/>
      <c r="I43" s="21">
        <f t="shared" si="0"/>
        <v>0</v>
      </c>
      <c r="J43" s="22">
        <f t="shared" si="1"/>
        <v>0</v>
      </c>
      <c r="K43" s="22">
        <f t="shared" si="2"/>
        <v>0</v>
      </c>
    </row>
    <row r="44" spans="1:11" ht="38.450000000000003" customHeight="1">
      <c r="A44" s="42" t="s">
        <v>131</v>
      </c>
      <c r="B44" s="15">
        <v>1533100</v>
      </c>
      <c r="C44" s="43" t="s">
        <v>132</v>
      </c>
      <c r="D44" s="43" t="s">
        <v>133</v>
      </c>
      <c r="E44" s="17" t="s">
        <v>87</v>
      </c>
      <c r="F44" s="18" t="s">
        <v>22</v>
      </c>
      <c r="G44" s="19">
        <v>25</v>
      </c>
      <c r="H44" s="20"/>
      <c r="I44" s="21">
        <f t="shared" si="0"/>
        <v>0</v>
      </c>
      <c r="J44" s="22">
        <f t="shared" si="1"/>
        <v>0</v>
      </c>
      <c r="K44" s="22">
        <f t="shared" si="2"/>
        <v>0</v>
      </c>
    </row>
    <row r="45" spans="1:11" ht="31.5">
      <c r="A45" s="42" t="s">
        <v>134</v>
      </c>
      <c r="B45" s="15">
        <v>1533100</v>
      </c>
      <c r="C45" s="43" t="s">
        <v>135</v>
      </c>
      <c r="D45" s="43" t="s">
        <v>136</v>
      </c>
      <c r="E45" s="17" t="s">
        <v>137</v>
      </c>
      <c r="F45" s="18" t="s">
        <v>22</v>
      </c>
      <c r="G45" s="19">
        <v>15</v>
      </c>
      <c r="H45" s="20"/>
      <c r="I45" s="21">
        <f t="shared" si="0"/>
        <v>0</v>
      </c>
      <c r="J45" s="22">
        <f t="shared" si="1"/>
        <v>0</v>
      </c>
      <c r="K45" s="22">
        <f t="shared" si="2"/>
        <v>0</v>
      </c>
    </row>
    <row r="46" spans="1:11" ht="31.5">
      <c r="A46" s="42" t="s">
        <v>138</v>
      </c>
      <c r="B46" s="15">
        <v>1533100</v>
      </c>
      <c r="C46" s="43" t="s">
        <v>135</v>
      </c>
      <c r="D46" s="43" t="s">
        <v>136</v>
      </c>
      <c r="E46" s="17" t="s">
        <v>139</v>
      </c>
      <c r="F46" s="18" t="s">
        <v>22</v>
      </c>
      <c r="G46" s="19">
        <v>10</v>
      </c>
      <c r="H46" s="20"/>
      <c r="I46" s="21">
        <f t="shared" ref="I46:I77" si="3">ROUND(G46*H46,2)</f>
        <v>0</v>
      </c>
      <c r="J46" s="22">
        <f t="shared" ref="J46:J77" si="4">I46*$J$13</f>
        <v>0</v>
      </c>
      <c r="K46" s="22">
        <f t="shared" ref="K46:K77" si="5">I46*$K$13</f>
        <v>0</v>
      </c>
    </row>
    <row r="47" spans="1:11" ht="81.599999999999994" customHeight="1">
      <c r="A47" s="42" t="s">
        <v>140</v>
      </c>
      <c r="B47" s="15">
        <v>15331425</v>
      </c>
      <c r="C47" s="43" t="s">
        <v>141</v>
      </c>
      <c r="D47" s="43" t="s">
        <v>142</v>
      </c>
      <c r="E47" s="17" t="s">
        <v>143</v>
      </c>
      <c r="F47" s="18" t="s">
        <v>22</v>
      </c>
      <c r="G47" s="19">
        <v>10</v>
      </c>
      <c r="H47" s="20"/>
      <c r="I47" s="21">
        <f t="shared" si="3"/>
        <v>0</v>
      </c>
      <c r="J47" s="22">
        <f t="shared" si="4"/>
        <v>0</v>
      </c>
      <c r="K47" s="22">
        <f t="shared" si="5"/>
        <v>0</v>
      </c>
    </row>
    <row r="48" spans="1:11" ht="76.900000000000006" customHeight="1">
      <c r="A48" s="42" t="s">
        <v>144</v>
      </c>
      <c r="B48" s="15">
        <v>15331425</v>
      </c>
      <c r="C48" s="43" t="s">
        <v>141</v>
      </c>
      <c r="D48" s="43" t="s">
        <v>142</v>
      </c>
      <c r="E48" s="17" t="s">
        <v>145</v>
      </c>
      <c r="F48" s="18" t="s">
        <v>22</v>
      </c>
      <c r="G48" s="19">
        <v>15</v>
      </c>
      <c r="H48" s="20"/>
      <c r="I48" s="21">
        <f t="shared" si="3"/>
        <v>0</v>
      </c>
      <c r="J48" s="22">
        <f t="shared" si="4"/>
        <v>0</v>
      </c>
      <c r="K48" s="22">
        <f t="shared" si="5"/>
        <v>0</v>
      </c>
    </row>
    <row r="49" spans="1:11" ht="94.5">
      <c r="A49" s="42" t="s">
        <v>146</v>
      </c>
      <c r="B49" s="15">
        <v>15331425</v>
      </c>
      <c r="C49" s="43" t="s">
        <v>141</v>
      </c>
      <c r="D49" s="43" t="s">
        <v>142</v>
      </c>
      <c r="E49" s="17" t="s">
        <v>147</v>
      </c>
      <c r="F49" s="18" t="s">
        <v>22</v>
      </c>
      <c r="G49" s="19">
        <v>15</v>
      </c>
      <c r="H49" s="20"/>
      <c r="I49" s="21">
        <f t="shared" si="3"/>
        <v>0</v>
      </c>
      <c r="J49" s="22">
        <f t="shared" si="4"/>
        <v>0</v>
      </c>
      <c r="K49" s="22">
        <f t="shared" si="5"/>
        <v>0</v>
      </c>
    </row>
    <row r="50" spans="1:11" ht="94.5">
      <c r="A50" s="42" t="s">
        <v>148</v>
      </c>
      <c r="B50" s="15">
        <v>15331425</v>
      </c>
      <c r="C50" s="43" t="s">
        <v>141</v>
      </c>
      <c r="D50" s="43" t="s">
        <v>142</v>
      </c>
      <c r="E50" s="17" t="s">
        <v>149</v>
      </c>
      <c r="F50" s="18" t="s">
        <v>22</v>
      </c>
      <c r="G50" s="19">
        <v>10</v>
      </c>
      <c r="H50" s="20"/>
      <c r="I50" s="21">
        <f t="shared" si="3"/>
        <v>0</v>
      </c>
      <c r="J50" s="22">
        <f t="shared" si="4"/>
        <v>0</v>
      </c>
      <c r="K50" s="22">
        <f t="shared" si="5"/>
        <v>0</v>
      </c>
    </row>
    <row r="51" spans="1:11" ht="31.5">
      <c r="A51" s="42" t="s">
        <v>150</v>
      </c>
      <c r="B51" s="15">
        <v>15331000</v>
      </c>
      <c r="C51" s="44" t="s">
        <v>151</v>
      </c>
      <c r="D51" s="43" t="s">
        <v>152</v>
      </c>
      <c r="E51" s="17" t="s">
        <v>147</v>
      </c>
      <c r="F51" s="18" t="s">
        <v>22</v>
      </c>
      <c r="G51" s="19">
        <v>20</v>
      </c>
      <c r="H51" s="20"/>
      <c r="I51" s="21">
        <f t="shared" si="3"/>
        <v>0</v>
      </c>
      <c r="J51" s="22">
        <f t="shared" si="4"/>
        <v>0</v>
      </c>
      <c r="K51" s="22">
        <f t="shared" si="5"/>
        <v>0</v>
      </c>
    </row>
    <row r="52" spans="1:11" ht="47.25">
      <c r="A52" s="42" t="s">
        <v>153</v>
      </c>
      <c r="B52" s="15">
        <v>15331000</v>
      </c>
      <c r="C52" s="44" t="s">
        <v>154</v>
      </c>
      <c r="D52" s="43" t="s">
        <v>155</v>
      </c>
      <c r="E52" s="17" t="s">
        <v>149</v>
      </c>
      <c r="F52" s="18" t="s">
        <v>22</v>
      </c>
      <c r="G52" s="19">
        <v>10</v>
      </c>
      <c r="H52" s="20"/>
      <c r="I52" s="21">
        <f t="shared" si="3"/>
        <v>0</v>
      </c>
      <c r="J52" s="22">
        <f t="shared" si="4"/>
        <v>0</v>
      </c>
      <c r="K52" s="22">
        <f t="shared" si="5"/>
        <v>0</v>
      </c>
    </row>
    <row r="53" spans="1:11" ht="47.25">
      <c r="A53" s="42" t="s">
        <v>156</v>
      </c>
      <c r="B53" s="15">
        <v>15331000</v>
      </c>
      <c r="C53" s="44" t="s">
        <v>154</v>
      </c>
      <c r="D53" s="43" t="s">
        <v>155</v>
      </c>
      <c r="E53" s="17" t="s">
        <v>147</v>
      </c>
      <c r="F53" s="18" t="s">
        <v>22</v>
      </c>
      <c r="G53" s="19">
        <v>10</v>
      </c>
      <c r="H53" s="20"/>
      <c r="I53" s="21">
        <f t="shared" si="3"/>
        <v>0</v>
      </c>
      <c r="J53" s="22">
        <f t="shared" si="4"/>
        <v>0</v>
      </c>
      <c r="K53" s="22">
        <f t="shared" si="5"/>
        <v>0</v>
      </c>
    </row>
    <row r="54" spans="1:11" ht="31.5">
      <c r="A54" s="42" t="s">
        <v>157</v>
      </c>
      <c r="B54" s="15">
        <v>15331000</v>
      </c>
      <c r="C54" s="44" t="s">
        <v>158</v>
      </c>
      <c r="D54" s="43" t="s">
        <v>159</v>
      </c>
      <c r="E54" s="17" t="s">
        <v>160</v>
      </c>
      <c r="F54" s="18" t="s">
        <v>22</v>
      </c>
      <c r="G54" s="19">
        <v>50</v>
      </c>
      <c r="H54" s="20"/>
      <c r="I54" s="21">
        <f t="shared" si="3"/>
        <v>0</v>
      </c>
      <c r="J54" s="22">
        <f t="shared" si="4"/>
        <v>0</v>
      </c>
      <c r="K54" s="22">
        <f t="shared" si="5"/>
        <v>0</v>
      </c>
    </row>
    <row r="55" spans="1:11" ht="31.5">
      <c r="A55" s="42" t="s">
        <v>161</v>
      </c>
      <c r="B55" s="15">
        <v>15331000</v>
      </c>
      <c r="C55" s="44" t="s">
        <v>162</v>
      </c>
      <c r="D55" s="43" t="s">
        <v>163</v>
      </c>
      <c r="E55" s="17" t="s">
        <v>147</v>
      </c>
      <c r="F55" s="18" t="s">
        <v>22</v>
      </c>
      <c r="G55" s="19">
        <v>20</v>
      </c>
      <c r="H55" s="20"/>
      <c r="I55" s="21">
        <f t="shared" si="3"/>
        <v>0</v>
      </c>
      <c r="J55" s="22">
        <f t="shared" si="4"/>
        <v>0</v>
      </c>
      <c r="K55" s="22">
        <f t="shared" si="5"/>
        <v>0</v>
      </c>
    </row>
    <row r="56" spans="1:11" ht="15.75">
      <c r="A56" s="42" t="s">
        <v>164</v>
      </c>
      <c r="B56" s="42" t="s">
        <v>165</v>
      </c>
      <c r="C56" s="44" t="s">
        <v>166</v>
      </c>
      <c r="D56" s="43" t="s">
        <v>167</v>
      </c>
      <c r="E56" s="17" t="s">
        <v>168</v>
      </c>
      <c r="F56" s="18" t="s">
        <v>22</v>
      </c>
      <c r="G56" s="19">
        <v>5</v>
      </c>
      <c r="H56" s="20"/>
      <c r="I56" s="21">
        <f t="shared" si="3"/>
        <v>0</v>
      </c>
      <c r="J56" s="22">
        <f t="shared" si="4"/>
        <v>0</v>
      </c>
      <c r="K56" s="22">
        <f t="shared" si="5"/>
        <v>0</v>
      </c>
    </row>
    <row r="57" spans="1:11" ht="15.75">
      <c r="A57" s="42" t="s">
        <v>169</v>
      </c>
      <c r="B57" s="42" t="s">
        <v>170</v>
      </c>
      <c r="C57" s="44" t="s">
        <v>171</v>
      </c>
      <c r="D57" s="43" t="s">
        <v>172</v>
      </c>
      <c r="E57" s="17" t="s">
        <v>98</v>
      </c>
      <c r="F57" s="18" t="s">
        <v>173</v>
      </c>
      <c r="G57" s="19">
        <v>400</v>
      </c>
      <c r="H57" s="20"/>
      <c r="I57" s="21">
        <f t="shared" si="3"/>
        <v>0</v>
      </c>
      <c r="J57" s="22">
        <f t="shared" si="4"/>
        <v>0</v>
      </c>
      <c r="K57" s="22">
        <f t="shared" si="5"/>
        <v>0</v>
      </c>
    </row>
    <row r="58" spans="1:11" ht="15.75">
      <c r="A58" s="42" t="s">
        <v>174</v>
      </c>
      <c r="B58" s="15">
        <v>15411110</v>
      </c>
      <c r="C58" s="44" t="s">
        <v>175</v>
      </c>
      <c r="D58" s="43" t="s">
        <v>176</v>
      </c>
      <c r="E58" s="17" t="s">
        <v>63</v>
      </c>
      <c r="F58" s="18" t="s">
        <v>177</v>
      </c>
      <c r="G58" s="19">
        <v>5</v>
      </c>
      <c r="H58" s="20"/>
      <c r="I58" s="21">
        <f t="shared" si="3"/>
        <v>0</v>
      </c>
      <c r="J58" s="22">
        <f t="shared" si="4"/>
        <v>0</v>
      </c>
      <c r="K58" s="22">
        <f t="shared" si="5"/>
        <v>0</v>
      </c>
    </row>
    <row r="59" spans="1:11" ht="31.5">
      <c r="A59" s="42" t="s">
        <v>178</v>
      </c>
      <c r="B59" s="15">
        <v>15411200</v>
      </c>
      <c r="C59" s="44" t="s">
        <v>179</v>
      </c>
      <c r="D59" s="43" t="s">
        <v>180</v>
      </c>
      <c r="E59" s="17" t="s">
        <v>63</v>
      </c>
      <c r="F59" s="18" t="s">
        <v>177</v>
      </c>
      <c r="G59" s="19">
        <v>50</v>
      </c>
      <c r="H59" s="20"/>
      <c r="I59" s="21">
        <f t="shared" si="3"/>
        <v>0</v>
      </c>
      <c r="J59" s="22">
        <f t="shared" si="4"/>
        <v>0</v>
      </c>
      <c r="K59" s="22">
        <f t="shared" si="5"/>
        <v>0</v>
      </c>
    </row>
    <row r="60" spans="1:11" ht="31.5">
      <c r="A60" s="42" t="s">
        <v>181</v>
      </c>
      <c r="B60" s="15">
        <v>15411200</v>
      </c>
      <c r="C60" s="44" t="s">
        <v>182</v>
      </c>
      <c r="D60" s="43" t="s">
        <v>183</v>
      </c>
      <c r="E60" s="17" t="s">
        <v>63</v>
      </c>
      <c r="F60" s="18" t="s">
        <v>177</v>
      </c>
      <c r="G60" s="19">
        <v>20</v>
      </c>
      <c r="H60" s="20"/>
      <c r="I60" s="21">
        <f t="shared" si="3"/>
        <v>0</v>
      </c>
      <c r="J60" s="22">
        <f t="shared" si="4"/>
        <v>0</v>
      </c>
      <c r="K60" s="22">
        <f t="shared" si="5"/>
        <v>0</v>
      </c>
    </row>
    <row r="61" spans="1:11" ht="157.5">
      <c r="A61" s="42" t="s">
        <v>184</v>
      </c>
      <c r="B61" s="45" t="s">
        <v>185</v>
      </c>
      <c r="C61" s="44" t="s">
        <v>186</v>
      </c>
      <c r="D61" s="43" t="s">
        <v>187</v>
      </c>
      <c r="E61" s="17" t="s">
        <v>188</v>
      </c>
      <c r="F61" s="18" t="s">
        <v>22</v>
      </c>
      <c r="G61" s="19">
        <v>25</v>
      </c>
      <c r="H61" s="20"/>
      <c r="I61" s="21">
        <f t="shared" si="3"/>
        <v>0</v>
      </c>
      <c r="J61" s="22">
        <f t="shared" si="4"/>
        <v>0</v>
      </c>
      <c r="K61" s="22">
        <f t="shared" si="5"/>
        <v>0</v>
      </c>
    </row>
    <row r="62" spans="1:11" ht="47.25">
      <c r="A62" s="42" t="s">
        <v>189</v>
      </c>
      <c r="B62" s="45" t="s">
        <v>185</v>
      </c>
      <c r="C62" s="44" t="s">
        <v>190</v>
      </c>
      <c r="D62" s="43" t="s">
        <v>191</v>
      </c>
      <c r="E62" s="17" t="s">
        <v>192</v>
      </c>
      <c r="F62" s="18" t="s">
        <v>22</v>
      </c>
      <c r="G62" s="19">
        <v>20</v>
      </c>
      <c r="H62" s="20"/>
      <c r="I62" s="21">
        <f t="shared" si="3"/>
        <v>0</v>
      </c>
      <c r="J62" s="22">
        <f t="shared" si="4"/>
        <v>0</v>
      </c>
      <c r="K62" s="22">
        <f t="shared" si="5"/>
        <v>0</v>
      </c>
    </row>
    <row r="63" spans="1:11" ht="63">
      <c r="A63" s="42" t="s">
        <v>193</v>
      </c>
      <c r="B63" s="45" t="s">
        <v>185</v>
      </c>
      <c r="C63" s="44" t="s">
        <v>194</v>
      </c>
      <c r="D63" s="43" t="s">
        <v>195</v>
      </c>
      <c r="E63" s="17" t="s">
        <v>196</v>
      </c>
      <c r="F63" s="18" t="s">
        <v>22</v>
      </c>
      <c r="G63" s="19">
        <v>30</v>
      </c>
      <c r="H63" s="20"/>
      <c r="I63" s="21">
        <f t="shared" si="3"/>
        <v>0</v>
      </c>
      <c r="J63" s="22">
        <f t="shared" si="4"/>
        <v>0</v>
      </c>
      <c r="K63" s="22">
        <f t="shared" si="5"/>
        <v>0</v>
      </c>
    </row>
    <row r="64" spans="1:11" ht="63">
      <c r="A64" s="42" t="s">
        <v>197</v>
      </c>
      <c r="B64" s="45" t="s">
        <v>185</v>
      </c>
      <c r="C64" s="44" t="s">
        <v>194</v>
      </c>
      <c r="D64" s="43" t="s">
        <v>195</v>
      </c>
      <c r="E64" s="17" t="s">
        <v>198</v>
      </c>
      <c r="F64" s="18" t="s">
        <v>22</v>
      </c>
      <c r="G64" s="19">
        <v>30</v>
      </c>
      <c r="H64" s="20"/>
      <c r="I64" s="21">
        <f t="shared" si="3"/>
        <v>0</v>
      </c>
      <c r="J64" s="22">
        <f t="shared" si="4"/>
        <v>0</v>
      </c>
      <c r="K64" s="22">
        <f t="shared" si="5"/>
        <v>0</v>
      </c>
    </row>
    <row r="65" spans="1:11" ht="15.75">
      <c r="A65" s="42" t="s">
        <v>199</v>
      </c>
      <c r="B65" s="46">
        <v>15600000</v>
      </c>
      <c r="C65" s="44" t="s">
        <v>200</v>
      </c>
      <c r="D65" s="43" t="s">
        <v>201</v>
      </c>
      <c r="E65" s="17" t="s">
        <v>27</v>
      </c>
      <c r="F65" s="18" t="s">
        <v>28</v>
      </c>
      <c r="G65" s="19">
        <v>5</v>
      </c>
      <c r="H65" s="20"/>
      <c r="I65" s="21">
        <f t="shared" si="3"/>
        <v>0</v>
      </c>
      <c r="J65" s="22">
        <f t="shared" si="4"/>
        <v>0</v>
      </c>
      <c r="K65" s="22">
        <f t="shared" si="5"/>
        <v>0</v>
      </c>
    </row>
    <row r="66" spans="1:11" ht="47.25">
      <c r="A66" s="42" t="s">
        <v>202</v>
      </c>
      <c r="B66" s="46">
        <v>15600000</v>
      </c>
      <c r="C66" s="44" t="s">
        <v>203</v>
      </c>
      <c r="D66" s="43" t="s">
        <v>204</v>
      </c>
      <c r="E66" s="17" t="s">
        <v>205</v>
      </c>
      <c r="F66" s="18" t="s">
        <v>22</v>
      </c>
      <c r="G66" s="19">
        <v>20</v>
      </c>
      <c r="H66" s="20"/>
      <c r="I66" s="21">
        <f t="shared" si="3"/>
        <v>0</v>
      </c>
      <c r="J66" s="22">
        <f t="shared" si="4"/>
        <v>0</v>
      </c>
      <c r="K66" s="22">
        <f t="shared" si="5"/>
        <v>0</v>
      </c>
    </row>
    <row r="67" spans="1:11" ht="47.25">
      <c r="A67" s="42" t="s">
        <v>206</v>
      </c>
      <c r="B67" s="46">
        <v>15600000</v>
      </c>
      <c r="C67" s="44" t="s">
        <v>203</v>
      </c>
      <c r="D67" s="43" t="s">
        <v>204</v>
      </c>
      <c r="E67" s="17" t="s">
        <v>207</v>
      </c>
      <c r="F67" s="18" t="s">
        <v>22</v>
      </c>
      <c r="G67" s="19">
        <v>30</v>
      </c>
      <c r="H67" s="20"/>
      <c r="I67" s="21">
        <f t="shared" si="3"/>
        <v>0</v>
      </c>
      <c r="J67" s="22">
        <f t="shared" si="4"/>
        <v>0</v>
      </c>
      <c r="K67" s="22">
        <f t="shared" si="5"/>
        <v>0</v>
      </c>
    </row>
    <row r="68" spans="1:11" ht="31.5">
      <c r="A68" s="42" t="s">
        <v>208</v>
      </c>
      <c r="B68" s="46">
        <v>15625000</v>
      </c>
      <c r="C68" s="44" t="s">
        <v>209</v>
      </c>
      <c r="D68" s="43" t="s">
        <v>210</v>
      </c>
      <c r="E68" s="17" t="s">
        <v>27</v>
      </c>
      <c r="F68" s="18" t="s">
        <v>28</v>
      </c>
      <c r="G68" s="19">
        <v>20</v>
      </c>
      <c r="H68" s="20"/>
      <c r="I68" s="21">
        <f t="shared" si="3"/>
        <v>0</v>
      </c>
      <c r="J68" s="22">
        <f t="shared" si="4"/>
        <v>0</v>
      </c>
      <c r="K68" s="22">
        <f t="shared" si="5"/>
        <v>0</v>
      </c>
    </row>
    <row r="69" spans="1:11" ht="31.5">
      <c r="A69" s="42" t="s">
        <v>211</v>
      </c>
      <c r="B69" s="46">
        <v>15600000</v>
      </c>
      <c r="C69" s="44" t="s">
        <v>212</v>
      </c>
      <c r="D69" s="43" t="s">
        <v>213</v>
      </c>
      <c r="E69" s="17" t="s">
        <v>27</v>
      </c>
      <c r="F69" s="18" t="s">
        <v>28</v>
      </c>
      <c r="G69" s="19">
        <v>3</v>
      </c>
      <c r="H69" s="20"/>
      <c r="I69" s="21">
        <f t="shared" si="3"/>
        <v>0</v>
      </c>
      <c r="J69" s="22">
        <f t="shared" si="4"/>
        <v>0</v>
      </c>
      <c r="K69" s="22">
        <f t="shared" si="5"/>
        <v>0</v>
      </c>
    </row>
    <row r="70" spans="1:11" ht="31.5">
      <c r="A70" s="42" t="s">
        <v>214</v>
      </c>
      <c r="B70" s="46">
        <v>1561100</v>
      </c>
      <c r="C70" s="44" t="s">
        <v>215</v>
      </c>
      <c r="D70" s="43" t="s">
        <v>216</v>
      </c>
      <c r="E70" s="17" t="s">
        <v>217</v>
      </c>
      <c r="F70" s="18" t="s">
        <v>28</v>
      </c>
      <c r="G70" s="19">
        <v>100</v>
      </c>
      <c r="H70" s="20"/>
      <c r="I70" s="21">
        <f t="shared" si="3"/>
        <v>0</v>
      </c>
      <c r="J70" s="22">
        <f t="shared" si="4"/>
        <v>0</v>
      </c>
      <c r="K70" s="22">
        <f t="shared" si="5"/>
        <v>0</v>
      </c>
    </row>
    <row r="71" spans="1:11" ht="31.5">
      <c r="A71" s="42" t="s">
        <v>218</v>
      </c>
      <c r="B71" s="46">
        <v>15612100</v>
      </c>
      <c r="C71" s="44" t="s">
        <v>219</v>
      </c>
      <c r="D71" s="43" t="s">
        <v>220</v>
      </c>
      <c r="E71" s="17" t="s">
        <v>217</v>
      </c>
      <c r="F71" s="18" t="s">
        <v>28</v>
      </c>
      <c r="G71" s="19">
        <v>100</v>
      </c>
      <c r="H71" s="20"/>
      <c r="I71" s="21">
        <f t="shared" si="3"/>
        <v>0</v>
      </c>
      <c r="J71" s="22">
        <f t="shared" si="4"/>
        <v>0</v>
      </c>
      <c r="K71" s="22">
        <f t="shared" si="5"/>
        <v>0</v>
      </c>
    </row>
    <row r="72" spans="1:11" ht="31.5">
      <c r="A72" s="42" t="s">
        <v>221</v>
      </c>
      <c r="B72" s="46">
        <v>15612100</v>
      </c>
      <c r="C72" s="44" t="s">
        <v>222</v>
      </c>
      <c r="D72" s="43" t="s">
        <v>220</v>
      </c>
      <c r="E72" s="17" t="s">
        <v>217</v>
      </c>
      <c r="F72" s="18" t="s">
        <v>28</v>
      </c>
      <c r="G72" s="19">
        <v>50</v>
      </c>
      <c r="H72" s="20"/>
      <c r="I72" s="21">
        <f t="shared" si="3"/>
        <v>0</v>
      </c>
      <c r="J72" s="22">
        <f t="shared" si="4"/>
        <v>0</v>
      </c>
      <c r="K72" s="22">
        <f t="shared" si="5"/>
        <v>0</v>
      </c>
    </row>
    <row r="73" spans="1:11" ht="31.5">
      <c r="A73" s="42" t="s">
        <v>223</v>
      </c>
      <c r="B73" s="46">
        <v>15612100</v>
      </c>
      <c r="C73" s="44" t="s">
        <v>224</v>
      </c>
      <c r="D73" s="43" t="s">
        <v>220</v>
      </c>
      <c r="E73" s="17" t="s">
        <v>217</v>
      </c>
      <c r="F73" s="18" t="s">
        <v>28</v>
      </c>
      <c r="G73" s="19">
        <v>50</v>
      </c>
      <c r="H73" s="20"/>
      <c r="I73" s="21">
        <f t="shared" si="3"/>
        <v>0</v>
      </c>
      <c r="J73" s="22">
        <f t="shared" si="4"/>
        <v>0</v>
      </c>
      <c r="K73" s="22">
        <f t="shared" si="5"/>
        <v>0</v>
      </c>
    </row>
    <row r="74" spans="1:11" ht="15.75">
      <c r="A74" s="42" t="s">
        <v>225</v>
      </c>
      <c r="B74" s="46">
        <v>15612500</v>
      </c>
      <c r="C74" s="44" t="s">
        <v>226</v>
      </c>
      <c r="D74" s="43" t="s">
        <v>227</v>
      </c>
      <c r="E74" s="17" t="s">
        <v>27</v>
      </c>
      <c r="F74" s="18" t="s">
        <v>28</v>
      </c>
      <c r="G74" s="19">
        <v>10</v>
      </c>
      <c r="H74" s="20"/>
      <c r="I74" s="21">
        <f t="shared" si="3"/>
        <v>0</v>
      </c>
      <c r="J74" s="22">
        <f t="shared" si="4"/>
        <v>0</v>
      </c>
      <c r="K74" s="22">
        <f t="shared" si="5"/>
        <v>0</v>
      </c>
    </row>
    <row r="75" spans="1:11" ht="47.25">
      <c r="A75" s="42" t="s">
        <v>228</v>
      </c>
      <c r="B75" s="46">
        <v>15613380</v>
      </c>
      <c r="C75" s="44" t="s">
        <v>229</v>
      </c>
      <c r="D75" s="43" t="s">
        <v>230</v>
      </c>
      <c r="E75" s="17" t="s">
        <v>147</v>
      </c>
      <c r="F75" s="18" t="s">
        <v>28</v>
      </c>
      <c r="G75" s="19">
        <v>10</v>
      </c>
      <c r="H75" s="20"/>
      <c r="I75" s="21">
        <f t="shared" si="3"/>
        <v>0</v>
      </c>
      <c r="J75" s="22">
        <f t="shared" si="4"/>
        <v>0</v>
      </c>
      <c r="K75" s="22">
        <f t="shared" si="5"/>
        <v>0</v>
      </c>
    </row>
    <row r="76" spans="1:11" ht="15.75">
      <c r="A76" s="42" t="s">
        <v>231</v>
      </c>
      <c r="B76" s="46">
        <v>15831200</v>
      </c>
      <c r="C76" s="44" t="s">
        <v>232</v>
      </c>
      <c r="D76" s="43" t="s">
        <v>233</v>
      </c>
      <c r="E76" s="17" t="s">
        <v>217</v>
      </c>
      <c r="F76" s="18" t="s">
        <v>28</v>
      </c>
      <c r="G76" s="19">
        <v>50</v>
      </c>
      <c r="H76" s="20"/>
      <c r="I76" s="21">
        <f t="shared" si="3"/>
        <v>0</v>
      </c>
      <c r="J76" s="22">
        <f t="shared" si="4"/>
        <v>0</v>
      </c>
      <c r="K76" s="22">
        <f t="shared" si="5"/>
        <v>0</v>
      </c>
    </row>
    <row r="77" spans="1:11" ht="126">
      <c r="A77" s="42" t="s">
        <v>234</v>
      </c>
      <c r="B77" s="46">
        <v>15613300</v>
      </c>
      <c r="C77" s="44" t="s">
        <v>235</v>
      </c>
      <c r="D77" s="43" t="s">
        <v>236</v>
      </c>
      <c r="E77" s="17" t="s">
        <v>27</v>
      </c>
      <c r="F77" s="18" t="s">
        <v>28</v>
      </c>
      <c r="G77" s="19">
        <v>50</v>
      </c>
      <c r="H77" s="20"/>
      <c r="I77" s="21">
        <f t="shared" si="3"/>
        <v>0</v>
      </c>
      <c r="J77" s="22">
        <f t="shared" si="4"/>
        <v>0</v>
      </c>
      <c r="K77" s="22">
        <f t="shared" si="5"/>
        <v>0</v>
      </c>
    </row>
    <row r="78" spans="1:11" ht="31.5">
      <c r="A78" s="42" t="s">
        <v>237</v>
      </c>
      <c r="B78" s="46">
        <v>15831200</v>
      </c>
      <c r="C78" s="44" t="s">
        <v>238</v>
      </c>
      <c r="D78" s="43" t="s">
        <v>239</v>
      </c>
      <c r="E78" s="17" t="s">
        <v>240</v>
      </c>
      <c r="F78" s="18" t="s">
        <v>28</v>
      </c>
      <c r="G78" s="19">
        <v>30</v>
      </c>
      <c r="H78" s="20"/>
      <c r="I78" s="21">
        <f t="shared" ref="I78:I109" si="6">ROUND(G78*H78,2)</f>
        <v>0</v>
      </c>
      <c r="J78" s="22">
        <f t="shared" ref="J78:J109" si="7">I78*$J$13</f>
        <v>0</v>
      </c>
      <c r="K78" s="22">
        <f t="shared" ref="K78:K109" si="8">I78*$K$13</f>
        <v>0</v>
      </c>
    </row>
    <row r="79" spans="1:11" ht="31.5">
      <c r="A79" s="42" t="s">
        <v>241</v>
      </c>
      <c r="B79" s="46">
        <v>15830000</v>
      </c>
      <c r="C79" s="44" t="s">
        <v>242</v>
      </c>
      <c r="D79" s="43" t="s">
        <v>243</v>
      </c>
      <c r="E79" s="17" t="s">
        <v>240</v>
      </c>
      <c r="F79" s="18" t="s">
        <v>22</v>
      </c>
      <c r="G79" s="19">
        <v>10</v>
      </c>
      <c r="H79" s="20"/>
      <c r="I79" s="21">
        <f t="shared" si="6"/>
        <v>0</v>
      </c>
      <c r="J79" s="22">
        <f t="shared" si="7"/>
        <v>0</v>
      </c>
      <c r="K79" s="22">
        <f t="shared" si="8"/>
        <v>0</v>
      </c>
    </row>
    <row r="80" spans="1:11" ht="110.25">
      <c r="A80" s="42" t="s">
        <v>244</v>
      </c>
      <c r="B80" s="42" t="s">
        <v>245</v>
      </c>
      <c r="C80" s="44" t="s">
        <v>246</v>
      </c>
      <c r="D80" s="43" t="s">
        <v>247</v>
      </c>
      <c r="E80" s="17" t="s">
        <v>192</v>
      </c>
      <c r="F80" s="18" t="s">
        <v>22</v>
      </c>
      <c r="G80" s="19">
        <v>20</v>
      </c>
      <c r="H80" s="20"/>
      <c r="I80" s="21">
        <f t="shared" si="6"/>
        <v>0</v>
      </c>
      <c r="J80" s="22">
        <f t="shared" si="7"/>
        <v>0</v>
      </c>
      <c r="K80" s="22">
        <f t="shared" si="8"/>
        <v>0</v>
      </c>
    </row>
    <row r="81" spans="1:11" ht="110.25">
      <c r="A81" s="42" t="s">
        <v>248</v>
      </c>
      <c r="B81" s="42" t="s">
        <v>245</v>
      </c>
      <c r="C81" s="44" t="s">
        <v>246</v>
      </c>
      <c r="D81" s="43" t="s">
        <v>247</v>
      </c>
      <c r="E81" s="17" t="s">
        <v>249</v>
      </c>
      <c r="F81" s="18" t="s">
        <v>22</v>
      </c>
      <c r="G81" s="19">
        <v>30</v>
      </c>
      <c r="H81" s="20"/>
      <c r="I81" s="21">
        <f t="shared" si="6"/>
        <v>0</v>
      </c>
      <c r="J81" s="22">
        <f t="shared" si="7"/>
        <v>0</v>
      </c>
      <c r="K81" s="22">
        <f t="shared" si="8"/>
        <v>0</v>
      </c>
    </row>
    <row r="82" spans="1:11" ht="94.5">
      <c r="A82" s="42" t="s">
        <v>250</v>
      </c>
      <c r="B82" s="42" t="s">
        <v>245</v>
      </c>
      <c r="C82" s="44" t="s">
        <v>251</v>
      </c>
      <c r="D82" s="43" t="s">
        <v>252</v>
      </c>
      <c r="E82" s="17" t="s">
        <v>192</v>
      </c>
      <c r="F82" s="18" t="s">
        <v>22</v>
      </c>
      <c r="G82" s="19">
        <v>20</v>
      </c>
      <c r="H82" s="20"/>
      <c r="I82" s="21">
        <f t="shared" si="6"/>
        <v>0</v>
      </c>
      <c r="J82" s="22">
        <f t="shared" si="7"/>
        <v>0</v>
      </c>
      <c r="K82" s="22">
        <f t="shared" si="8"/>
        <v>0</v>
      </c>
    </row>
    <row r="83" spans="1:11" ht="94.5">
      <c r="A83" s="42" t="s">
        <v>253</v>
      </c>
      <c r="B83" s="42" t="s">
        <v>245</v>
      </c>
      <c r="C83" s="44" t="s">
        <v>251</v>
      </c>
      <c r="D83" s="43" t="s">
        <v>252</v>
      </c>
      <c r="E83" s="17" t="s">
        <v>249</v>
      </c>
      <c r="F83" s="18" t="s">
        <v>22</v>
      </c>
      <c r="G83" s="19">
        <v>20</v>
      </c>
      <c r="H83" s="20"/>
      <c r="I83" s="21">
        <f t="shared" si="6"/>
        <v>0</v>
      </c>
      <c r="J83" s="22">
        <f t="shared" si="7"/>
        <v>0</v>
      </c>
      <c r="K83" s="22">
        <f t="shared" si="8"/>
        <v>0</v>
      </c>
    </row>
    <row r="84" spans="1:11" ht="78.75">
      <c r="A84" s="42" t="s">
        <v>254</v>
      </c>
      <c r="B84" s="15">
        <v>15842100</v>
      </c>
      <c r="C84" s="44" t="s">
        <v>255</v>
      </c>
      <c r="D84" s="43" t="s">
        <v>256</v>
      </c>
      <c r="E84" s="17" t="s">
        <v>98</v>
      </c>
      <c r="F84" s="18" t="s">
        <v>28</v>
      </c>
      <c r="G84" s="19">
        <v>2</v>
      </c>
      <c r="H84" s="20"/>
      <c r="I84" s="21">
        <f t="shared" si="6"/>
        <v>0</v>
      </c>
      <c r="J84" s="22">
        <f t="shared" si="7"/>
        <v>0</v>
      </c>
      <c r="K84" s="22">
        <f t="shared" si="8"/>
        <v>0</v>
      </c>
    </row>
    <row r="85" spans="1:11" ht="15.75">
      <c r="A85" s="42" t="s">
        <v>257</v>
      </c>
      <c r="B85" s="42" t="s">
        <v>258</v>
      </c>
      <c r="C85" s="44" t="s">
        <v>259</v>
      </c>
      <c r="D85" s="43" t="s">
        <v>260</v>
      </c>
      <c r="E85" s="17" t="s">
        <v>261</v>
      </c>
      <c r="F85" s="18" t="s">
        <v>22</v>
      </c>
      <c r="G85" s="19">
        <v>70</v>
      </c>
      <c r="H85" s="20"/>
      <c r="I85" s="21">
        <f t="shared" si="6"/>
        <v>0</v>
      </c>
      <c r="J85" s="22">
        <f t="shared" si="7"/>
        <v>0</v>
      </c>
      <c r="K85" s="22">
        <f t="shared" si="8"/>
        <v>0</v>
      </c>
    </row>
    <row r="86" spans="1:11" ht="47.25">
      <c r="A86" s="42" t="s">
        <v>262</v>
      </c>
      <c r="B86" s="15">
        <v>15841300</v>
      </c>
      <c r="C86" s="44" t="s">
        <v>263</v>
      </c>
      <c r="D86" s="43" t="s">
        <v>264</v>
      </c>
      <c r="E86" s="17" t="s">
        <v>98</v>
      </c>
      <c r="F86" s="18" t="s">
        <v>28</v>
      </c>
      <c r="G86" s="19">
        <v>3</v>
      </c>
      <c r="H86" s="20"/>
      <c r="I86" s="21">
        <f t="shared" si="6"/>
        <v>0</v>
      </c>
      <c r="J86" s="22">
        <f t="shared" si="7"/>
        <v>0</v>
      </c>
      <c r="K86" s="22">
        <f t="shared" si="8"/>
        <v>0</v>
      </c>
    </row>
    <row r="87" spans="1:11" ht="78.75">
      <c r="A87" s="42" t="s">
        <v>265</v>
      </c>
      <c r="B87" s="42" t="s">
        <v>266</v>
      </c>
      <c r="C87" s="44" t="s">
        <v>267</v>
      </c>
      <c r="D87" s="43" t="s">
        <v>268</v>
      </c>
      <c r="E87" s="17" t="s">
        <v>269</v>
      </c>
      <c r="F87" s="18" t="s">
        <v>22</v>
      </c>
      <c r="G87" s="19">
        <v>4</v>
      </c>
      <c r="H87" s="20"/>
      <c r="I87" s="21">
        <f t="shared" si="6"/>
        <v>0</v>
      </c>
      <c r="J87" s="22">
        <f t="shared" si="7"/>
        <v>0</v>
      </c>
      <c r="K87" s="22">
        <f t="shared" si="8"/>
        <v>0</v>
      </c>
    </row>
    <row r="88" spans="1:11" ht="47.25">
      <c r="A88" s="42" t="s">
        <v>270</v>
      </c>
      <c r="B88" s="42" t="s">
        <v>271</v>
      </c>
      <c r="C88" s="44" t="s">
        <v>272</v>
      </c>
      <c r="D88" s="43" t="s">
        <v>273</v>
      </c>
      <c r="E88" s="17" t="s">
        <v>274</v>
      </c>
      <c r="F88" s="18" t="s">
        <v>22</v>
      </c>
      <c r="G88" s="19">
        <v>20</v>
      </c>
      <c r="H88" s="20"/>
      <c r="I88" s="21">
        <f t="shared" si="6"/>
        <v>0</v>
      </c>
      <c r="J88" s="22">
        <f t="shared" si="7"/>
        <v>0</v>
      </c>
      <c r="K88" s="22">
        <f t="shared" si="8"/>
        <v>0</v>
      </c>
    </row>
    <row r="89" spans="1:11" ht="47.25">
      <c r="A89" s="42" t="s">
        <v>275</v>
      </c>
      <c r="B89" s="42" t="s">
        <v>271</v>
      </c>
      <c r="C89" s="44" t="s">
        <v>276</v>
      </c>
      <c r="D89" s="43" t="s">
        <v>277</v>
      </c>
      <c r="E89" s="17" t="s">
        <v>274</v>
      </c>
      <c r="F89" s="18" t="s">
        <v>22</v>
      </c>
      <c r="G89" s="19">
        <v>10</v>
      </c>
      <c r="H89" s="20"/>
      <c r="I89" s="21">
        <f t="shared" si="6"/>
        <v>0</v>
      </c>
      <c r="J89" s="22">
        <f t="shared" si="7"/>
        <v>0</v>
      </c>
      <c r="K89" s="22">
        <f t="shared" si="8"/>
        <v>0</v>
      </c>
    </row>
    <row r="90" spans="1:11" ht="31.5">
      <c r="A90" s="42" t="s">
        <v>278</v>
      </c>
      <c r="B90" s="15">
        <v>1585121</v>
      </c>
      <c r="C90" s="44" t="s">
        <v>279</v>
      </c>
      <c r="D90" s="43" t="s">
        <v>280</v>
      </c>
      <c r="E90" s="17" t="s">
        <v>147</v>
      </c>
      <c r="F90" s="18" t="s">
        <v>28</v>
      </c>
      <c r="G90" s="19">
        <v>3</v>
      </c>
      <c r="H90" s="20"/>
      <c r="I90" s="21">
        <f t="shared" si="6"/>
        <v>0</v>
      </c>
      <c r="J90" s="22">
        <f t="shared" si="7"/>
        <v>0</v>
      </c>
      <c r="K90" s="22">
        <f t="shared" si="8"/>
        <v>0</v>
      </c>
    </row>
    <row r="91" spans="1:11" ht="47.25">
      <c r="A91" s="42" t="s">
        <v>281</v>
      </c>
      <c r="B91" s="15">
        <v>1585121</v>
      </c>
      <c r="C91" s="44" t="s">
        <v>282</v>
      </c>
      <c r="D91" s="43" t="s">
        <v>283</v>
      </c>
      <c r="E91" s="17" t="s">
        <v>147</v>
      </c>
      <c r="F91" s="18" t="s">
        <v>28</v>
      </c>
      <c r="G91" s="19">
        <v>1</v>
      </c>
      <c r="H91" s="20"/>
      <c r="I91" s="21">
        <f t="shared" si="6"/>
        <v>0</v>
      </c>
      <c r="J91" s="22">
        <f t="shared" si="7"/>
        <v>0</v>
      </c>
      <c r="K91" s="22">
        <f t="shared" si="8"/>
        <v>0</v>
      </c>
    </row>
    <row r="92" spans="1:11" ht="15.75">
      <c r="A92" s="42" t="s">
        <v>284</v>
      </c>
      <c r="B92" s="15" t="s">
        <v>285</v>
      </c>
      <c r="C92" s="44" t="s">
        <v>286</v>
      </c>
      <c r="D92" s="43" t="s">
        <v>287</v>
      </c>
      <c r="E92" s="17" t="s">
        <v>27</v>
      </c>
      <c r="F92" s="18" t="s">
        <v>28</v>
      </c>
      <c r="G92" s="19">
        <v>20</v>
      </c>
      <c r="H92" s="20"/>
      <c r="I92" s="21">
        <f t="shared" si="6"/>
        <v>0</v>
      </c>
      <c r="J92" s="22">
        <f t="shared" si="7"/>
        <v>0</v>
      </c>
      <c r="K92" s="22">
        <f t="shared" si="8"/>
        <v>0</v>
      </c>
    </row>
    <row r="93" spans="1:11" ht="31.5">
      <c r="A93" s="42" t="s">
        <v>288</v>
      </c>
      <c r="B93" s="15">
        <v>1585121</v>
      </c>
      <c r="C93" s="44" t="s">
        <v>289</v>
      </c>
      <c r="D93" s="43" t="s">
        <v>280</v>
      </c>
      <c r="E93" s="17" t="s">
        <v>147</v>
      </c>
      <c r="F93" s="18" t="s">
        <v>28</v>
      </c>
      <c r="G93" s="19">
        <v>10</v>
      </c>
      <c r="H93" s="20"/>
      <c r="I93" s="21">
        <f t="shared" si="6"/>
        <v>0</v>
      </c>
      <c r="J93" s="22">
        <f t="shared" si="7"/>
        <v>0</v>
      </c>
      <c r="K93" s="22">
        <f t="shared" si="8"/>
        <v>0</v>
      </c>
    </row>
    <row r="94" spans="1:11" ht="47.25">
      <c r="A94" s="42" t="s">
        <v>290</v>
      </c>
      <c r="B94" s="15">
        <v>1585121</v>
      </c>
      <c r="C94" s="44" t="s">
        <v>291</v>
      </c>
      <c r="D94" s="43" t="s">
        <v>283</v>
      </c>
      <c r="E94" s="17" t="s">
        <v>147</v>
      </c>
      <c r="F94" s="18" t="s">
        <v>28</v>
      </c>
      <c r="G94" s="19">
        <v>5</v>
      </c>
      <c r="H94" s="20"/>
      <c r="I94" s="21">
        <f t="shared" si="6"/>
        <v>0</v>
      </c>
      <c r="J94" s="22">
        <f t="shared" si="7"/>
        <v>0</v>
      </c>
      <c r="K94" s="22">
        <f t="shared" si="8"/>
        <v>0</v>
      </c>
    </row>
    <row r="95" spans="1:11" ht="31.5">
      <c r="A95" s="42" t="s">
        <v>292</v>
      </c>
      <c r="B95" s="15">
        <v>1585121</v>
      </c>
      <c r="C95" s="44" t="s">
        <v>293</v>
      </c>
      <c r="D95" s="43" t="s">
        <v>280</v>
      </c>
      <c r="E95" s="17" t="s">
        <v>147</v>
      </c>
      <c r="F95" s="18" t="s">
        <v>28</v>
      </c>
      <c r="G95" s="19">
        <v>20</v>
      </c>
      <c r="H95" s="20"/>
      <c r="I95" s="21">
        <f t="shared" si="6"/>
        <v>0</v>
      </c>
      <c r="J95" s="22">
        <f t="shared" si="7"/>
        <v>0</v>
      </c>
      <c r="K95" s="22">
        <f t="shared" si="8"/>
        <v>0</v>
      </c>
    </row>
    <row r="96" spans="1:11" ht="47.25">
      <c r="A96" s="42" t="s">
        <v>294</v>
      </c>
      <c r="B96" s="15">
        <v>1585121</v>
      </c>
      <c r="C96" s="44" t="s">
        <v>295</v>
      </c>
      <c r="D96" s="43" t="s">
        <v>283</v>
      </c>
      <c r="E96" s="17" t="s">
        <v>147</v>
      </c>
      <c r="F96" s="18" t="s">
        <v>28</v>
      </c>
      <c r="G96" s="19">
        <v>5</v>
      </c>
      <c r="H96" s="20"/>
      <c r="I96" s="21">
        <f t="shared" si="6"/>
        <v>0</v>
      </c>
      <c r="J96" s="22">
        <f t="shared" si="7"/>
        <v>0</v>
      </c>
      <c r="K96" s="22">
        <f t="shared" si="8"/>
        <v>0</v>
      </c>
    </row>
    <row r="97" spans="1:11" ht="31.5">
      <c r="A97" s="42" t="s">
        <v>296</v>
      </c>
      <c r="B97" s="15">
        <v>1585121</v>
      </c>
      <c r="C97" s="44" t="s">
        <v>297</v>
      </c>
      <c r="D97" s="43" t="s">
        <v>280</v>
      </c>
      <c r="E97" s="17" t="s">
        <v>147</v>
      </c>
      <c r="F97" s="18" t="s">
        <v>28</v>
      </c>
      <c r="G97" s="19">
        <v>5</v>
      </c>
      <c r="H97" s="20"/>
      <c r="I97" s="21">
        <f t="shared" si="6"/>
        <v>0</v>
      </c>
      <c r="J97" s="22">
        <f t="shared" si="7"/>
        <v>0</v>
      </c>
      <c r="K97" s="22">
        <f t="shared" si="8"/>
        <v>0</v>
      </c>
    </row>
    <row r="98" spans="1:11" ht="47.25">
      <c r="A98" s="42" t="s">
        <v>298</v>
      </c>
      <c r="B98" s="15">
        <v>1585121</v>
      </c>
      <c r="C98" s="16" t="s">
        <v>299</v>
      </c>
      <c r="D98" s="43" t="s">
        <v>283</v>
      </c>
      <c r="E98" s="17" t="s">
        <v>147</v>
      </c>
      <c r="F98" s="18" t="s">
        <v>28</v>
      </c>
      <c r="G98" s="19">
        <v>2</v>
      </c>
      <c r="H98" s="20"/>
      <c r="I98" s="21">
        <f t="shared" si="6"/>
        <v>0</v>
      </c>
      <c r="J98" s="22">
        <f t="shared" si="7"/>
        <v>0</v>
      </c>
      <c r="K98" s="22">
        <f t="shared" si="8"/>
        <v>0</v>
      </c>
    </row>
    <row r="99" spans="1:11" ht="38.450000000000003" customHeight="1">
      <c r="A99" s="42" t="s">
        <v>300</v>
      </c>
      <c r="B99" s="15">
        <v>1585121</v>
      </c>
      <c r="C99" s="16" t="s">
        <v>301</v>
      </c>
      <c r="D99" s="43" t="s">
        <v>283</v>
      </c>
      <c r="E99" s="17" t="s">
        <v>147</v>
      </c>
      <c r="F99" s="18" t="s">
        <v>28</v>
      </c>
      <c r="G99" s="19">
        <v>10</v>
      </c>
      <c r="H99" s="20"/>
      <c r="I99" s="21">
        <f t="shared" si="6"/>
        <v>0</v>
      </c>
      <c r="J99" s="22">
        <f t="shared" si="7"/>
        <v>0</v>
      </c>
      <c r="K99" s="22">
        <f t="shared" si="8"/>
        <v>0</v>
      </c>
    </row>
    <row r="100" spans="1:11" ht="31.5">
      <c r="A100" s="42" t="s">
        <v>302</v>
      </c>
      <c r="B100" s="15">
        <v>1585121</v>
      </c>
      <c r="C100" s="16" t="s">
        <v>303</v>
      </c>
      <c r="D100" s="43" t="s">
        <v>280</v>
      </c>
      <c r="E100" s="17" t="s">
        <v>147</v>
      </c>
      <c r="F100" s="18" t="s">
        <v>28</v>
      </c>
      <c r="G100" s="19">
        <v>2</v>
      </c>
      <c r="H100" s="20"/>
      <c r="I100" s="21">
        <f t="shared" si="6"/>
        <v>0</v>
      </c>
      <c r="J100" s="22">
        <f t="shared" si="7"/>
        <v>0</v>
      </c>
      <c r="K100" s="22">
        <f t="shared" si="8"/>
        <v>0</v>
      </c>
    </row>
    <row r="101" spans="1:11" ht="40.35" customHeight="1">
      <c r="A101" s="42" t="s">
        <v>304</v>
      </c>
      <c r="B101" s="15">
        <v>1585121</v>
      </c>
      <c r="C101" s="16" t="s">
        <v>305</v>
      </c>
      <c r="D101" s="43" t="s">
        <v>283</v>
      </c>
      <c r="E101" s="17" t="s">
        <v>147</v>
      </c>
      <c r="F101" s="18" t="s">
        <v>28</v>
      </c>
      <c r="G101" s="19">
        <v>10</v>
      </c>
      <c r="H101" s="20"/>
      <c r="I101" s="21">
        <f t="shared" si="6"/>
        <v>0</v>
      </c>
      <c r="J101" s="22">
        <f t="shared" si="7"/>
        <v>0</v>
      </c>
      <c r="K101" s="22">
        <f t="shared" si="8"/>
        <v>0</v>
      </c>
    </row>
    <row r="102" spans="1:11" ht="31.5">
      <c r="A102" s="42" t="s">
        <v>306</v>
      </c>
      <c r="B102" s="15">
        <v>1585121</v>
      </c>
      <c r="C102" s="16" t="s">
        <v>307</v>
      </c>
      <c r="D102" s="43" t="s">
        <v>280</v>
      </c>
      <c r="E102" s="17" t="s">
        <v>147</v>
      </c>
      <c r="F102" s="18" t="s">
        <v>28</v>
      </c>
      <c r="G102" s="19">
        <v>20</v>
      </c>
      <c r="H102" s="20"/>
      <c r="I102" s="21">
        <f t="shared" si="6"/>
        <v>0</v>
      </c>
      <c r="J102" s="22">
        <f t="shared" si="7"/>
        <v>0</v>
      </c>
      <c r="K102" s="22">
        <f t="shared" si="8"/>
        <v>0</v>
      </c>
    </row>
    <row r="103" spans="1:11" ht="31.5">
      <c r="A103" s="42" t="s">
        <v>308</v>
      </c>
      <c r="B103" s="15">
        <v>1585121</v>
      </c>
      <c r="C103" s="16" t="s">
        <v>307</v>
      </c>
      <c r="D103" s="43" t="s">
        <v>280</v>
      </c>
      <c r="E103" s="17" t="s">
        <v>309</v>
      </c>
      <c r="F103" s="18" t="s">
        <v>28</v>
      </c>
      <c r="G103" s="19">
        <v>10</v>
      </c>
      <c r="H103" s="20"/>
      <c r="I103" s="21">
        <f t="shared" si="6"/>
        <v>0</v>
      </c>
      <c r="J103" s="22">
        <f t="shared" si="7"/>
        <v>0</v>
      </c>
      <c r="K103" s="22">
        <f t="shared" si="8"/>
        <v>0</v>
      </c>
    </row>
    <row r="104" spans="1:11" ht="36.6" customHeight="1">
      <c r="A104" s="42" t="s">
        <v>310</v>
      </c>
      <c r="B104" s="15">
        <v>1585121</v>
      </c>
      <c r="C104" s="16" t="s">
        <v>311</v>
      </c>
      <c r="D104" s="43" t="s">
        <v>283</v>
      </c>
      <c r="E104" s="17" t="s">
        <v>147</v>
      </c>
      <c r="F104" s="18" t="s">
        <v>28</v>
      </c>
      <c r="G104" s="19">
        <v>5</v>
      </c>
      <c r="H104" s="20"/>
      <c r="I104" s="21">
        <f t="shared" si="6"/>
        <v>0</v>
      </c>
      <c r="J104" s="22">
        <f t="shared" si="7"/>
        <v>0</v>
      </c>
      <c r="K104" s="22">
        <f t="shared" si="8"/>
        <v>0</v>
      </c>
    </row>
    <row r="105" spans="1:11" ht="31.5">
      <c r="A105" s="42" t="s">
        <v>312</v>
      </c>
      <c r="B105" s="15">
        <v>1585121</v>
      </c>
      <c r="C105" s="16" t="s">
        <v>313</v>
      </c>
      <c r="D105" s="43" t="s">
        <v>280</v>
      </c>
      <c r="E105" s="17" t="s">
        <v>314</v>
      </c>
      <c r="F105" s="18" t="s">
        <v>28</v>
      </c>
      <c r="G105" s="19">
        <v>15</v>
      </c>
      <c r="H105" s="20"/>
      <c r="I105" s="21">
        <f t="shared" si="6"/>
        <v>0</v>
      </c>
      <c r="J105" s="22">
        <f t="shared" si="7"/>
        <v>0</v>
      </c>
      <c r="K105" s="22">
        <f t="shared" si="8"/>
        <v>0</v>
      </c>
    </row>
    <row r="106" spans="1:11" ht="43.15" customHeight="1">
      <c r="A106" s="42" t="s">
        <v>315</v>
      </c>
      <c r="B106" s="15">
        <v>1585121</v>
      </c>
      <c r="C106" s="16" t="s">
        <v>316</v>
      </c>
      <c r="D106" s="43" t="s">
        <v>283</v>
      </c>
      <c r="E106" s="17" t="s">
        <v>314</v>
      </c>
      <c r="F106" s="18" t="s">
        <v>28</v>
      </c>
      <c r="G106" s="19">
        <v>5</v>
      </c>
      <c r="H106" s="20"/>
      <c r="I106" s="21">
        <f t="shared" si="6"/>
        <v>0</v>
      </c>
      <c r="J106" s="22">
        <f t="shared" si="7"/>
        <v>0</v>
      </c>
      <c r="K106" s="22">
        <f t="shared" si="8"/>
        <v>0</v>
      </c>
    </row>
    <row r="107" spans="1:11" ht="31.5">
      <c r="A107" s="42" t="s">
        <v>317</v>
      </c>
      <c r="B107" s="15">
        <v>1585121</v>
      </c>
      <c r="C107" s="16" t="s">
        <v>318</v>
      </c>
      <c r="D107" s="43" t="s">
        <v>280</v>
      </c>
      <c r="E107" s="17" t="s">
        <v>147</v>
      </c>
      <c r="F107" s="18" t="s">
        <v>28</v>
      </c>
      <c r="G107" s="19">
        <v>20</v>
      </c>
      <c r="H107" s="20"/>
      <c r="I107" s="21">
        <f t="shared" si="6"/>
        <v>0</v>
      </c>
      <c r="J107" s="22">
        <f t="shared" si="7"/>
        <v>0</v>
      </c>
      <c r="K107" s="22">
        <f t="shared" si="8"/>
        <v>0</v>
      </c>
    </row>
    <row r="108" spans="1:11" ht="47.25">
      <c r="A108" s="42" t="s">
        <v>319</v>
      </c>
      <c r="B108" s="15">
        <v>1585121</v>
      </c>
      <c r="C108" s="16" t="s">
        <v>320</v>
      </c>
      <c r="D108" s="43" t="s">
        <v>283</v>
      </c>
      <c r="E108" s="17" t="s">
        <v>147</v>
      </c>
      <c r="F108" s="18" t="s">
        <v>28</v>
      </c>
      <c r="G108" s="19">
        <v>10</v>
      </c>
      <c r="H108" s="20"/>
      <c r="I108" s="21">
        <f t="shared" si="6"/>
        <v>0</v>
      </c>
      <c r="J108" s="22">
        <f t="shared" si="7"/>
        <v>0</v>
      </c>
      <c r="K108" s="22">
        <f t="shared" si="8"/>
        <v>0</v>
      </c>
    </row>
    <row r="109" spans="1:11" ht="31.5">
      <c r="A109" s="42" t="s">
        <v>321</v>
      </c>
      <c r="B109" s="42" t="s">
        <v>322</v>
      </c>
      <c r="C109" s="16" t="s">
        <v>323</v>
      </c>
      <c r="D109" s="43" t="s">
        <v>324</v>
      </c>
      <c r="E109" s="17" t="s">
        <v>269</v>
      </c>
      <c r="F109" s="18" t="s">
        <v>28</v>
      </c>
      <c r="G109" s="19">
        <v>4</v>
      </c>
      <c r="H109" s="20"/>
      <c r="I109" s="21">
        <f t="shared" si="6"/>
        <v>0</v>
      </c>
      <c r="J109" s="22">
        <f t="shared" si="7"/>
        <v>0</v>
      </c>
      <c r="K109" s="22">
        <f t="shared" si="8"/>
        <v>0</v>
      </c>
    </row>
    <row r="110" spans="1:11" ht="15.75">
      <c r="A110" s="42" t="s">
        <v>325</v>
      </c>
      <c r="B110" s="42" t="s">
        <v>326</v>
      </c>
      <c r="C110" s="16" t="s">
        <v>327</v>
      </c>
      <c r="D110" s="17" t="s">
        <v>328</v>
      </c>
      <c r="E110" s="17" t="s">
        <v>329</v>
      </c>
      <c r="F110" s="18" t="s">
        <v>22</v>
      </c>
      <c r="G110" s="19">
        <v>10</v>
      </c>
      <c r="H110" s="20"/>
      <c r="I110" s="21">
        <f t="shared" ref="I110:I141" si="9">ROUND(G110*H110,2)</f>
        <v>0</v>
      </c>
      <c r="J110" s="22">
        <f t="shared" ref="J110:J141" si="10">I110*$J$13</f>
        <v>0</v>
      </c>
      <c r="K110" s="22">
        <f t="shared" ref="K110:K141" si="11">I110*$K$13</f>
        <v>0</v>
      </c>
    </row>
    <row r="111" spans="1:11" ht="63">
      <c r="A111" s="42" t="s">
        <v>330</v>
      </c>
      <c r="B111" s="42" t="s">
        <v>331</v>
      </c>
      <c r="C111" s="16" t="s">
        <v>332</v>
      </c>
      <c r="D111" s="43" t="s">
        <v>333</v>
      </c>
      <c r="E111" s="17" t="s">
        <v>334</v>
      </c>
      <c r="F111" s="18" t="s">
        <v>22</v>
      </c>
      <c r="G111" s="19">
        <v>20</v>
      </c>
      <c r="H111" s="20"/>
      <c r="I111" s="21">
        <f t="shared" si="9"/>
        <v>0</v>
      </c>
      <c r="J111" s="22">
        <f t="shared" si="10"/>
        <v>0</v>
      </c>
      <c r="K111" s="22">
        <f t="shared" si="11"/>
        <v>0</v>
      </c>
    </row>
    <row r="112" spans="1:11" ht="63">
      <c r="A112" s="42" t="s">
        <v>335</v>
      </c>
      <c r="B112" s="15">
        <v>15871250</v>
      </c>
      <c r="C112" s="16" t="s">
        <v>336</v>
      </c>
      <c r="D112" s="43" t="s">
        <v>337</v>
      </c>
      <c r="E112" s="17" t="s">
        <v>168</v>
      </c>
      <c r="F112" s="18" t="s">
        <v>22</v>
      </c>
      <c r="G112" s="19">
        <v>10</v>
      </c>
      <c r="H112" s="20"/>
      <c r="I112" s="21">
        <f t="shared" si="9"/>
        <v>0</v>
      </c>
      <c r="J112" s="22">
        <f t="shared" si="10"/>
        <v>0</v>
      </c>
      <c r="K112" s="22">
        <f t="shared" si="11"/>
        <v>0</v>
      </c>
    </row>
    <row r="113" spans="1:11" ht="63">
      <c r="A113" s="42" t="s">
        <v>338</v>
      </c>
      <c r="B113" s="15">
        <v>15871230</v>
      </c>
      <c r="C113" s="16" t="s">
        <v>339</v>
      </c>
      <c r="D113" s="43" t="s">
        <v>340</v>
      </c>
      <c r="E113" s="17" t="s">
        <v>341</v>
      </c>
      <c r="F113" s="18" t="s">
        <v>22</v>
      </c>
      <c r="G113" s="19">
        <v>15</v>
      </c>
      <c r="H113" s="20"/>
      <c r="I113" s="21">
        <f t="shared" si="9"/>
        <v>0</v>
      </c>
      <c r="J113" s="22">
        <f t="shared" si="10"/>
        <v>0</v>
      </c>
      <c r="K113" s="22">
        <f t="shared" si="11"/>
        <v>0</v>
      </c>
    </row>
    <row r="114" spans="1:11" ht="63">
      <c r="A114" s="42" t="s">
        <v>342</v>
      </c>
      <c r="B114" s="42" t="s">
        <v>331</v>
      </c>
      <c r="C114" s="16" t="s">
        <v>343</v>
      </c>
      <c r="D114" s="43" t="s">
        <v>344</v>
      </c>
      <c r="E114" s="17" t="s">
        <v>98</v>
      </c>
      <c r="F114" s="18" t="s">
        <v>22</v>
      </c>
      <c r="G114" s="19">
        <v>8</v>
      </c>
      <c r="H114" s="20"/>
      <c r="I114" s="21">
        <f t="shared" si="9"/>
        <v>0</v>
      </c>
      <c r="J114" s="22">
        <f t="shared" si="10"/>
        <v>0</v>
      </c>
      <c r="K114" s="22">
        <f t="shared" si="11"/>
        <v>0</v>
      </c>
    </row>
    <row r="115" spans="1:11" ht="141.75">
      <c r="A115" s="42" t="s">
        <v>345</v>
      </c>
      <c r="B115" s="42" t="s">
        <v>331</v>
      </c>
      <c r="C115" s="16" t="s">
        <v>346</v>
      </c>
      <c r="D115" s="43" t="s">
        <v>347</v>
      </c>
      <c r="E115" s="17" t="s">
        <v>348</v>
      </c>
      <c r="F115" s="18" t="s">
        <v>22</v>
      </c>
      <c r="G115" s="19">
        <v>10</v>
      </c>
      <c r="H115" s="20"/>
      <c r="I115" s="21">
        <f t="shared" si="9"/>
        <v>0</v>
      </c>
      <c r="J115" s="22">
        <f t="shared" si="10"/>
        <v>0</v>
      </c>
      <c r="K115" s="22">
        <f t="shared" si="11"/>
        <v>0</v>
      </c>
    </row>
    <row r="116" spans="1:11" ht="15.75">
      <c r="A116" s="42" t="s">
        <v>349</v>
      </c>
      <c r="B116" s="42" t="s">
        <v>331</v>
      </c>
      <c r="C116" s="16" t="s">
        <v>350</v>
      </c>
      <c r="D116" s="17" t="s">
        <v>351</v>
      </c>
      <c r="E116" s="17" t="s">
        <v>334</v>
      </c>
      <c r="F116" s="18" t="s">
        <v>22</v>
      </c>
      <c r="G116" s="19">
        <v>10</v>
      </c>
      <c r="H116" s="20"/>
      <c r="I116" s="21">
        <f t="shared" si="9"/>
        <v>0</v>
      </c>
      <c r="J116" s="22">
        <f t="shared" si="10"/>
        <v>0</v>
      </c>
      <c r="K116" s="22">
        <f t="shared" si="11"/>
        <v>0</v>
      </c>
    </row>
    <row r="117" spans="1:11" ht="15.75">
      <c r="A117" s="42" t="s">
        <v>352</v>
      </c>
      <c r="B117" s="42" t="s">
        <v>331</v>
      </c>
      <c r="C117" s="16" t="s">
        <v>353</v>
      </c>
      <c r="D117" s="17" t="s">
        <v>354</v>
      </c>
      <c r="E117" s="17" t="s">
        <v>355</v>
      </c>
      <c r="F117" s="18" t="s">
        <v>22</v>
      </c>
      <c r="G117" s="19">
        <v>20</v>
      </c>
      <c r="H117" s="20"/>
      <c r="I117" s="21">
        <f t="shared" si="9"/>
        <v>0</v>
      </c>
      <c r="J117" s="22">
        <f t="shared" si="10"/>
        <v>0</v>
      </c>
      <c r="K117" s="22">
        <f t="shared" si="11"/>
        <v>0</v>
      </c>
    </row>
    <row r="118" spans="1:11" ht="15.75">
      <c r="A118" s="42" t="s">
        <v>356</v>
      </c>
      <c r="B118" s="15">
        <v>15871110</v>
      </c>
      <c r="C118" s="16" t="s">
        <v>357</v>
      </c>
      <c r="D118" s="17" t="s">
        <v>358</v>
      </c>
      <c r="E118" s="17" t="s">
        <v>63</v>
      </c>
      <c r="F118" s="18" t="s">
        <v>64</v>
      </c>
      <c r="G118" s="19">
        <v>5</v>
      </c>
      <c r="H118" s="20"/>
      <c r="I118" s="21">
        <f t="shared" si="9"/>
        <v>0</v>
      </c>
      <c r="J118" s="22">
        <f t="shared" si="10"/>
        <v>0</v>
      </c>
      <c r="K118" s="22">
        <f t="shared" si="11"/>
        <v>0</v>
      </c>
    </row>
    <row r="119" spans="1:11" ht="47.25">
      <c r="A119" s="42" t="s">
        <v>359</v>
      </c>
      <c r="B119" s="42" t="s">
        <v>326</v>
      </c>
      <c r="C119" s="16" t="s">
        <v>360</v>
      </c>
      <c r="D119" s="43" t="s">
        <v>361</v>
      </c>
      <c r="E119" s="17" t="s">
        <v>362</v>
      </c>
      <c r="F119" s="18" t="s">
        <v>22</v>
      </c>
      <c r="G119" s="19">
        <v>5</v>
      </c>
      <c r="H119" s="20"/>
      <c r="I119" s="21">
        <f t="shared" si="9"/>
        <v>0</v>
      </c>
      <c r="J119" s="22">
        <f t="shared" si="10"/>
        <v>0</v>
      </c>
      <c r="K119" s="22">
        <f t="shared" si="11"/>
        <v>0</v>
      </c>
    </row>
    <row r="120" spans="1:11" ht="63">
      <c r="A120" s="42" t="s">
        <v>363</v>
      </c>
      <c r="B120" s="15">
        <v>15872000</v>
      </c>
      <c r="C120" s="16" t="s">
        <v>364</v>
      </c>
      <c r="D120" s="43" t="s">
        <v>365</v>
      </c>
      <c r="E120" s="17" t="s">
        <v>98</v>
      </c>
      <c r="F120" s="18" t="s">
        <v>22</v>
      </c>
      <c r="G120" s="19">
        <v>25</v>
      </c>
      <c r="H120" s="20"/>
      <c r="I120" s="21">
        <f t="shared" si="9"/>
        <v>0</v>
      </c>
      <c r="J120" s="22">
        <f t="shared" si="10"/>
        <v>0</v>
      </c>
      <c r="K120" s="22">
        <f t="shared" si="11"/>
        <v>0</v>
      </c>
    </row>
    <row r="121" spans="1:11" ht="15.75">
      <c r="A121" s="42" t="s">
        <v>366</v>
      </c>
      <c r="B121" s="42" t="s">
        <v>331</v>
      </c>
      <c r="C121" s="16" t="s">
        <v>367</v>
      </c>
      <c r="D121" s="17" t="s">
        <v>368</v>
      </c>
      <c r="E121" s="17" t="s">
        <v>355</v>
      </c>
      <c r="F121" s="18" t="s">
        <v>22</v>
      </c>
      <c r="G121" s="19">
        <v>15</v>
      </c>
      <c r="H121" s="20"/>
      <c r="I121" s="21">
        <f t="shared" si="9"/>
        <v>0</v>
      </c>
      <c r="J121" s="22">
        <f t="shared" si="10"/>
        <v>0</v>
      </c>
      <c r="K121" s="22">
        <f t="shared" si="11"/>
        <v>0</v>
      </c>
    </row>
    <row r="122" spans="1:11" ht="15.75">
      <c r="A122" s="42" t="s">
        <v>369</v>
      </c>
      <c r="B122" s="42" t="s">
        <v>331</v>
      </c>
      <c r="C122" s="16" t="s">
        <v>370</v>
      </c>
      <c r="D122" s="17" t="s">
        <v>371</v>
      </c>
      <c r="E122" s="17" t="s">
        <v>362</v>
      </c>
      <c r="F122" s="18" t="s">
        <v>22</v>
      </c>
      <c r="G122" s="19">
        <v>30</v>
      </c>
      <c r="H122" s="20"/>
      <c r="I122" s="21">
        <f t="shared" si="9"/>
        <v>0</v>
      </c>
      <c r="J122" s="22">
        <f t="shared" si="10"/>
        <v>0</v>
      </c>
      <c r="K122" s="22">
        <f t="shared" si="11"/>
        <v>0</v>
      </c>
    </row>
    <row r="123" spans="1:11" ht="15.75">
      <c r="A123" s="42" t="s">
        <v>372</v>
      </c>
      <c r="B123" s="42" t="s">
        <v>331</v>
      </c>
      <c r="C123" s="16" t="s">
        <v>373</v>
      </c>
      <c r="D123" s="17" t="s">
        <v>374</v>
      </c>
      <c r="E123" s="17" t="s">
        <v>240</v>
      </c>
      <c r="F123" s="18" t="s">
        <v>22</v>
      </c>
      <c r="G123" s="19">
        <v>30</v>
      </c>
      <c r="H123" s="20"/>
      <c r="I123" s="21">
        <f t="shared" si="9"/>
        <v>0</v>
      </c>
      <c r="J123" s="22">
        <f t="shared" si="10"/>
        <v>0</v>
      </c>
      <c r="K123" s="22">
        <f t="shared" si="11"/>
        <v>0</v>
      </c>
    </row>
    <row r="124" spans="1:11" ht="47.25">
      <c r="A124" s="42" t="s">
        <v>375</v>
      </c>
      <c r="B124" s="42" t="s">
        <v>376</v>
      </c>
      <c r="C124" s="16" t="s">
        <v>377</v>
      </c>
      <c r="D124" s="43" t="s">
        <v>378</v>
      </c>
      <c r="E124" s="17" t="s">
        <v>217</v>
      </c>
      <c r="F124" s="18" t="s">
        <v>28</v>
      </c>
      <c r="G124" s="19">
        <v>50</v>
      </c>
      <c r="H124" s="20"/>
      <c r="I124" s="21">
        <f t="shared" si="9"/>
        <v>0</v>
      </c>
      <c r="J124" s="22">
        <f t="shared" si="10"/>
        <v>0</v>
      </c>
      <c r="K124" s="22">
        <f t="shared" si="11"/>
        <v>0</v>
      </c>
    </row>
    <row r="125" spans="1:11" ht="15.75">
      <c r="A125" s="42" t="s">
        <v>379</v>
      </c>
      <c r="B125" s="42" t="s">
        <v>331</v>
      </c>
      <c r="C125" s="16" t="s">
        <v>380</v>
      </c>
      <c r="D125" s="17" t="s">
        <v>381</v>
      </c>
      <c r="E125" s="17" t="s">
        <v>240</v>
      </c>
      <c r="F125" s="18" t="s">
        <v>22</v>
      </c>
      <c r="G125" s="19">
        <v>10</v>
      </c>
      <c r="H125" s="20"/>
      <c r="I125" s="21">
        <f t="shared" si="9"/>
        <v>0</v>
      </c>
      <c r="J125" s="22">
        <f t="shared" si="10"/>
        <v>0</v>
      </c>
      <c r="K125" s="22">
        <f t="shared" si="11"/>
        <v>0</v>
      </c>
    </row>
    <row r="126" spans="1:11" ht="126">
      <c r="A126" s="42" t="s">
        <v>382</v>
      </c>
      <c r="B126" s="42" t="s">
        <v>326</v>
      </c>
      <c r="C126" s="16" t="s">
        <v>383</v>
      </c>
      <c r="D126" s="43" t="s">
        <v>384</v>
      </c>
      <c r="E126" s="17" t="s">
        <v>27</v>
      </c>
      <c r="F126" s="18" t="s">
        <v>22</v>
      </c>
      <c r="G126" s="19">
        <v>10</v>
      </c>
      <c r="H126" s="20"/>
      <c r="I126" s="21">
        <f t="shared" si="9"/>
        <v>0</v>
      </c>
      <c r="J126" s="22">
        <f t="shared" si="10"/>
        <v>0</v>
      </c>
      <c r="K126" s="22">
        <f t="shared" si="11"/>
        <v>0</v>
      </c>
    </row>
    <row r="127" spans="1:11" ht="15.75">
      <c r="A127" s="42" t="s">
        <v>385</v>
      </c>
      <c r="B127" s="42" t="s">
        <v>326</v>
      </c>
      <c r="C127" s="16" t="s">
        <v>386</v>
      </c>
      <c r="D127" s="17" t="s">
        <v>387</v>
      </c>
      <c r="E127" s="17" t="s">
        <v>240</v>
      </c>
      <c r="F127" s="18" t="s">
        <v>22</v>
      </c>
      <c r="G127" s="19">
        <v>5</v>
      </c>
      <c r="H127" s="20"/>
      <c r="I127" s="21">
        <f t="shared" si="9"/>
        <v>0</v>
      </c>
      <c r="J127" s="22">
        <f t="shared" si="10"/>
        <v>0</v>
      </c>
      <c r="K127" s="22">
        <f t="shared" si="11"/>
        <v>0</v>
      </c>
    </row>
    <row r="128" spans="1:11" ht="15.75">
      <c r="A128" s="42" t="s">
        <v>388</v>
      </c>
      <c r="B128" s="42" t="s">
        <v>326</v>
      </c>
      <c r="C128" s="16" t="s">
        <v>389</v>
      </c>
      <c r="D128" s="17" t="s">
        <v>390</v>
      </c>
      <c r="E128" s="17" t="s">
        <v>391</v>
      </c>
      <c r="F128" s="18" t="s">
        <v>22</v>
      </c>
      <c r="G128" s="19">
        <v>5</v>
      </c>
      <c r="H128" s="20"/>
      <c r="I128" s="21">
        <f t="shared" si="9"/>
        <v>0</v>
      </c>
      <c r="J128" s="22">
        <f t="shared" si="10"/>
        <v>0</v>
      </c>
      <c r="K128" s="22">
        <f t="shared" si="11"/>
        <v>0</v>
      </c>
    </row>
    <row r="129" spans="1:11" ht="15.75">
      <c r="A129" s="42" t="s">
        <v>392</v>
      </c>
      <c r="B129" s="42" t="s">
        <v>326</v>
      </c>
      <c r="C129" s="16" t="s">
        <v>393</v>
      </c>
      <c r="D129" s="17" t="s">
        <v>394</v>
      </c>
      <c r="E129" s="17" t="s">
        <v>391</v>
      </c>
      <c r="F129" s="18" t="s">
        <v>22</v>
      </c>
      <c r="G129" s="19">
        <v>5</v>
      </c>
      <c r="H129" s="20"/>
      <c r="I129" s="21">
        <f t="shared" si="9"/>
        <v>0</v>
      </c>
      <c r="J129" s="22">
        <f t="shared" si="10"/>
        <v>0</v>
      </c>
      <c r="K129" s="22">
        <f t="shared" si="11"/>
        <v>0</v>
      </c>
    </row>
    <row r="130" spans="1:11" ht="141.75">
      <c r="A130" s="42" t="s">
        <v>395</v>
      </c>
      <c r="B130" s="42" t="s">
        <v>331</v>
      </c>
      <c r="C130" s="16" t="s">
        <v>396</v>
      </c>
      <c r="D130" s="43" t="s">
        <v>397</v>
      </c>
      <c r="E130" s="17" t="s">
        <v>240</v>
      </c>
      <c r="F130" s="18" t="s">
        <v>22</v>
      </c>
      <c r="G130" s="19">
        <v>10</v>
      </c>
      <c r="H130" s="20"/>
      <c r="I130" s="21">
        <f t="shared" si="9"/>
        <v>0</v>
      </c>
      <c r="J130" s="22">
        <f t="shared" si="10"/>
        <v>0</v>
      </c>
      <c r="K130" s="22">
        <f t="shared" si="11"/>
        <v>0</v>
      </c>
    </row>
    <row r="131" spans="1:11" ht="78.75">
      <c r="A131" s="42" t="s">
        <v>398</v>
      </c>
      <c r="B131" s="42" t="s">
        <v>331</v>
      </c>
      <c r="C131" s="16" t="s">
        <v>399</v>
      </c>
      <c r="D131" s="43" t="s">
        <v>400</v>
      </c>
      <c r="E131" s="17" t="s">
        <v>348</v>
      </c>
      <c r="F131" s="18" t="s">
        <v>22</v>
      </c>
      <c r="G131" s="19">
        <v>8</v>
      </c>
      <c r="H131" s="20"/>
      <c r="I131" s="21">
        <f t="shared" si="9"/>
        <v>0</v>
      </c>
      <c r="J131" s="22">
        <f t="shared" si="10"/>
        <v>0</v>
      </c>
      <c r="K131" s="22">
        <f t="shared" si="11"/>
        <v>0</v>
      </c>
    </row>
    <row r="132" spans="1:11" ht="110.25">
      <c r="A132" s="42" t="s">
        <v>401</v>
      </c>
      <c r="B132" s="15">
        <v>15896000</v>
      </c>
      <c r="C132" s="16" t="s">
        <v>402</v>
      </c>
      <c r="D132" s="43" t="s">
        <v>403</v>
      </c>
      <c r="E132" s="17" t="s">
        <v>21</v>
      </c>
      <c r="F132" s="18" t="s">
        <v>28</v>
      </c>
      <c r="G132" s="19">
        <v>70</v>
      </c>
      <c r="H132" s="20"/>
      <c r="I132" s="21">
        <f t="shared" si="9"/>
        <v>0</v>
      </c>
      <c r="J132" s="22">
        <f t="shared" si="10"/>
        <v>0</v>
      </c>
      <c r="K132" s="22">
        <f t="shared" si="11"/>
        <v>0</v>
      </c>
    </row>
    <row r="133" spans="1:11" ht="110.25">
      <c r="A133" s="42" t="s">
        <v>404</v>
      </c>
      <c r="B133" s="15">
        <v>15896000</v>
      </c>
      <c r="C133" s="16" t="s">
        <v>405</v>
      </c>
      <c r="D133" s="43" t="s">
        <v>406</v>
      </c>
      <c r="E133" s="17" t="s">
        <v>21</v>
      </c>
      <c r="F133" s="18" t="s">
        <v>28</v>
      </c>
      <c r="G133" s="19">
        <v>10</v>
      </c>
      <c r="H133" s="20"/>
      <c r="I133" s="21">
        <f t="shared" si="9"/>
        <v>0</v>
      </c>
      <c r="J133" s="22">
        <f t="shared" si="10"/>
        <v>0</v>
      </c>
      <c r="K133" s="22">
        <f t="shared" si="11"/>
        <v>0</v>
      </c>
    </row>
    <row r="134" spans="1:11" ht="110.25">
      <c r="A134" s="42" t="s">
        <v>407</v>
      </c>
      <c r="B134" s="15">
        <v>15896000</v>
      </c>
      <c r="C134" s="16" t="s">
        <v>408</v>
      </c>
      <c r="D134" s="43" t="s">
        <v>409</v>
      </c>
      <c r="E134" s="17" t="s">
        <v>21</v>
      </c>
      <c r="F134" s="18" t="s">
        <v>28</v>
      </c>
      <c r="G134" s="19">
        <v>90</v>
      </c>
      <c r="H134" s="20"/>
      <c r="I134" s="21">
        <f t="shared" si="9"/>
        <v>0</v>
      </c>
      <c r="J134" s="22">
        <f t="shared" si="10"/>
        <v>0</v>
      </c>
      <c r="K134" s="22">
        <f t="shared" si="11"/>
        <v>0</v>
      </c>
    </row>
    <row r="135" spans="1:11" ht="88.15" customHeight="1">
      <c r="A135" s="42" t="s">
        <v>410</v>
      </c>
      <c r="B135" s="15">
        <v>15896000</v>
      </c>
      <c r="C135" s="16" t="s">
        <v>408</v>
      </c>
      <c r="D135" s="43" t="s">
        <v>409</v>
      </c>
      <c r="E135" s="17" t="s">
        <v>411</v>
      </c>
      <c r="F135" s="18" t="s">
        <v>28</v>
      </c>
      <c r="G135" s="19">
        <v>40</v>
      </c>
      <c r="H135" s="20"/>
      <c r="I135" s="21">
        <f t="shared" si="9"/>
        <v>0</v>
      </c>
      <c r="J135" s="22">
        <f t="shared" si="10"/>
        <v>0</v>
      </c>
      <c r="K135" s="22">
        <f t="shared" si="11"/>
        <v>0</v>
      </c>
    </row>
    <row r="136" spans="1:11" ht="110.25">
      <c r="A136" s="42" t="s">
        <v>412</v>
      </c>
      <c r="B136" s="15">
        <v>15896000</v>
      </c>
      <c r="C136" s="43" t="s">
        <v>413</v>
      </c>
      <c r="D136" s="43" t="s">
        <v>414</v>
      </c>
      <c r="E136" s="17" t="s">
        <v>21</v>
      </c>
      <c r="F136" s="18" t="s">
        <v>28</v>
      </c>
      <c r="G136" s="19">
        <v>5</v>
      </c>
      <c r="H136" s="20"/>
      <c r="I136" s="21">
        <f t="shared" si="9"/>
        <v>0</v>
      </c>
      <c r="J136" s="22">
        <f t="shared" si="10"/>
        <v>0</v>
      </c>
      <c r="K136" s="22">
        <f t="shared" si="11"/>
        <v>0</v>
      </c>
    </row>
    <row r="137" spans="1:11" ht="110.25">
      <c r="A137" s="42" t="s">
        <v>415</v>
      </c>
      <c r="B137" s="15">
        <v>1589600</v>
      </c>
      <c r="C137" s="43" t="s">
        <v>416</v>
      </c>
      <c r="D137" s="43" t="s">
        <v>417</v>
      </c>
      <c r="E137" s="17" t="s">
        <v>21</v>
      </c>
      <c r="F137" s="18" t="s">
        <v>28</v>
      </c>
      <c r="G137" s="19">
        <v>40</v>
      </c>
      <c r="H137" s="20"/>
      <c r="I137" s="21">
        <f t="shared" si="9"/>
        <v>0</v>
      </c>
      <c r="J137" s="22">
        <f t="shared" si="10"/>
        <v>0</v>
      </c>
      <c r="K137" s="22">
        <f t="shared" si="11"/>
        <v>0</v>
      </c>
    </row>
    <row r="138" spans="1:11" ht="63">
      <c r="A138" s="42" t="s">
        <v>418</v>
      </c>
      <c r="B138" s="15" t="s">
        <v>419</v>
      </c>
      <c r="C138" s="43" t="s">
        <v>420</v>
      </c>
      <c r="D138" s="43" t="s">
        <v>421</v>
      </c>
      <c r="E138" s="17" t="s">
        <v>21</v>
      </c>
      <c r="F138" s="18" t="s">
        <v>28</v>
      </c>
      <c r="G138" s="19">
        <v>15</v>
      </c>
      <c r="H138" s="20"/>
      <c r="I138" s="21">
        <f t="shared" si="9"/>
        <v>0</v>
      </c>
      <c r="J138" s="22">
        <f t="shared" si="10"/>
        <v>0</v>
      </c>
      <c r="K138" s="22">
        <f t="shared" si="11"/>
        <v>0</v>
      </c>
    </row>
    <row r="139" spans="1:11" ht="67.5" customHeight="1">
      <c r="A139" s="42" t="s">
        <v>422</v>
      </c>
      <c r="B139" s="15" t="s">
        <v>423</v>
      </c>
      <c r="C139" s="43" t="s">
        <v>424</v>
      </c>
      <c r="D139" s="43" t="s">
        <v>425</v>
      </c>
      <c r="E139" s="17" t="s">
        <v>21</v>
      </c>
      <c r="F139" s="18" t="s">
        <v>28</v>
      </c>
      <c r="G139" s="19">
        <v>10</v>
      </c>
      <c r="H139" s="20"/>
      <c r="I139" s="21">
        <f t="shared" si="9"/>
        <v>0</v>
      </c>
      <c r="J139" s="22">
        <f t="shared" si="10"/>
        <v>0</v>
      </c>
      <c r="K139" s="22">
        <f t="shared" si="11"/>
        <v>0</v>
      </c>
    </row>
    <row r="140" spans="1:11" ht="67.5" customHeight="1">
      <c r="A140" s="42" t="s">
        <v>426</v>
      </c>
      <c r="B140" s="15" t="s">
        <v>423</v>
      </c>
      <c r="C140" s="43" t="s">
        <v>427</v>
      </c>
      <c r="D140" s="43" t="s">
        <v>428</v>
      </c>
      <c r="E140" s="17" t="s">
        <v>21</v>
      </c>
      <c r="F140" s="18" t="s">
        <v>28</v>
      </c>
      <c r="G140" s="19">
        <v>50</v>
      </c>
      <c r="H140" s="20"/>
      <c r="I140" s="21">
        <f t="shared" si="9"/>
        <v>0</v>
      </c>
      <c r="J140" s="22">
        <f t="shared" si="10"/>
        <v>0</v>
      </c>
      <c r="K140" s="22">
        <f t="shared" si="11"/>
        <v>0</v>
      </c>
    </row>
    <row r="141" spans="1:11" ht="67.5" customHeight="1">
      <c r="A141" s="42" t="s">
        <v>429</v>
      </c>
      <c r="B141" s="15" t="s">
        <v>423</v>
      </c>
      <c r="C141" s="43" t="s">
        <v>430</v>
      </c>
      <c r="D141" s="43" t="s">
        <v>421</v>
      </c>
      <c r="E141" s="17" t="s">
        <v>21</v>
      </c>
      <c r="F141" s="18" t="s">
        <v>28</v>
      </c>
      <c r="G141" s="19">
        <v>10</v>
      </c>
      <c r="H141" s="20"/>
      <c r="I141" s="21">
        <f t="shared" si="9"/>
        <v>0</v>
      </c>
      <c r="J141" s="22">
        <f t="shared" si="10"/>
        <v>0</v>
      </c>
      <c r="K141" s="22">
        <f t="shared" si="11"/>
        <v>0</v>
      </c>
    </row>
    <row r="142" spans="1:11" ht="67.5" customHeight="1">
      <c r="A142" s="42" t="s">
        <v>431</v>
      </c>
      <c r="B142" s="15" t="s">
        <v>423</v>
      </c>
      <c r="C142" s="43" t="s">
        <v>432</v>
      </c>
      <c r="D142" s="43" t="s">
        <v>433</v>
      </c>
      <c r="E142" s="17" t="s">
        <v>21</v>
      </c>
      <c r="F142" s="18" t="s">
        <v>28</v>
      </c>
      <c r="G142" s="19">
        <v>40</v>
      </c>
      <c r="H142" s="20"/>
      <c r="I142" s="21">
        <f t="shared" ref="I142:I173" si="12">ROUND(G142*H142,2)</f>
        <v>0</v>
      </c>
      <c r="J142" s="22">
        <f t="shared" ref="J142:J173" si="13">I142*$J$13</f>
        <v>0</v>
      </c>
      <c r="K142" s="22">
        <f t="shared" ref="K142:K147" si="14">I142*$K$13</f>
        <v>0</v>
      </c>
    </row>
    <row r="143" spans="1:11" ht="67.5" customHeight="1">
      <c r="A143" s="42" t="s">
        <v>434</v>
      </c>
      <c r="B143" s="15" t="s">
        <v>423</v>
      </c>
      <c r="C143" s="43" t="s">
        <v>435</v>
      </c>
      <c r="D143" s="43" t="s">
        <v>436</v>
      </c>
      <c r="E143" s="17" t="s">
        <v>21</v>
      </c>
      <c r="F143" s="18" t="s">
        <v>28</v>
      </c>
      <c r="G143" s="19">
        <v>10</v>
      </c>
      <c r="H143" s="20"/>
      <c r="I143" s="21">
        <f t="shared" si="12"/>
        <v>0</v>
      </c>
      <c r="J143" s="22">
        <f t="shared" si="13"/>
        <v>0</v>
      </c>
      <c r="K143" s="22">
        <f t="shared" si="14"/>
        <v>0</v>
      </c>
    </row>
    <row r="144" spans="1:11" ht="67.5" customHeight="1">
      <c r="A144" s="42" t="s">
        <v>437</v>
      </c>
      <c r="B144" s="15" t="s">
        <v>423</v>
      </c>
      <c r="C144" s="43" t="s">
        <v>438</v>
      </c>
      <c r="D144" s="43" t="s">
        <v>439</v>
      </c>
      <c r="E144" s="17" t="s">
        <v>21</v>
      </c>
      <c r="F144" s="18" t="s">
        <v>28</v>
      </c>
      <c r="G144" s="19">
        <v>10</v>
      </c>
      <c r="H144" s="20"/>
      <c r="I144" s="21">
        <f t="shared" si="12"/>
        <v>0</v>
      </c>
      <c r="J144" s="22">
        <f t="shared" si="13"/>
        <v>0</v>
      </c>
      <c r="K144" s="22">
        <f t="shared" si="14"/>
        <v>0</v>
      </c>
    </row>
    <row r="145" spans="1:11" ht="67.5" customHeight="1">
      <c r="A145" s="42" t="s">
        <v>440</v>
      </c>
      <c r="B145" s="15" t="s">
        <v>441</v>
      </c>
      <c r="C145" s="43" t="s">
        <v>442</v>
      </c>
      <c r="D145" s="43" t="s">
        <v>443</v>
      </c>
      <c r="E145" s="17" t="s">
        <v>444</v>
      </c>
      <c r="F145" s="18" t="s">
        <v>28</v>
      </c>
      <c r="G145" s="19">
        <v>60</v>
      </c>
      <c r="H145" s="20"/>
      <c r="I145" s="21">
        <f t="shared" si="12"/>
        <v>0</v>
      </c>
      <c r="J145" s="22">
        <f t="shared" si="13"/>
        <v>0</v>
      </c>
      <c r="K145" s="22">
        <f t="shared" si="14"/>
        <v>0</v>
      </c>
    </row>
    <row r="146" spans="1:11" ht="67.5" customHeight="1">
      <c r="A146" s="42" t="s">
        <v>445</v>
      </c>
      <c r="B146" s="15" t="s">
        <v>446</v>
      </c>
      <c r="C146" s="43" t="s">
        <v>447</v>
      </c>
      <c r="D146" s="43" t="s">
        <v>448</v>
      </c>
      <c r="E146" s="17" t="s">
        <v>168</v>
      </c>
      <c r="F146" s="18" t="s">
        <v>22</v>
      </c>
      <c r="G146" s="19">
        <v>40</v>
      </c>
      <c r="H146" s="20"/>
      <c r="I146" s="21">
        <f t="shared" si="12"/>
        <v>0</v>
      </c>
      <c r="J146" s="22">
        <f t="shared" si="13"/>
        <v>0</v>
      </c>
      <c r="K146" s="22">
        <f t="shared" si="14"/>
        <v>0</v>
      </c>
    </row>
    <row r="147" spans="1:11" ht="63">
      <c r="A147" s="42" t="s">
        <v>449</v>
      </c>
      <c r="B147" s="15" t="s">
        <v>446</v>
      </c>
      <c r="C147" s="43" t="s">
        <v>450</v>
      </c>
      <c r="D147" s="43" t="s">
        <v>451</v>
      </c>
      <c r="E147" s="17" t="s">
        <v>314</v>
      </c>
      <c r="F147" s="18" t="s">
        <v>22</v>
      </c>
      <c r="G147" s="19">
        <v>30</v>
      </c>
      <c r="H147" s="20"/>
      <c r="I147" s="21">
        <f t="shared" si="12"/>
        <v>0</v>
      </c>
      <c r="J147" s="22">
        <f t="shared" si="13"/>
        <v>0</v>
      </c>
      <c r="K147" s="22">
        <f t="shared" si="14"/>
        <v>0</v>
      </c>
    </row>
    <row r="148" spans="1:11" ht="31.5">
      <c r="A148" s="42" t="s">
        <v>452</v>
      </c>
      <c r="B148" s="15" t="s">
        <v>446</v>
      </c>
      <c r="C148" s="45" t="s">
        <v>453</v>
      </c>
      <c r="D148" s="43" t="s">
        <v>454</v>
      </c>
      <c r="E148" s="17" t="s">
        <v>168</v>
      </c>
      <c r="F148" s="18" t="s">
        <v>22</v>
      </c>
      <c r="G148" s="19">
        <v>5</v>
      </c>
      <c r="H148" s="20"/>
      <c r="I148" s="21"/>
      <c r="J148" s="22"/>
      <c r="K148" s="22"/>
    </row>
    <row r="149" spans="1:11" ht="63">
      <c r="A149" s="33" t="s">
        <v>455</v>
      </c>
      <c r="B149" s="34" t="s">
        <v>446</v>
      </c>
      <c r="C149" s="35" t="s">
        <v>453</v>
      </c>
      <c r="D149" s="36" t="s">
        <v>456</v>
      </c>
      <c r="E149" s="35" t="s">
        <v>168</v>
      </c>
      <c r="F149" s="37" t="s">
        <v>22</v>
      </c>
      <c r="G149" s="38">
        <v>5</v>
      </c>
      <c r="H149" s="39"/>
      <c r="I149" s="40">
        <f>ROUND(G149*H149,2)</f>
        <v>0</v>
      </c>
      <c r="J149" s="41">
        <f>I149*$J$13</f>
        <v>0</v>
      </c>
      <c r="K149" s="41">
        <f>I149*$K$13</f>
        <v>0</v>
      </c>
    </row>
    <row r="150" spans="1:11" ht="15" customHeight="1">
      <c r="D150" s="23"/>
      <c r="E150" s="23"/>
      <c r="F150" s="23"/>
      <c r="G150" s="1" t="s">
        <v>457</v>
      </c>
      <c r="H150" s="1"/>
      <c r="I150" s="24">
        <f>SUM(I14:I149)</f>
        <v>0</v>
      </c>
      <c r="J150" s="25">
        <f>SUM(J14:J149)</f>
        <v>0</v>
      </c>
      <c r="K150" s="25">
        <f>SUM(K14:K149)</f>
        <v>0</v>
      </c>
    </row>
    <row r="151" spans="1:11" s="11" customFormat="1" ht="57">
      <c r="C151" s="8"/>
      <c r="D151" s="8"/>
      <c r="E151" s="8"/>
      <c r="F151" s="8"/>
      <c r="G151" s="26" t="s">
        <v>458</v>
      </c>
      <c r="H151" s="27">
        <f>SUM(I150:K150)</f>
        <v>0</v>
      </c>
    </row>
    <row r="152" spans="1:11" s="11" customFormat="1" ht="15.75">
      <c r="C152" s="8"/>
      <c r="D152" s="8"/>
      <c r="E152" s="8"/>
      <c r="F152" s="8"/>
    </row>
    <row r="153" spans="1:11" s="11" customFormat="1" ht="15.75">
      <c r="B153" s="11" t="s">
        <v>459</v>
      </c>
    </row>
    <row r="154" spans="1:11" s="11" customFormat="1" ht="15.75"/>
    <row r="155" spans="1:11" s="11" customFormat="1" ht="15.75"/>
    <row r="156" spans="1:11" s="11" customFormat="1" ht="15.75"/>
    <row r="157" spans="1:11" s="11" customFormat="1" ht="15.75"/>
    <row r="158" spans="1:11" s="11" customFormat="1" ht="15.75"/>
    <row r="159" spans="1:11" ht="15.75">
      <c r="C159" s="11"/>
      <c r="D159" s="11"/>
      <c r="E159" s="11"/>
      <c r="F159" s="11"/>
    </row>
    <row r="160" spans="1:11" ht="15.75">
      <c r="B160" s="11" t="s">
        <v>460</v>
      </c>
      <c r="D160" s="11"/>
      <c r="E160" s="11"/>
      <c r="F160" s="11"/>
    </row>
    <row r="161" spans="2:6" ht="15.75">
      <c r="B161" s="11" t="s">
        <v>461</v>
      </c>
      <c r="D161" s="11"/>
      <c r="E161" s="11"/>
      <c r="F161" s="11"/>
    </row>
  </sheetData>
  <mergeCells count="11">
    <mergeCell ref="G150:H150"/>
    <mergeCell ref="B2:K2"/>
    <mergeCell ref="B11:K11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35416666666666702" right="0.196527777777778" top="0.74861111111111101" bottom="0.74791666666666701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Id="1" sqref="A131:A149 A1"/>
    </sheetView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Id="1" sqref="A131:A149 A1"/>
    </sheetView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LibreOffice/5.3.4.2$Windows_x86 LibreOffice_project/f82d347ccc0be322489bf7da61d7e4ad13fe2ff3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Windows User</cp:lastModifiedBy>
  <cp:revision>4</cp:revision>
  <dcterms:created xsi:type="dcterms:W3CDTF">2006-11-28T10:32:46Z</dcterms:created>
  <dcterms:modified xsi:type="dcterms:W3CDTF">2023-12-07T10:27:44Z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