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 activeTab="1"/>
  </bookViews>
  <sheets>
    <sheet name="ŠJ Bernolákova 14" sheetId="5" r:id="rId1"/>
    <sheet name="ŠJ Kežmarská 46" sheetId="4" r:id="rId2"/>
    <sheet name="Hárok2" sheetId="2" r:id="rId3"/>
    <sheet name="Hárok3" sheetId="3" r:id="rId4"/>
  </sheets>
  <definedNames>
    <definedName name="_Hlk145406821" localSheetId="0">'ŠJ Bernolákova 14'!#REF!</definedName>
    <definedName name="_Hlk145406821" localSheetId="1">'ŠJ Kežmarská 46'!#REF!</definedName>
    <definedName name="_Hlk145406891" localSheetId="0">'ŠJ Bernolákova 14'!$C$6</definedName>
    <definedName name="_Hlk145406891" localSheetId="1">'ŠJ Kežmarská 46'!$C$6</definedName>
    <definedName name="_Hlk145407327" localSheetId="0">'ŠJ Bernolákova 14'!$C$7</definedName>
    <definedName name="_Hlk145407327" localSheetId="1">'ŠJ Kežmarská 46'!$C$7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5"/>
  <c r="J81" s="1"/>
  <c r="J80"/>
  <c r="I80"/>
  <c r="K80" s="1"/>
  <c r="I79"/>
  <c r="J79" s="1"/>
  <c r="I78"/>
  <c r="K78" s="1"/>
  <c r="I77"/>
  <c r="J77" s="1"/>
  <c r="I76"/>
  <c r="K76" s="1"/>
  <c r="I75"/>
  <c r="J75" s="1"/>
  <c r="I74"/>
  <c r="K74" s="1"/>
  <c r="J73"/>
  <c r="I73"/>
  <c r="K73" s="1"/>
  <c r="I72"/>
  <c r="K72" s="1"/>
  <c r="J71"/>
  <c r="I71"/>
  <c r="K71" s="1"/>
  <c r="I70"/>
  <c r="K70" s="1"/>
  <c r="J69"/>
  <c r="I69"/>
  <c r="K69" s="1"/>
  <c r="I68"/>
  <c r="K68" s="1"/>
  <c r="J67"/>
  <c r="I67"/>
  <c r="K67" s="1"/>
  <c r="I66"/>
  <c r="K66" s="1"/>
  <c r="J65"/>
  <c r="I65"/>
  <c r="K65" s="1"/>
  <c r="I64"/>
  <c r="K64" s="1"/>
  <c r="J63"/>
  <c r="I63"/>
  <c r="K63" s="1"/>
  <c r="I62"/>
  <c r="K62" s="1"/>
  <c r="J61"/>
  <c r="I61"/>
  <c r="K61" s="1"/>
  <c r="I60"/>
  <c r="K60" s="1"/>
  <c r="J59"/>
  <c r="I59"/>
  <c r="K59" s="1"/>
  <c r="K58"/>
  <c r="I58"/>
  <c r="J58" s="1"/>
  <c r="J57"/>
  <c r="I57"/>
  <c r="K57" s="1"/>
  <c r="I56"/>
  <c r="K56" s="1"/>
  <c r="J55"/>
  <c r="I55"/>
  <c r="K55" s="1"/>
  <c r="I54"/>
  <c r="K54" s="1"/>
  <c r="J53"/>
  <c r="I53"/>
  <c r="K53" s="1"/>
  <c r="I52"/>
  <c r="J52" s="1"/>
  <c r="J51"/>
  <c r="I51"/>
  <c r="K51" s="1"/>
  <c r="I50"/>
  <c r="K50" s="1"/>
  <c r="J49"/>
  <c r="I49"/>
  <c r="K49" s="1"/>
  <c r="I48"/>
  <c r="J48" s="1"/>
  <c r="J47"/>
  <c r="I47"/>
  <c r="K47" s="1"/>
  <c r="I46"/>
  <c r="J46" s="1"/>
  <c r="J45"/>
  <c r="I45"/>
  <c r="K45" s="1"/>
  <c r="I44"/>
  <c r="J44" s="1"/>
  <c r="J43"/>
  <c r="I43"/>
  <c r="K43" s="1"/>
  <c r="I42"/>
  <c r="J42" s="1"/>
  <c r="J41"/>
  <c r="I41"/>
  <c r="K41" s="1"/>
  <c r="I40"/>
  <c r="K40" s="1"/>
  <c r="J39"/>
  <c r="I39"/>
  <c r="K39" s="1"/>
  <c r="I38"/>
  <c r="J38" s="1"/>
  <c r="J37"/>
  <c r="I37"/>
  <c r="K37" s="1"/>
  <c r="I36"/>
  <c r="J36" s="1"/>
  <c r="J35"/>
  <c r="I35"/>
  <c r="K35" s="1"/>
  <c r="I34"/>
  <c r="J34" s="1"/>
  <c r="J33"/>
  <c r="I33"/>
  <c r="K33" s="1"/>
  <c r="I32"/>
  <c r="K32" s="1"/>
  <c r="J31"/>
  <c r="I31"/>
  <c r="K31" s="1"/>
  <c r="I30"/>
  <c r="J30" s="1"/>
  <c r="J29"/>
  <c r="I29"/>
  <c r="K29" s="1"/>
  <c r="I28"/>
  <c r="J28" s="1"/>
  <c r="J27"/>
  <c r="I27"/>
  <c r="K27" s="1"/>
  <c r="I26"/>
  <c r="K26" s="1"/>
  <c r="J25"/>
  <c r="I25"/>
  <c r="K25" s="1"/>
  <c r="I24"/>
  <c r="K24" s="1"/>
  <c r="J23"/>
  <c r="I23"/>
  <c r="K23" s="1"/>
  <c r="I22"/>
  <c r="J22" s="1"/>
  <c r="J21"/>
  <c r="I21"/>
  <c r="K21" s="1"/>
  <c r="I20"/>
  <c r="J20" s="1"/>
  <c r="J19"/>
  <c r="I19"/>
  <c r="K19" s="1"/>
  <c r="I18"/>
  <c r="K18" s="1"/>
  <c r="J17"/>
  <c r="I17"/>
  <c r="K17" s="1"/>
  <c r="I16"/>
  <c r="J16" s="1"/>
  <c r="J15"/>
  <c r="I15"/>
  <c r="K15" s="1"/>
  <c r="I14"/>
  <c r="I82" s="1"/>
  <c r="I81" i="4"/>
  <c r="J81" s="1"/>
  <c r="I80"/>
  <c r="K80" s="1"/>
  <c r="I79"/>
  <c r="J79" s="1"/>
  <c r="I78"/>
  <c r="K78" s="1"/>
  <c r="I77"/>
  <c r="J77" s="1"/>
  <c r="I76"/>
  <c r="K76" s="1"/>
  <c r="I75"/>
  <c r="J75" s="1"/>
  <c r="I74"/>
  <c r="K74" s="1"/>
  <c r="I73"/>
  <c r="J73" s="1"/>
  <c r="I72"/>
  <c r="K72" s="1"/>
  <c r="I71"/>
  <c r="J71" s="1"/>
  <c r="J70"/>
  <c r="I70"/>
  <c r="K70" s="1"/>
  <c r="I69"/>
  <c r="J69" s="1"/>
  <c r="I68"/>
  <c r="K68" s="1"/>
  <c r="I67"/>
  <c r="J67" s="1"/>
  <c r="I66"/>
  <c r="K66" s="1"/>
  <c r="I65"/>
  <c r="J65" s="1"/>
  <c r="I64"/>
  <c r="K64" s="1"/>
  <c r="I63"/>
  <c r="J63" s="1"/>
  <c r="I62"/>
  <c r="K62" s="1"/>
  <c r="I61"/>
  <c r="J61" s="1"/>
  <c r="I60"/>
  <c r="K60" s="1"/>
  <c r="I59"/>
  <c r="J59" s="1"/>
  <c r="I58"/>
  <c r="K58" s="1"/>
  <c r="I57"/>
  <c r="J57" s="1"/>
  <c r="I56"/>
  <c r="K56" s="1"/>
  <c r="I55"/>
  <c r="J55" s="1"/>
  <c r="I54"/>
  <c r="K54" s="1"/>
  <c r="I53"/>
  <c r="J53" s="1"/>
  <c r="I52"/>
  <c r="J52" s="1"/>
  <c r="I51"/>
  <c r="K51" s="1"/>
  <c r="I50"/>
  <c r="J50" s="1"/>
  <c r="I49"/>
  <c r="K49" s="1"/>
  <c r="I48"/>
  <c r="J48" s="1"/>
  <c r="I47"/>
  <c r="K47" s="1"/>
  <c r="I46"/>
  <c r="J46" s="1"/>
  <c r="I45"/>
  <c r="K45" s="1"/>
  <c r="I44"/>
  <c r="J44" s="1"/>
  <c r="I43"/>
  <c r="K43" s="1"/>
  <c r="I42"/>
  <c r="J42" s="1"/>
  <c r="I41"/>
  <c r="K41" s="1"/>
  <c r="I40"/>
  <c r="J40" s="1"/>
  <c r="I39"/>
  <c r="K39" s="1"/>
  <c r="I38"/>
  <c r="J38" s="1"/>
  <c r="I37"/>
  <c r="K37" s="1"/>
  <c r="I36"/>
  <c r="J36" s="1"/>
  <c r="I35"/>
  <c r="K35" s="1"/>
  <c r="I34"/>
  <c r="J34" s="1"/>
  <c r="I33"/>
  <c r="K33" s="1"/>
  <c r="I32"/>
  <c r="J32" s="1"/>
  <c r="I31"/>
  <c r="K31" s="1"/>
  <c r="I30"/>
  <c r="J30" s="1"/>
  <c r="I29"/>
  <c r="K29" s="1"/>
  <c r="I28"/>
  <c r="J28" s="1"/>
  <c r="I27"/>
  <c r="K27" s="1"/>
  <c r="I26"/>
  <c r="J26" s="1"/>
  <c r="I25"/>
  <c r="K25" s="1"/>
  <c r="I24"/>
  <c r="J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J15" s="1"/>
  <c r="I14"/>
  <c r="I82" s="1"/>
  <c r="K14" i="5" l="1"/>
  <c r="K16"/>
  <c r="K20"/>
  <c r="K22"/>
  <c r="K28"/>
  <c r="K30"/>
  <c r="K34"/>
  <c r="K36"/>
  <c r="K38"/>
  <c r="K42"/>
  <c r="K44"/>
  <c r="K46"/>
  <c r="K48"/>
  <c r="K52"/>
  <c r="J14"/>
  <c r="J18"/>
  <c r="J24"/>
  <c r="J26"/>
  <c r="J32"/>
  <c r="J40"/>
  <c r="J50"/>
  <c r="J54"/>
  <c r="J56"/>
  <c r="J60"/>
  <c r="J62"/>
  <c r="J64"/>
  <c r="J66"/>
  <c r="J68"/>
  <c r="J70"/>
  <c r="J72"/>
  <c r="J74"/>
  <c r="K75"/>
  <c r="J76"/>
  <c r="K77"/>
  <c r="J78"/>
  <c r="K79"/>
  <c r="K81"/>
  <c r="J62" i="4"/>
  <c r="J49"/>
  <c r="J56"/>
  <c r="J66"/>
  <c r="J78"/>
  <c r="J16"/>
  <c r="J20"/>
  <c r="J51"/>
  <c r="J54"/>
  <c r="J58"/>
  <c r="J74"/>
  <c r="J14"/>
  <c r="J18"/>
  <c r="J22"/>
  <c r="J60"/>
  <c r="J64"/>
  <c r="J68"/>
  <c r="J72"/>
  <c r="J76"/>
  <c r="J80"/>
  <c r="K15"/>
  <c r="K14"/>
  <c r="J17"/>
  <c r="J19"/>
  <c r="J21"/>
  <c r="J23"/>
  <c r="K24"/>
  <c r="J25"/>
  <c r="K26"/>
  <c r="J27"/>
  <c r="K28"/>
  <c r="J29"/>
  <c r="K30"/>
  <c r="J31"/>
  <c r="K32"/>
  <c r="J33"/>
  <c r="K34"/>
  <c r="J35"/>
  <c r="K36"/>
  <c r="J37"/>
  <c r="K38"/>
  <c r="J39"/>
  <c r="K40"/>
  <c r="J41"/>
  <c r="K42"/>
  <c r="J43"/>
  <c r="K44"/>
  <c r="J45"/>
  <c r="K46"/>
  <c r="J47"/>
  <c r="K48"/>
  <c r="K50"/>
  <c r="K52"/>
  <c r="K53"/>
  <c r="K55"/>
  <c r="K57"/>
  <c r="K59"/>
  <c r="K61"/>
  <c r="K63"/>
  <c r="K65"/>
  <c r="K67"/>
  <c r="K69"/>
  <c r="K71"/>
  <c r="K73"/>
  <c r="K75"/>
  <c r="K77"/>
  <c r="K79"/>
  <c r="K81"/>
  <c r="J82" i="5" l="1"/>
  <c r="H83" s="1"/>
  <c r="K82"/>
  <c r="J82" i="4"/>
  <c r="K82"/>
  <c r="H83" l="1"/>
</calcChain>
</file>

<file path=xl/sharedStrings.xml><?xml version="1.0" encoding="utf-8"?>
<sst xmlns="http://schemas.openxmlformats.org/spreadsheetml/2006/main" count="726" uniqueCount="223">
  <si>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</si>
  <si>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</si>
  <si>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</si>
  <si>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</si>
  <si>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</si>
  <si>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</si>
  <si>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</si>
  <si>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</si>
  <si>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</si>
  <si>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</si>
  <si>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</si>
  <si>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</si>
  <si>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</si>
  <si>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</si>
  <si>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</si>
  <si>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</si>
  <si>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</si>
  <si>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</si>
  <si>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</si>
  <si>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</si>
  <si>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</si>
  <si>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</si>
  <si>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</si>
  <si>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</si>
  <si>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03222117-6</t>
  </si>
  <si>
    <t>Avokádo tmavé</t>
  </si>
  <si>
    <t>1. trieda, vo výbornej akostnej kvality,</t>
  </si>
  <si>
    <t>kg</t>
  </si>
  <si>
    <t>03222111-4</t>
  </si>
  <si>
    <t>Banány</t>
  </si>
  <si>
    <t>1. trieda, vo výbornej akostnej kvality, žlté bez škrvn  á: 100 gr.</t>
  </si>
  <si>
    <t>03222332-9</t>
  </si>
  <si>
    <t>Broskyne</t>
  </si>
  <si>
    <t xml:space="preserve">1. trieda, vo výbornej akostnej kvality, </t>
  </si>
  <si>
    <t>4.</t>
  </si>
  <si>
    <t>03222210-8</t>
  </si>
  <si>
    <t>Citróny</t>
  </si>
  <si>
    <t>5.</t>
  </si>
  <si>
    <t>Limetka</t>
  </si>
  <si>
    <t>6.</t>
  </si>
  <si>
    <t>03222340-8</t>
  </si>
  <si>
    <t>Hrozno biele, červené</t>
  </si>
  <si>
    <t xml:space="preserve">1. trieda, vo výbornej akostnej kvality, zelené a modré odrody </t>
  </si>
  <si>
    <t>7.</t>
  </si>
  <si>
    <t>03222322-6</t>
  </si>
  <si>
    <t>Hrušky</t>
  </si>
  <si>
    <t>8.</t>
  </si>
  <si>
    <t>03222321-9</t>
  </si>
  <si>
    <t>Jablká</t>
  </si>
  <si>
    <t>1. trieda, sypané alebo ukladané, vo výbornej akostnej kvality, zelené a červené odrody,</t>
  </si>
  <si>
    <t>9.</t>
  </si>
  <si>
    <t>03222313-0</t>
  </si>
  <si>
    <t>Jahody</t>
  </si>
  <si>
    <t>10.</t>
  </si>
  <si>
    <t>03222118-3</t>
  </si>
  <si>
    <t>Kiwi</t>
  </si>
  <si>
    <t xml:space="preserve">1. triedy, sypané alebo balené koše, vo výbornej akostnej kvality, </t>
  </si>
  <si>
    <t>11.</t>
  </si>
  <si>
    <t>03222240-7</t>
  </si>
  <si>
    <t>Mandarinky</t>
  </si>
  <si>
    <t>1. triedy, sypané alebo balené koše, vo výbornej akostnej kvality,</t>
  </si>
  <si>
    <t>12.</t>
  </si>
  <si>
    <t>03222331-2</t>
  </si>
  <si>
    <t>Marhule</t>
  </si>
  <si>
    <t>13.</t>
  </si>
  <si>
    <t>03222330-5</t>
  </si>
  <si>
    <t>Nektarinky</t>
  </si>
  <si>
    <t xml:space="preserve">1. triedy, ukladané, vo výbornej akostnej kvality, </t>
  </si>
  <si>
    <t>14.</t>
  </si>
  <si>
    <t>03222220-1</t>
  </si>
  <si>
    <t>Pomaranče</t>
  </si>
  <si>
    <t>15.</t>
  </si>
  <si>
    <t>Mango</t>
  </si>
  <si>
    <t>16.</t>
  </si>
  <si>
    <t>0322334-3</t>
  </si>
  <si>
    <t>Slivky</t>
  </si>
  <si>
    <t>17.</t>
  </si>
  <si>
    <t>Bazalka čerstvá</t>
  </si>
  <si>
    <t>1. trieda, vo výbornej akostnej kvality, bez chemického ošetrenia</t>
  </si>
  <si>
    <t>18.</t>
  </si>
  <si>
    <t>03221111-7</t>
  </si>
  <si>
    <t>Cvikla</t>
  </si>
  <si>
    <t>19.</t>
  </si>
  <si>
    <t>03221000-6</t>
  </si>
  <si>
    <t>Kaleráb gigant</t>
  </si>
  <si>
    <t>20.</t>
  </si>
  <si>
    <t>03221110-3</t>
  </si>
  <si>
    <t>Kapusta kyslá</t>
  </si>
  <si>
    <t xml:space="preserve">kvasená kapusta hlávková biela,          1. trieda, vo výbornej akostnej kvality, </t>
  </si>
  <si>
    <t>21.</t>
  </si>
  <si>
    <t>Kôpor čerstvý</t>
  </si>
  <si>
    <t>22.</t>
  </si>
  <si>
    <t>Melón červený</t>
  </si>
  <si>
    <t>23.</t>
  </si>
  <si>
    <t>Mäta svieža</t>
  </si>
  <si>
    <t>24.</t>
  </si>
  <si>
    <t>Pažitka svieža</t>
  </si>
  <si>
    <t>25.</t>
  </si>
  <si>
    <t>Petržlenová vňať</t>
  </si>
  <si>
    <t>26.</t>
  </si>
  <si>
    <t>Petržlen</t>
  </si>
  <si>
    <t xml:space="preserve">1. trieda, vo výbornej akostnej kvality, 2,5/6, </t>
  </si>
  <si>
    <t>27.</t>
  </si>
  <si>
    <t>Reďkovka biela</t>
  </si>
  <si>
    <t>28.</t>
  </si>
  <si>
    <t>Redkvička červená</t>
  </si>
  <si>
    <t xml:space="preserve">1. trieda, vo výbornej akostnej kvality,červená a biela,  </t>
  </si>
  <si>
    <t>zv.</t>
  </si>
  <si>
    <t>29.</t>
  </si>
  <si>
    <t>Stonky zeleru</t>
  </si>
  <si>
    <t>30.</t>
  </si>
  <si>
    <t>03221260-6</t>
  </si>
  <si>
    <t>Šampiňóny</t>
  </si>
  <si>
    <t xml:space="preserve">1. trieda, vo výbornej akostnej kvality, voľné a balené - 250 gr., </t>
  </si>
  <si>
    <t>31.</t>
  </si>
  <si>
    <t>Hlíva ustricová</t>
  </si>
  <si>
    <t>32.</t>
  </si>
  <si>
    <t>03221110-0</t>
  </si>
  <si>
    <t>Zeler</t>
  </si>
  <si>
    <t xml:space="preserve">1. trieda, vo výbornej akostnej kvality, kaliber 10 - 12, </t>
  </si>
  <si>
    <t>33.</t>
  </si>
  <si>
    <t>Čučoriedky</t>
  </si>
  <si>
    <t>34.</t>
  </si>
  <si>
    <t>Baklažán</t>
  </si>
  <si>
    <t>35.</t>
  </si>
  <si>
    <t>Špenát BABY</t>
  </si>
  <si>
    <t>36.</t>
  </si>
  <si>
    <t>Špargľa</t>
  </si>
  <si>
    <t>37.</t>
  </si>
  <si>
    <t>Rukola</t>
  </si>
  <si>
    <t>38.</t>
  </si>
  <si>
    <t>Grapefruit</t>
  </si>
  <si>
    <t>39.</t>
  </si>
  <si>
    <t>Maliny</t>
  </si>
  <si>
    <t>40.</t>
  </si>
  <si>
    <t>41.</t>
  </si>
  <si>
    <t>42.</t>
  </si>
  <si>
    <t>43.</t>
  </si>
  <si>
    <t>44.</t>
  </si>
  <si>
    <t>45.</t>
  </si>
  <si>
    <t>03221430-9</t>
  </si>
  <si>
    <t>Brokolica</t>
  </si>
  <si>
    <t>1. trieda, vo výbornej akostnej kvality, bez chemického ošetrenia, 500 gr.</t>
  </si>
  <si>
    <t>46.</t>
  </si>
  <si>
    <t>Bataty</t>
  </si>
  <si>
    <t>47.</t>
  </si>
  <si>
    <t>Cesnak</t>
  </si>
  <si>
    <t xml:space="preserve">1. trieda, vo výbornej akostnej kvality, kaliber 55 -60, biely a fialový, </t>
  </si>
  <si>
    <t>48.</t>
  </si>
  <si>
    <t>03221113-1</t>
  </si>
  <si>
    <t>Cibuľa</t>
  </si>
  <si>
    <t xml:space="preserve">1. trieda, vo výbornej akostnej kvality, kaliber 40+, </t>
  </si>
  <si>
    <t>49.</t>
  </si>
  <si>
    <t>Cibuľa červená</t>
  </si>
  <si>
    <t>Cibuľka jarná</t>
  </si>
  <si>
    <t>03221250-3</t>
  </si>
  <si>
    <t>Cuketa</t>
  </si>
  <si>
    <t>50.</t>
  </si>
  <si>
    <t>kg.</t>
  </si>
  <si>
    <t>51.</t>
  </si>
  <si>
    <t>Kaleráb mladý</t>
  </si>
  <si>
    <t>ks</t>
  </si>
  <si>
    <t>52.</t>
  </si>
  <si>
    <t>03221410-3</t>
  </si>
  <si>
    <t>Kapusta hlávková biela</t>
  </si>
  <si>
    <t xml:space="preserve">1. trieda, vo výbornej akostnej kvality, kaliber 9 - 10, </t>
  </si>
  <si>
    <t>53.</t>
  </si>
  <si>
    <t>Kapusta hlávková červená</t>
  </si>
  <si>
    <t>54.</t>
  </si>
  <si>
    <t>Kapusta čínska</t>
  </si>
  <si>
    <t>55.</t>
  </si>
  <si>
    <t>03221420-6</t>
  </si>
  <si>
    <t>Karfiol</t>
  </si>
  <si>
    <t xml:space="preserve">1. trieda, vo výbornej akostnej kvality,  očistený od listov, </t>
  </si>
  <si>
    <t>56.</t>
  </si>
  <si>
    <t>03221400-0</t>
  </si>
  <si>
    <t>Kel</t>
  </si>
  <si>
    <t>57.</t>
  </si>
  <si>
    <t>3221112-4</t>
  </si>
  <si>
    <t>Mrkva</t>
  </si>
  <si>
    <t xml:space="preserve">1. trieda, vo výbornej akostnej kvality, kalibrovaná 100 - 300, </t>
  </si>
  <si>
    <t>58.</t>
  </si>
  <si>
    <t>Zázvor čerstvý</t>
  </si>
  <si>
    <t>59.</t>
  </si>
  <si>
    <t>03221230-7</t>
  </si>
  <si>
    <t>Paprika PCR</t>
  </si>
  <si>
    <t>Paprika hrubostenná - žltá,zelená,červená</t>
  </si>
  <si>
    <t xml:space="preserve">1. trieda, vo výbornej akostnej kvality, kaliber 70+, možnosť voľby farebnosti - žltá, zelená, červená,  </t>
  </si>
  <si>
    <t>61.</t>
  </si>
  <si>
    <t>03221240-0</t>
  </si>
  <si>
    <t>Paradajky</t>
  </si>
  <si>
    <t>62.</t>
  </si>
  <si>
    <t>Padajky chery</t>
  </si>
  <si>
    <t>63.</t>
  </si>
  <si>
    <t>Pór</t>
  </si>
  <si>
    <t>64.</t>
  </si>
  <si>
    <t>03221310-2</t>
  </si>
  <si>
    <t>Šalát hlávkový</t>
  </si>
  <si>
    <t>65.</t>
  </si>
  <si>
    <t>Šalát ľadový</t>
  </si>
  <si>
    <t>66.</t>
  </si>
  <si>
    <t>03221200-8</t>
  </si>
  <si>
    <t>Tekvica</t>
  </si>
  <si>
    <t>67.</t>
  </si>
  <si>
    <t>Tekvica hokkaido</t>
  </si>
  <si>
    <t>68.</t>
  </si>
  <si>
    <t>03221270-9</t>
  </si>
  <si>
    <t>Uhorky šalátové</t>
  </si>
  <si>
    <t>03212100-1</t>
  </si>
  <si>
    <t>Zemiaky nové</t>
  </si>
  <si>
    <t>Zemiaky</t>
  </si>
  <si>
    <t>03212100-2</t>
  </si>
  <si>
    <t>Zemiaky rúžové</t>
  </si>
  <si>
    <t xml:space="preserve">2. trieda, vo výbornej akostnej kvality, </t>
  </si>
  <si>
    <t>03222310-9</t>
  </si>
  <si>
    <t>03222314-7</t>
  </si>
  <si>
    <t>15872000-1</t>
  </si>
  <si>
    <t>15331100-8</t>
  </si>
  <si>
    <t>15872300-4</t>
  </si>
  <si>
    <t>03221340-1</t>
  </si>
  <si>
    <t>Potraviny pre ŠJ MŠ Kežmarská 46</t>
  </si>
  <si>
    <t>Potraviny pre ŠJ MŠ Bernolákova 14</t>
  </si>
  <si>
    <t>Kategória č. 5- Zelenina, zemiaky, ovocie, orechy a bylinky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</si>
</sst>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;[Red]#,##0.00"/>
  </numFmts>
  <fonts count="12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vertical="top" wrapText="1"/>
    </xf>
    <xf numFmtId="0" fontId="1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94"/>
  <sheetViews>
    <sheetView zoomScale="80" zoomScaleNormal="80" workbookViewId="0">
      <selection activeCell="C4" sqref="C4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35" t="s">
        <v>15</v>
      </c>
      <c r="C2" s="35"/>
      <c r="D2" s="35"/>
      <c r="E2" s="35"/>
      <c r="F2" s="35"/>
      <c r="G2" s="35"/>
      <c r="H2" s="35"/>
      <c r="I2" s="35"/>
      <c r="J2" s="35"/>
      <c r="K2" s="35"/>
    </row>
    <row r="3" spans="1:11" ht="18.75" customHeight="1">
      <c r="B3" s="2" t="s">
        <v>23</v>
      </c>
      <c r="C3" s="1" t="s">
        <v>221</v>
      </c>
    </row>
    <row r="4" spans="1:11" ht="18.75" customHeight="1">
      <c r="B4" s="2"/>
      <c r="C4" s="17" t="s">
        <v>222</v>
      </c>
    </row>
    <row r="5" spans="1:11" ht="18.75" customHeight="1">
      <c r="B5" s="2"/>
      <c r="C5" s="17"/>
    </row>
    <row r="6" spans="1:11" s="4" customFormat="1" ht="15.6">
      <c r="B6" s="5" t="s">
        <v>16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36" t="s">
        <v>18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42.75" customHeight="1">
      <c r="B12" s="37" t="s">
        <v>12</v>
      </c>
      <c r="C12" s="39" t="s">
        <v>13</v>
      </c>
      <c r="D12" s="39" t="s">
        <v>14</v>
      </c>
      <c r="E12" s="39" t="s">
        <v>19</v>
      </c>
      <c r="F12" s="37" t="s">
        <v>20</v>
      </c>
      <c r="G12" s="41" t="s">
        <v>21</v>
      </c>
      <c r="H12" s="41" t="s">
        <v>22</v>
      </c>
      <c r="I12" s="43" t="s">
        <v>9</v>
      </c>
      <c r="J12" s="7" t="s">
        <v>11</v>
      </c>
      <c r="K12" s="7" t="s">
        <v>11</v>
      </c>
    </row>
    <row r="13" spans="1:11" ht="15.75" customHeight="1">
      <c r="B13" s="38"/>
      <c r="C13" s="40"/>
      <c r="D13" s="40"/>
      <c r="E13" s="40"/>
      <c r="F13" s="38"/>
      <c r="G13" s="42"/>
      <c r="H13" s="42"/>
      <c r="I13" s="44"/>
      <c r="J13" s="18">
        <v>0.1</v>
      </c>
      <c r="K13" s="18">
        <v>0.2</v>
      </c>
    </row>
    <row r="14" spans="1:11" ht="31.2">
      <c r="A14" s="20" t="s">
        <v>6</v>
      </c>
      <c r="B14" s="21" t="s">
        <v>24</v>
      </c>
      <c r="C14" s="21" t="s">
        <v>25</v>
      </c>
      <c r="D14" s="21" t="s">
        <v>26</v>
      </c>
      <c r="E14" s="22" t="s">
        <v>27</v>
      </c>
      <c r="F14" s="11"/>
      <c r="G14" s="23">
        <v>3</v>
      </c>
      <c r="H14" s="8"/>
      <c r="I14" s="12">
        <f t="shared" ref="I14:I77" si="0">ROUND(G14*H14,2)</f>
        <v>0</v>
      </c>
      <c r="J14" s="13">
        <f>I14*$J$13</f>
        <v>0</v>
      </c>
      <c r="K14" s="13">
        <f>I14*$K$13</f>
        <v>0</v>
      </c>
    </row>
    <row r="15" spans="1:11" ht="31.2">
      <c r="A15" s="20" t="s">
        <v>7</v>
      </c>
      <c r="B15" s="21" t="s">
        <v>28</v>
      </c>
      <c r="C15" s="21" t="s">
        <v>29</v>
      </c>
      <c r="D15" s="21" t="s">
        <v>30</v>
      </c>
      <c r="E15" s="22" t="s">
        <v>27</v>
      </c>
      <c r="F15" s="11"/>
      <c r="G15" s="23">
        <v>200</v>
      </c>
      <c r="H15" s="8"/>
      <c r="I15" s="12">
        <f t="shared" si="0"/>
        <v>0</v>
      </c>
      <c r="J15" s="13">
        <f t="shared" ref="J15:J81" si="1">I15*$J$13</f>
        <v>0</v>
      </c>
      <c r="K15" s="13">
        <f t="shared" ref="K15:K81" si="2">I15*$K$13</f>
        <v>0</v>
      </c>
    </row>
    <row r="16" spans="1:11" ht="31.2">
      <c r="A16" s="20" t="s">
        <v>17</v>
      </c>
      <c r="B16" s="21" t="s">
        <v>31</v>
      </c>
      <c r="C16" s="21" t="s">
        <v>32</v>
      </c>
      <c r="D16" s="21" t="s">
        <v>33</v>
      </c>
      <c r="E16" s="22" t="s">
        <v>27</v>
      </c>
      <c r="F16" s="11"/>
      <c r="G16" s="23">
        <v>10</v>
      </c>
      <c r="H16" s="8"/>
      <c r="I16" s="12">
        <f t="shared" si="0"/>
        <v>0</v>
      </c>
      <c r="J16" s="13">
        <f t="shared" si="1"/>
        <v>0</v>
      </c>
      <c r="K16" s="13">
        <f t="shared" si="2"/>
        <v>0</v>
      </c>
    </row>
    <row r="17" spans="1:11" ht="31.2">
      <c r="A17" s="20" t="s">
        <v>34</v>
      </c>
      <c r="B17" s="21" t="s">
        <v>35</v>
      </c>
      <c r="C17" s="21" t="s">
        <v>36</v>
      </c>
      <c r="D17" s="21" t="s">
        <v>33</v>
      </c>
      <c r="E17" s="22" t="s">
        <v>27</v>
      </c>
      <c r="F17" s="11"/>
      <c r="G17" s="23">
        <v>70</v>
      </c>
      <c r="H17" s="8"/>
      <c r="I17" s="12">
        <f t="shared" si="0"/>
        <v>0</v>
      </c>
      <c r="J17" s="13">
        <f t="shared" si="1"/>
        <v>0</v>
      </c>
      <c r="K17" s="13">
        <f t="shared" si="2"/>
        <v>0</v>
      </c>
    </row>
    <row r="18" spans="1:11" ht="31.2">
      <c r="A18" s="20" t="s">
        <v>37</v>
      </c>
      <c r="B18" s="21" t="s">
        <v>35</v>
      </c>
      <c r="C18" s="21" t="s">
        <v>38</v>
      </c>
      <c r="D18" s="21" t="s">
        <v>33</v>
      </c>
      <c r="E18" s="22" t="s">
        <v>27</v>
      </c>
      <c r="F18" s="11"/>
      <c r="G18" s="23">
        <v>20</v>
      </c>
      <c r="H18" s="8"/>
      <c r="I18" s="12">
        <f t="shared" si="0"/>
        <v>0</v>
      </c>
      <c r="J18" s="13">
        <f t="shared" si="1"/>
        <v>0</v>
      </c>
      <c r="K18" s="13">
        <f t="shared" si="2"/>
        <v>0</v>
      </c>
    </row>
    <row r="19" spans="1:11" ht="31.2">
      <c r="A19" s="20" t="s">
        <v>39</v>
      </c>
      <c r="B19" s="21" t="s">
        <v>40</v>
      </c>
      <c r="C19" s="21" t="s">
        <v>41</v>
      </c>
      <c r="D19" s="21" t="s">
        <v>42</v>
      </c>
      <c r="E19" s="22" t="s">
        <v>27</v>
      </c>
      <c r="F19" s="11"/>
      <c r="G19" s="23">
        <v>100</v>
      </c>
      <c r="H19" s="8"/>
      <c r="I19" s="12">
        <f t="shared" si="0"/>
        <v>0</v>
      </c>
      <c r="J19" s="13">
        <f t="shared" si="1"/>
        <v>0</v>
      </c>
      <c r="K19" s="13">
        <f t="shared" si="2"/>
        <v>0</v>
      </c>
    </row>
    <row r="20" spans="1:11" ht="31.2">
      <c r="A20" s="20" t="s">
        <v>43</v>
      </c>
      <c r="B20" s="21" t="s">
        <v>44</v>
      </c>
      <c r="C20" s="21" t="s">
        <v>45</v>
      </c>
      <c r="D20" s="21" t="s">
        <v>33</v>
      </c>
      <c r="E20" s="22" t="s">
        <v>27</v>
      </c>
      <c r="F20" s="11"/>
      <c r="G20" s="23">
        <v>50</v>
      </c>
      <c r="H20" s="8"/>
      <c r="I20" s="12">
        <f t="shared" si="0"/>
        <v>0</v>
      </c>
      <c r="J20" s="13">
        <f t="shared" si="1"/>
        <v>0</v>
      </c>
      <c r="K20" s="13">
        <f t="shared" si="2"/>
        <v>0</v>
      </c>
    </row>
    <row r="21" spans="1:11" ht="46.8">
      <c r="A21" s="20" t="s">
        <v>46</v>
      </c>
      <c r="B21" s="21" t="s">
        <v>47</v>
      </c>
      <c r="C21" s="21" t="s">
        <v>48</v>
      </c>
      <c r="D21" s="21" t="s">
        <v>49</v>
      </c>
      <c r="E21" s="22" t="s">
        <v>27</v>
      </c>
      <c r="F21" s="11"/>
      <c r="G21" s="23">
        <v>300</v>
      </c>
      <c r="H21" s="8"/>
      <c r="I21" s="12">
        <f t="shared" si="0"/>
        <v>0</v>
      </c>
      <c r="J21" s="13">
        <f t="shared" si="1"/>
        <v>0</v>
      </c>
      <c r="K21" s="13">
        <f t="shared" si="2"/>
        <v>0</v>
      </c>
    </row>
    <row r="22" spans="1:11" ht="31.2">
      <c r="A22" s="20" t="s">
        <v>50</v>
      </c>
      <c r="B22" s="21" t="s">
        <v>51</v>
      </c>
      <c r="C22" s="21" t="s">
        <v>52</v>
      </c>
      <c r="D22" s="21" t="s">
        <v>33</v>
      </c>
      <c r="E22" s="22" t="s">
        <v>27</v>
      </c>
      <c r="F22" s="11"/>
      <c r="G22" s="23">
        <v>10</v>
      </c>
      <c r="H22" s="8"/>
      <c r="I22" s="12">
        <f t="shared" si="0"/>
        <v>0</v>
      </c>
      <c r="J22" s="13">
        <f t="shared" si="1"/>
        <v>0</v>
      </c>
      <c r="K22" s="13">
        <f t="shared" si="2"/>
        <v>0</v>
      </c>
    </row>
    <row r="23" spans="1:11" ht="31.2">
      <c r="A23" s="20" t="s">
        <v>53</v>
      </c>
      <c r="B23" s="21" t="s">
        <v>54</v>
      </c>
      <c r="C23" s="21" t="s">
        <v>55</v>
      </c>
      <c r="D23" s="21" t="s">
        <v>56</v>
      </c>
      <c r="E23" s="22" t="s">
        <v>27</v>
      </c>
      <c r="F23" s="11"/>
      <c r="G23" s="23">
        <v>40</v>
      </c>
      <c r="H23" s="8"/>
      <c r="I23" s="12">
        <f t="shared" si="0"/>
        <v>0</v>
      </c>
      <c r="J23" s="13">
        <f t="shared" si="1"/>
        <v>0</v>
      </c>
      <c r="K23" s="13">
        <f t="shared" si="2"/>
        <v>0</v>
      </c>
    </row>
    <row r="24" spans="1:11" ht="31.2">
      <c r="A24" s="20" t="s">
        <v>57</v>
      </c>
      <c r="B24" s="21" t="s">
        <v>58</v>
      </c>
      <c r="C24" s="21" t="s">
        <v>59</v>
      </c>
      <c r="D24" s="21" t="s">
        <v>60</v>
      </c>
      <c r="E24" s="22" t="s">
        <v>27</v>
      </c>
      <c r="F24" s="11"/>
      <c r="G24" s="23">
        <v>200</v>
      </c>
      <c r="H24" s="8"/>
      <c r="I24" s="12">
        <f t="shared" si="0"/>
        <v>0</v>
      </c>
      <c r="J24" s="13">
        <f t="shared" si="1"/>
        <v>0</v>
      </c>
      <c r="K24" s="13">
        <f t="shared" si="2"/>
        <v>0</v>
      </c>
    </row>
    <row r="25" spans="1:11" ht="31.2">
      <c r="A25" s="20" t="s">
        <v>61</v>
      </c>
      <c r="B25" s="21" t="s">
        <v>62</v>
      </c>
      <c r="C25" s="21" t="s">
        <v>63</v>
      </c>
      <c r="D25" s="21" t="s">
        <v>56</v>
      </c>
      <c r="E25" s="22" t="s">
        <v>27</v>
      </c>
      <c r="F25" s="11"/>
      <c r="G25" s="23">
        <v>25</v>
      </c>
      <c r="H25" s="8"/>
      <c r="I25" s="12">
        <f t="shared" si="0"/>
        <v>0</v>
      </c>
      <c r="J25" s="13">
        <f t="shared" si="1"/>
        <v>0</v>
      </c>
      <c r="K25" s="13">
        <f t="shared" si="2"/>
        <v>0</v>
      </c>
    </row>
    <row r="26" spans="1:11" ht="31.2">
      <c r="A26" s="20" t="s">
        <v>64</v>
      </c>
      <c r="B26" s="21" t="s">
        <v>65</v>
      </c>
      <c r="C26" s="24" t="s">
        <v>66</v>
      </c>
      <c r="D26" s="21" t="s">
        <v>67</v>
      </c>
      <c r="E26" s="22" t="s">
        <v>27</v>
      </c>
      <c r="F26" s="11"/>
      <c r="G26" s="23">
        <v>55</v>
      </c>
      <c r="H26" s="8"/>
      <c r="I26" s="12">
        <f t="shared" si="0"/>
        <v>0</v>
      </c>
      <c r="J26" s="13">
        <f t="shared" si="1"/>
        <v>0</v>
      </c>
      <c r="K26" s="13">
        <f t="shared" si="2"/>
        <v>0</v>
      </c>
    </row>
    <row r="27" spans="1:11" ht="31.2">
      <c r="A27" s="20" t="s">
        <v>68</v>
      </c>
      <c r="B27" s="21" t="s">
        <v>69</v>
      </c>
      <c r="C27" s="24" t="s">
        <v>70</v>
      </c>
      <c r="D27" s="21" t="s">
        <v>60</v>
      </c>
      <c r="E27" s="22" t="s">
        <v>27</v>
      </c>
      <c r="F27" s="11"/>
      <c r="G27" s="23">
        <v>60</v>
      </c>
      <c r="H27" s="8"/>
      <c r="I27" s="12">
        <f t="shared" si="0"/>
        <v>0</v>
      </c>
      <c r="J27" s="13">
        <f t="shared" si="1"/>
        <v>0</v>
      </c>
      <c r="K27" s="13">
        <f t="shared" si="2"/>
        <v>0</v>
      </c>
    </row>
    <row r="28" spans="1:11" ht="31.2">
      <c r="A28" s="20" t="s">
        <v>71</v>
      </c>
      <c r="B28" s="21" t="s">
        <v>69</v>
      </c>
      <c r="C28" s="24" t="s">
        <v>72</v>
      </c>
      <c r="D28" s="21" t="s">
        <v>60</v>
      </c>
      <c r="E28" s="22" t="s">
        <v>27</v>
      </c>
      <c r="F28" s="11"/>
      <c r="G28" s="23">
        <v>20</v>
      </c>
      <c r="H28" s="8"/>
      <c r="I28" s="12">
        <f t="shared" si="0"/>
        <v>0</v>
      </c>
      <c r="J28" s="13">
        <f t="shared" si="1"/>
        <v>0</v>
      </c>
      <c r="K28" s="13">
        <f t="shared" si="2"/>
        <v>0</v>
      </c>
    </row>
    <row r="29" spans="1:11" ht="31.2">
      <c r="A29" s="20" t="s">
        <v>73</v>
      </c>
      <c r="B29" s="21" t="s">
        <v>74</v>
      </c>
      <c r="C29" s="24" t="s">
        <v>75</v>
      </c>
      <c r="D29" s="21" t="s">
        <v>33</v>
      </c>
      <c r="E29" s="22" t="s">
        <v>27</v>
      </c>
      <c r="F29" s="11"/>
      <c r="G29" s="23">
        <v>40</v>
      </c>
      <c r="H29" s="8"/>
      <c r="I29" s="12">
        <f t="shared" si="0"/>
        <v>0</v>
      </c>
      <c r="J29" s="13">
        <f t="shared" si="1"/>
        <v>0</v>
      </c>
      <c r="K29" s="13">
        <f t="shared" si="2"/>
        <v>0</v>
      </c>
    </row>
    <row r="30" spans="1:11" ht="31.2">
      <c r="A30" s="20" t="s">
        <v>76</v>
      </c>
      <c r="B30" s="21" t="s">
        <v>216</v>
      </c>
      <c r="C30" s="24" t="s">
        <v>77</v>
      </c>
      <c r="D30" s="21" t="s">
        <v>78</v>
      </c>
      <c r="E30" s="22" t="s">
        <v>27</v>
      </c>
      <c r="F30" s="11"/>
      <c r="G30" s="23">
        <v>2</v>
      </c>
      <c r="H30" s="8"/>
      <c r="I30" s="12">
        <f t="shared" si="0"/>
        <v>0</v>
      </c>
      <c r="J30" s="13">
        <f t="shared" si="1"/>
        <v>0</v>
      </c>
      <c r="K30" s="13">
        <f t="shared" si="2"/>
        <v>0</v>
      </c>
    </row>
    <row r="31" spans="1:11" ht="31.2">
      <c r="A31" s="20" t="s">
        <v>79</v>
      </c>
      <c r="B31" s="21" t="s">
        <v>80</v>
      </c>
      <c r="C31" s="25" t="s">
        <v>81</v>
      </c>
      <c r="D31" s="21" t="s">
        <v>33</v>
      </c>
      <c r="E31" s="22" t="s">
        <v>27</v>
      </c>
      <c r="F31" s="11"/>
      <c r="G31" s="26">
        <v>30</v>
      </c>
      <c r="H31" s="8"/>
      <c r="I31" s="12">
        <f t="shared" si="0"/>
        <v>0</v>
      </c>
      <c r="J31" s="13">
        <f t="shared" si="1"/>
        <v>0</v>
      </c>
      <c r="K31" s="13">
        <f t="shared" si="2"/>
        <v>0</v>
      </c>
    </row>
    <row r="32" spans="1:11" ht="31.2">
      <c r="A32" s="20" t="s">
        <v>82</v>
      </c>
      <c r="B32" s="21" t="s">
        <v>83</v>
      </c>
      <c r="C32" s="27" t="s">
        <v>84</v>
      </c>
      <c r="D32" s="21" t="s">
        <v>33</v>
      </c>
      <c r="E32" s="22" t="s">
        <v>27</v>
      </c>
      <c r="F32" s="11"/>
      <c r="G32" s="23">
        <v>0</v>
      </c>
      <c r="H32" s="8"/>
      <c r="I32" s="12">
        <f t="shared" si="0"/>
        <v>0</v>
      </c>
      <c r="J32" s="13">
        <f t="shared" si="1"/>
        <v>0</v>
      </c>
      <c r="K32" s="13">
        <f t="shared" si="2"/>
        <v>0</v>
      </c>
    </row>
    <row r="33" spans="1:11" ht="46.8">
      <c r="A33" s="20" t="s">
        <v>85</v>
      </c>
      <c r="B33" s="21" t="s">
        <v>86</v>
      </c>
      <c r="C33" s="28" t="s">
        <v>87</v>
      </c>
      <c r="D33" s="21" t="s">
        <v>88</v>
      </c>
      <c r="E33" s="22" t="s">
        <v>27</v>
      </c>
      <c r="F33" s="11"/>
      <c r="G33" s="23">
        <v>35</v>
      </c>
      <c r="H33" s="8"/>
      <c r="I33" s="12">
        <f t="shared" si="0"/>
        <v>0</v>
      </c>
      <c r="J33" s="13">
        <f t="shared" si="1"/>
        <v>0</v>
      </c>
      <c r="K33" s="13">
        <f t="shared" si="2"/>
        <v>0</v>
      </c>
    </row>
    <row r="34" spans="1:11" ht="31.2">
      <c r="A34" s="20" t="s">
        <v>89</v>
      </c>
      <c r="B34" s="21" t="s">
        <v>217</v>
      </c>
      <c r="C34" s="28" t="s">
        <v>90</v>
      </c>
      <c r="D34" s="21" t="s">
        <v>26</v>
      </c>
      <c r="E34" s="22" t="s">
        <v>27</v>
      </c>
      <c r="F34" s="11"/>
      <c r="G34" s="23">
        <v>0.5</v>
      </c>
      <c r="H34" s="8"/>
      <c r="I34" s="12">
        <f t="shared" si="0"/>
        <v>0</v>
      </c>
      <c r="J34" s="13">
        <f t="shared" si="1"/>
        <v>0</v>
      </c>
      <c r="K34" s="13">
        <f t="shared" si="2"/>
        <v>0</v>
      </c>
    </row>
    <row r="35" spans="1:11" ht="31.2">
      <c r="A35" s="20" t="s">
        <v>91</v>
      </c>
      <c r="B35" s="21" t="s">
        <v>62</v>
      </c>
      <c r="C35" s="28" t="s">
        <v>92</v>
      </c>
      <c r="D35" s="21" t="s">
        <v>26</v>
      </c>
      <c r="E35" s="22" t="s">
        <v>27</v>
      </c>
      <c r="F35" s="11"/>
      <c r="G35" s="23">
        <v>100</v>
      </c>
      <c r="H35" s="8"/>
      <c r="I35" s="12">
        <f t="shared" si="0"/>
        <v>0</v>
      </c>
      <c r="J35" s="13">
        <f t="shared" si="1"/>
        <v>0</v>
      </c>
      <c r="K35" s="13">
        <f t="shared" si="2"/>
        <v>0</v>
      </c>
    </row>
    <row r="36" spans="1:11" ht="31.2">
      <c r="A36" s="20" t="s">
        <v>93</v>
      </c>
      <c r="B36" s="21" t="s">
        <v>218</v>
      </c>
      <c r="C36" s="28" t="s">
        <v>94</v>
      </c>
      <c r="D36" s="21" t="s">
        <v>33</v>
      </c>
      <c r="E36" s="22" t="s">
        <v>27</v>
      </c>
      <c r="F36" s="11"/>
      <c r="G36" s="23">
        <v>2</v>
      </c>
      <c r="H36" s="8"/>
      <c r="I36" s="12">
        <f t="shared" si="0"/>
        <v>0</v>
      </c>
      <c r="J36" s="13">
        <f t="shared" si="1"/>
        <v>0</v>
      </c>
      <c r="K36" s="13">
        <f t="shared" si="2"/>
        <v>0</v>
      </c>
    </row>
    <row r="37" spans="1:11" ht="31.2">
      <c r="A37" s="20" t="s">
        <v>95</v>
      </c>
      <c r="B37" s="21" t="s">
        <v>218</v>
      </c>
      <c r="C37" s="28" t="s">
        <v>96</v>
      </c>
      <c r="D37" s="21" t="s">
        <v>26</v>
      </c>
      <c r="E37" s="22" t="s">
        <v>27</v>
      </c>
      <c r="F37" s="11"/>
      <c r="G37" s="23">
        <v>3</v>
      </c>
      <c r="H37" s="8"/>
      <c r="I37" s="12">
        <f t="shared" si="0"/>
        <v>0</v>
      </c>
      <c r="J37" s="13">
        <f t="shared" si="1"/>
        <v>0</v>
      </c>
      <c r="K37" s="13">
        <f t="shared" si="2"/>
        <v>0</v>
      </c>
    </row>
    <row r="38" spans="1:11" ht="31.2">
      <c r="A38" s="20" t="s">
        <v>97</v>
      </c>
      <c r="B38" s="21" t="s">
        <v>117</v>
      </c>
      <c r="C38" s="28" t="s">
        <v>98</v>
      </c>
      <c r="D38" s="21" t="s">
        <v>26</v>
      </c>
      <c r="E38" s="22" t="s">
        <v>27</v>
      </c>
      <c r="F38" s="11"/>
      <c r="G38" s="23">
        <v>8</v>
      </c>
      <c r="H38" s="8"/>
      <c r="I38" s="12">
        <f t="shared" si="0"/>
        <v>0</v>
      </c>
      <c r="J38" s="13">
        <f t="shared" si="1"/>
        <v>0</v>
      </c>
      <c r="K38" s="13">
        <f t="shared" si="2"/>
        <v>0</v>
      </c>
    </row>
    <row r="39" spans="1:11" ht="31.2">
      <c r="A39" s="20" t="s">
        <v>99</v>
      </c>
      <c r="B39" s="21" t="s">
        <v>83</v>
      </c>
      <c r="C39" s="28" t="s">
        <v>100</v>
      </c>
      <c r="D39" s="21" t="s">
        <v>101</v>
      </c>
      <c r="E39" s="22" t="s">
        <v>27</v>
      </c>
      <c r="F39" s="11"/>
      <c r="G39" s="23">
        <v>35</v>
      </c>
      <c r="H39" s="8"/>
      <c r="I39" s="12">
        <f t="shared" si="0"/>
        <v>0</v>
      </c>
      <c r="J39" s="13">
        <f t="shared" si="1"/>
        <v>0</v>
      </c>
      <c r="K39" s="13">
        <f t="shared" si="2"/>
        <v>0</v>
      </c>
    </row>
    <row r="40" spans="1:11" ht="31.2">
      <c r="A40" s="20" t="s">
        <v>102</v>
      </c>
      <c r="B40" s="21" t="s">
        <v>83</v>
      </c>
      <c r="C40" s="27" t="s">
        <v>103</v>
      </c>
      <c r="D40" s="21" t="s">
        <v>33</v>
      </c>
      <c r="E40" s="22" t="s">
        <v>27</v>
      </c>
      <c r="F40" s="11"/>
      <c r="G40" s="23">
        <v>12</v>
      </c>
      <c r="H40" s="8"/>
      <c r="I40" s="12">
        <f t="shared" si="0"/>
        <v>0</v>
      </c>
      <c r="J40" s="13">
        <f t="shared" si="1"/>
        <v>0</v>
      </c>
      <c r="K40" s="13">
        <f t="shared" si="2"/>
        <v>0</v>
      </c>
    </row>
    <row r="41" spans="1:11" ht="31.2">
      <c r="A41" s="20" t="s">
        <v>104</v>
      </c>
      <c r="B41" s="21" t="s">
        <v>83</v>
      </c>
      <c r="C41" s="27" t="s">
        <v>105</v>
      </c>
      <c r="D41" s="21" t="s">
        <v>106</v>
      </c>
      <c r="E41" s="22" t="s">
        <v>107</v>
      </c>
      <c r="F41" s="11"/>
      <c r="G41" s="23">
        <v>60</v>
      </c>
      <c r="H41" s="8"/>
      <c r="I41" s="12">
        <f t="shared" si="0"/>
        <v>0</v>
      </c>
      <c r="J41" s="13">
        <f t="shared" si="1"/>
        <v>0</v>
      </c>
      <c r="K41" s="13">
        <f t="shared" si="2"/>
        <v>0</v>
      </c>
    </row>
    <row r="42" spans="1:11" ht="31.2">
      <c r="A42" s="20" t="s">
        <v>108</v>
      </c>
      <c r="B42" s="21" t="s">
        <v>117</v>
      </c>
      <c r="C42" s="27" t="s">
        <v>109</v>
      </c>
      <c r="D42" s="21" t="s">
        <v>33</v>
      </c>
      <c r="E42" s="22" t="s">
        <v>27</v>
      </c>
      <c r="F42" s="11"/>
      <c r="G42" s="23">
        <v>3</v>
      </c>
      <c r="H42" s="8"/>
      <c r="I42" s="12">
        <f t="shared" si="0"/>
        <v>0</v>
      </c>
      <c r="J42" s="13">
        <f t="shared" si="1"/>
        <v>0</v>
      </c>
      <c r="K42" s="13">
        <f t="shared" si="2"/>
        <v>0</v>
      </c>
    </row>
    <row r="43" spans="1:11" ht="31.2">
      <c r="A43" s="20" t="s">
        <v>110</v>
      </c>
      <c r="B43" s="21" t="s">
        <v>111</v>
      </c>
      <c r="C43" s="27" t="s">
        <v>112</v>
      </c>
      <c r="D43" s="21" t="s">
        <v>113</v>
      </c>
      <c r="E43" s="22" t="s">
        <v>27</v>
      </c>
      <c r="F43" s="11"/>
      <c r="G43" s="23">
        <v>10</v>
      </c>
      <c r="H43" s="8"/>
      <c r="I43" s="12">
        <f t="shared" si="0"/>
        <v>0</v>
      </c>
      <c r="J43" s="13">
        <f t="shared" si="1"/>
        <v>0</v>
      </c>
      <c r="K43" s="13">
        <f t="shared" si="2"/>
        <v>0</v>
      </c>
    </row>
    <row r="44" spans="1:11" ht="31.2">
      <c r="A44" s="20" t="s">
        <v>114</v>
      </c>
      <c r="B44" s="21" t="s">
        <v>111</v>
      </c>
      <c r="C44" s="27" t="s">
        <v>115</v>
      </c>
      <c r="D44" s="21" t="s">
        <v>113</v>
      </c>
      <c r="E44" s="22" t="s">
        <v>27</v>
      </c>
      <c r="F44" s="11"/>
      <c r="G44" s="23">
        <v>2</v>
      </c>
      <c r="H44" s="8"/>
      <c r="I44" s="12">
        <f t="shared" si="0"/>
        <v>0</v>
      </c>
      <c r="J44" s="13">
        <f t="shared" si="1"/>
        <v>0</v>
      </c>
      <c r="K44" s="13">
        <f t="shared" si="2"/>
        <v>0</v>
      </c>
    </row>
    <row r="45" spans="1:11" ht="31.2">
      <c r="A45" s="20" t="s">
        <v>116</v>
      </c>
      <c r="B45" s="21" t="s">
        <v>117</v>
      </c>
      <c r="C45" s="27" t="s">
        <v>118</v>
      </c>
      <c r="D45" s="21" t="s">
        <v>119</v>
      </c>
      <c r="E45" s="22" t="s">
        <v>27</v>
      </c>
      <c r="F45" s="11"/>
      <c r="G45" s="23">
        <v>35</v>
      </c>
      <c r="H45" s="8"/>
      <c r="I45" s="12">
        <f t="shared" si="0"/>
        <v>0</v>
      </c>
      <c r="J45" s="13">
        <f t="shared" si="1"/>
        <v>0</v>
      </c>
      <c r="K45" s="13">
        <f t="shared" si="2"/>
        <v>0</v>
      </c>
    </row>
    <row r="46" spans="1:11" ht="31.2">
      <c r="A46" s="20" t="s">
        <v>120</v>
      </c>
      <c r="B46" s="21" t="s">
        <v>214</v>
      </c>
      <c r="C46" s="29" t="s">
        <v>121</v>
      </c>
      <c r="D46" s="21" t="s">
        <v>33</v>
      </c>
      <c r="E46" s="22" t="s">
        <v>27</v>
      </c>
      <c r="F46" s="11"/>
      <c r="G46" s="23">
        <v>10</v>
      </c>
      <c r="H46" s="8"/>
      <c r="I46" s="12">
        <f t="shared" si="0"/>
        <v>0</v>
      </c>
      <c r="J46" s="13">
        <f t="shared" si="1"/>
        <v>0</v>
      </c>
      <c r="K46" s="13">
        <f t="shared" si="2"/>
        <v>0</v>
      </c>
    </row>
    <row r="47" spans="1:11" ht="31.2">
      <c r="A47" s="20" t="s">
        <v>122</v>
      </c>
      <c r="B47" s="21" t="s">
        <v>83</v>
      </c>
      <c r="C47" s="29" t="s">
        <v>123</v>
      </c>
      <c r="D47" s="21" t="s">
        <v>33</v>
      </c>
      <c r="E47" s="22" t="s">
        <v>27</v>
      </c>
      <c r="F47" s="11"/>
      <c r="G47" s="23">
        <v>10</v>
      </c>
      <c r="H47" s="8"/>
      <c r="I47" s="12">
        <f t="shared" si="0"/>
        <v>0</v>
      </c>
      <c r="J47" s="13">
        <f t="shared" si="1"/>
        <v>0</v>
      </c>
      <c r="K47" s="13">
        <f t="shared" si="2"/>
        <v>0</v>
      </c>
    </row>
    <row r="48" spans="1:11" ht="31.2">
      <c r="A48" s="20" t="s">
        <v>124</v>
      </c>
      <c r="B48" s="21" t="s">
        <v>219</v>
      </c>
      <c r="C48" s="29" t="s">
        <v>125</v>
      </c>
      <c r="D48" s="21" t="s">
        <v>33</v>
      </c>
      <c r="E48" s="22" t="s">
        <v>27</v>
      </c>
      <c r="F48" s="11"/>
      <c r="G48" s="23">
        <v>3</v>
      </c>
      <c r="H48" s="8"/>
      <c r="I48" s="12">
        <f t="shared" si="0"/>
        <v>0</v>
      </c>
      <c r="J48" s="13">
        <f t="shared" si="1"/>
        <v>0</v>
      </c>
      <c r="K48" s="13">
        <f t="shared" si="2"/>
        <v>0</v>
      </c>
    </row>
    <row r="49" spans="1:11" ht="31.2">
      <c r="A49" s="20" t="s">
        <v>126</v>
      </c>
      <c r="B49" s="21" t="s">
        <v>201</v>
      </c>
      <c r="C49" s="29" t="s">
        <v>127</v>
      </c>
      <c r="D49" s="21" t="s">
        <v>33</v>
      </c>
      <c r="E49" s="22" t="s">
        <v>27</v>
      </c>
      <c r="F49" s="11"/>
      <c r="G49" s="23">
        <v>8</v>
      </c>
      <c r="H49" s="8"/>
      <c r="I49" s="12">
        <f t="shared" si="0"/>
        <v>0</v>
      </c>
      <c r="J49" s="13">
        <f t="shared" si="1"/>
        <v>0</v>
      </c>
      <c r="K49" s="13">
        <f t="shared" si="2"/>
        <v>0</v>
      </c>
    </row>
    <row r="50" spans="1:11" ht="31.2">
      <c r="A50" s="20" t="s">
        <v>128</v>
      </c>
      <c r="B50" s="21" t="s">
        <v>219</v>
      </c>
      <c r="C50" s="29" t="s">
        <v>129</v>
      </c>
      <c r="D50" s="21" t="s">
        <v>33</v>
      </c>
      <c r="E50" s="22" t="s">
        <v>27</v>
      </c>
      <c r="F50" s="11"/>
      <c r="G50" s="23">
        <v>6</v>
      </c>
      <c r="H50" s="8"/>
      <c r="I50" s="12">
        <f t="shared" si="0"/>
        <v>0</v>
      </c>
      <c r="J50" s="13">
        <f t="shared" si="1"/>
        <v>0</v>
      </c>
      <c r="K50" s="13">
        <f t="shared" si="2"/>
        <v>0</v>
      </c>
    </row>
    <row r="51" spans="1:11" ht="31.2">
      <c r="A51" s="20" t="s">
        <v>130</v>
      </c>
      <c r="B51" s="21" t="s">
        <v>69</v>
      </c>
      <c r="C51" s="29" t="s">
        <v>131</v>
      </c>
      <c r="D51" s="21" t="s">
        <v>33</v>
      </c>
      <c r="E51" s="22" t="s">
        <v>27</v>
      </c>
      <c r="F51" s="11"/>
      <c r="G51" s="23">
        <v>100</v>
      </c>
      <c r="H51" s="8"/>
      <c r="I51" s="12">
        <f t="shared" si="0"/>
        <v>0</v>
      </c>
      <c r="J51" s="13">
        <f t="shared" si="1"/>
        <v>0</v>
      </c>
      <c r="K51" s="13">
        <f t="shared" si="2"/>
        <v>0</v>
      </c>
    </row>
    <row r="52" spans="1:11" ht="31.2">
      <c r="A52" s="20" t="s">
        <v>132</v>
      </c>
      <c r="B52" s="21" t="s">
        <v>215</v>
      </c>
      <c r="C52" s="29" t="s">
        <v>133</v>
      </c>
      <c r="D52" s="21" t="s">
        <v>33</v>
      </c>
      <c r="E52" s="22" t="s">
        <v>27</v>
      </c>
      <c r="F52" s="11"/>
      <c r="G52" s="23">
        <v>15</v>
      </c>
      <c r="H52" s="8"/>
      <c r="I52" s="12">
        <f t="shared" si="0"/>
        <v>0</v>
      </c>
      <c r="J52" s="13">
        <f t="shared" si="1"/>
        <v>0</v>
      </c>
      <c r="K52" s="13">
        <f t="shared" si="2"/>
        <v>0</v>
      </c>
    </row>
    <row r="53" spans="1:11" ht="46.8">
      <c r="A53" s="10" t="s">
        <v>134</v>
      </c>
      <c r="B53" s="21" t="s">
        <v>140</v>
      </c>
      <c r="C53" s="24" t="s">
        <v>141</v>
      </c>
      <c r="D53" s="21" t="s">
        <v>142</v>
      </c>
      <c r="E53" s="22" t="s">
        <v>27</v>
      </c>
      <c r="F53" s="11"/>
      <c r="G53" s="23">
        <v>25</v>
      </c>
      <c r="H53" s="8"/>
      <c r="I53" s="12">
        <f t="shared" si="0"/>
        <v>0</v>
      </c>
      <c r="J53" s="13">
        <f t="shared" si="1"/>
        <v>0</v>
      </c>
      <c r="K53" s="13">
        <f t="shared" si="2"/>
        <v>0</v>
      </c>
    </row>
    <row r="54" spans="1:11" ht="31.2">
      <c r="A54" s="10" t="s">
        <v>135</v>
      </c>
      <c r="B54" s="21" t="s">
        <v>140</v>
      </c>
      <c r="C54" s="24" t="s">
        <v>144</v>
      </c>
      <c r="D54" s="21" t="s">
        <v>33</v>
      </c>
      <c r="E54" s="22" t="s">
        <v>27</v>
      </c>
      <c r="F54" s="11"/>
      <c r="G54" s="23">
        <v>35</v>
      </c>
      <c r="H54" s="8"/>
      <c r="I54" s="12">
        <f t="shared" si="0"/>
        <v>0</v>
      </c>
      <c r="J54" s="13">
        <f t="shared" si="1"/>
        <v>0</v>
      </c>
      <c r="K54" s="13">
        <f t="shared" si="2"/>
        <v>0</v>
      </c>
    </row>
    <row r="55" spans="1:11" ht="46.8">
      <c r="A55" s="10" t="s">
        <v>136</v>
      </c>
      <c r="B55" s="21" t="s">
        <v>83</v>
      </c>
      <c r="C55" s="24" t="s">
        <v>146</v>
      </c>
      <c r="D55" s="21" t="s">
        <v>147</v>
      </c>
      <c r="E55" s="22" t="s">
        <v>27</v>
      </c>
      <c r="F55" s="11"/>
      <c r="G55" s="23">
        <v>10</v>
      </c>
      <c r="H55" s="8"/>
      <c r="I55" s="12">
        <f t="shared" si="0"/>
        <v>0</v>
      </c>
      <c r="J55" s="13">
        <f t="shared" si="1"/>
        <v>0</v>
      </c>
      <c r="K55" s="13">
        <f t="shared" si="2"/>
        <v>0</v>
      </c>
    </row>
    <row r="56" spans="1:11" ht="31.2">
      <c r="A56" s="10" t="s">
        <v>137</v>
      </c>
      <c r="B56" s="21" t="s">
        <v>149</v>
      </c>
      <c r="C56" s="24" t="s">
        <v>150</v>
      </c>
      <c r="D56" s="21" t="s">
        <v>151</v>
      </c>
      <c r="E56" s="22" t="s">
        <v>27</v>
      </c>
      <c r="F56" s="11"/>
      <c r="G56" s="23">
        <v>100</v>
      </c>
      <c r="H56" s="8"/>
      <c r="I56" s="12">
        <f t="shared" si="0"/>
        <v>0</v>
      </c>
      <c r="J56" s="13">
        <f t="shared" si="1"/>
        <v>0</v>
      </c>
      <c r="K56" s="13">
        <f t="shared" si="2"/>
        <v>0</v>
      </c>
    </row>
    <row r="57" spans="1:11" ht="31.2">
      <c r="A57" s="10" t="s">
        <v>138</v>
      </c>
      <c r="B57" s="21" t="s">
        <v>149</v>
      </c>
      <c r="C57" s="24" t="s">
        <v>153</v>
      </c>
      <c r="D57" s="21" t="s">
        <v>151</v>
      </c>
      <c r="E57" s="22" t="s">
        <v>27</v>
      </c>
      <c r="F57" s="11"/>
      <c r="G57" s="23">
        <v>10</v>
      </c>
      <c r="H57" s="8"/>
      <c r="I57" s="12">
        <f t="shared" si="0"/>
        <v>0</v>
      </c>
      <c r="J57" s="13">
        <f t="shared" si="1"/>
        <v>0</v>
      </c>
      <c r="K57" s="13">
        <f t="shared" si="2"/>
        <v>0</v>
      </c>
    </row>
    <row r="58" spans="1:11" ht="31.2">
      <c r="A58" s="10" t="s">
        <v>139</v>
      </c>
      <c r="B58" s="21" t="s">
        <v>149</v>
      </c>
      <c r="C58" s="24" t="s">
        <v>154</v>
      </c>
      <c r="D58" s="21" t="s">
        <v>33</v>
      </c>
      <c r="E58" s="22" t="s">
        <v>107</v>
      </c>
      <c r="F58" s="11"/>
      <c r="G58" s="23">
        <v>20</v>
      </c>
      <c r="H58" s="8"/>
      <c r="I58" s="12">
        <f t="shared" si="0"/>
        <v>0</v>
      </c>
      <c r="J58" s="13">
        <f t="shared" si="1"/>
        <v>0</v>
      </c>
      <c r="K58" s="13">
        <f t="shared" si="2"/>
        <v>0</v>
      </c>
    </row>
    <row r="59" spans="1:11" ht="31.2">
      <c r="A59" s="10" t="s">
        <v>143</v>
      </c>
      <c r="B59" s="21" t="s">
        <v>155</v>
      </c>
      <c r="C59" s="24" t="s">
        <v>156</v>
      </c>
      <c r="D59" s="21" t="s">
        <v>33</v>
      </c>
      <c r="E59" s="22" t="s">
        <v>27</v>
      </c>
      <c r="F59" s="11"/>
      <c r="G59" s="23">
        <v>10</v>
      </c>
      <c r="H59" s="8"/>
      <c r="I59" s="12">
        <f t="shared" si="0"/>
        <v>0</v>
      </c>
      <c r="J59" s="13">
        <f t="shared" si="1"/>
        <v>0</v>
      </c>
      <c r="K59" s="13">
        <f t="shared" si="2"/>
        <v>0</v>
      </c>
    </row>
    <row r="60" spans="1:11" ht="31.2">
      <c r="A60" s="10" t="s">
        <v>145</v>
      </c>
      <c r="B60" s="21" t="s">
        <v>83</v>
      </c>
      <c r="C60" s="24" t="s">
        <v>84</v>
      </c>
      <c r="D60" s="21" t="s">
        <v>33</v>
      </c>
      <c r="E60" s="22" t="s">
        <v>158</v>
      </c>
      <c r="F60" s="11"/>
      <c r="G60" s="23">
        <v>10</v>
      </c>
      <c r="H60" s="8"/>
      <c r="I60" s="12">
        <f t="shared" si="0"/>
        <v>0</v>
      </c>
      <c r="J60" s="13">
        <f t="shared" si="1"/>
        <v>0</v>
      </c>
      <c r="K60" s="13">
        <f t="shared" si="2"/>
        <v>0</v>
      </c>
    </row>
    <row r="61" spans="1:11" ht="31.2">
      <c r="A61" s="10" t="s">
        <v>148</v>
      </c>
      <c r="B61" s="21" t="s">
        <v>83</v>
      </c>
      <c r="C61" s="27" t="s">
        <v>160</v>
      </c>
      <c r="D61" s="21" t="s">
        <v>26</v>
      </c>
      <c r="E61" s="22" t="s">
        <v>161</v>
      </c>
      <c r="F61" s="11"/>
      <c r="G61" s="23">
        <v>25</v>
      </c>
      <c r="H61" s="8"/>
      <c r="I61" s="12">
        <f t="shared" si="0"/>
        <v>0</v>
      </c>
      <c r="J61" s="13">
        <f t="shared" si="1"/>
        <v>0</v>
      </c>
      <c r="K61" s="13">
        <f t="shared" si="2"/>
        <v>0</v>
      </c>
    </row>
    <row r="62" spans="1:11" ht="31.2">
      <c r="A62" s="10" t="s">
        <v>152</v>
      </c>
      <c r="B62" s="21" t="s">
        <v>163</v>
      </c>
      <c r="C62" s="27" t="s">
        <v>164</v>
      </c>
      <c r="D62" s="21" t="s">
        <v>165</v>
      </c>
      <c r="E62" s="22" t="s">
        <v>27</v>
      </c>
      <c r="F62" s="11"/>
      <c r="G62" s="23">
        <v>150</v>
      </c>
      <c r="H62" s="8"/>
      <c r="I62" s="12">
        <f t="shared" si="0"/>
        <v>0</v>
      </c>
      <c r="J62" s="13">
        <f t="shared" si="1"/>
        <v>0</v>
      </c>
      <c r="K62" s="13">
        <f t="shared" si="2"/>
        <v>0</v>
      </c>
    </row>
    <row r="63" spans="1:11" ht="31.2">
      <c r="A63" s="10" t="s">
        <v>157</v>
      </c>
      <c r="B63" s="21" t="s">
        <v>163</v>
      </c>
      <c r="C63" s="25" t="s">
        <v>167</v>
      </c>
      <c r="D63" s="21" t="s">
        <v>33</v>
      </c>
      <c r="E63" s="22" t="s">
        <v>27</v>
      </c>
      <c r="F63" s="11"/>
      <c r="G63" s="26">
        <v>20</v>
      </c>
      <c r="H63" s="8"/>
      <c r="I63" s="12">
        <f t="shared" si="0"/>
        <v>0</v>
      </c>
      <c r="J63" s="13">
        <f t="shared" si="1"/>
        <v>0</v>
      </c>
      <c r="K63" s="13">
        <f t="shared" si="2"/>
        <v>0</v>
      </c>
    </row>
    <row r="64" spans="1:11" ht="31.2">
      <c r="A64" s="10" t="s">
        <v>159</v>
      </c>
      <c r="B64" s="21" t="s">
        <v>163</v>
      </c>
      <c r="C64" s="27" t="s">
        <v>169</v>
      </c>
      <c r="D64" s="21" t="s">
        <v>33</v>
      </c>
      <c r="E64" s="22" t="s">
        <v>27</v>
      </c>
      <c r="F64" s="11"/>
      <c r="G64" s="26">
        <v>30</v>
      </c>
      <c r="H64" s="8"/>
      <c r="I64" s="12">
        <f t="shared" si="0"/>
        <v>0</v>
      </c>
      <c r="J64" s="13">
        <f t="shared" si="1"/>
        <v>0</v>
      </c>
      <c r="K64" s="13">
        <f t="shared" si="2"/>
        <v>0</v>
      </c>
    </row>
    <row r="65" spans="1:11" ht="31.2">
      <c r="A65" s="10" t="s">
        <v>162</v>
      </c>
      <c r="B65" s="21" t="s">
        <v>171</v>
      </c>
      <c r="C65" s="30" t="s">
        <v>172</v>
      </c>
      <c r="D65" s="21" t="s">
        <v>173</v>
      </c>
      <c r="E65" s="22" t="s">
        <v>27</v>
      </c>
      <c r="F65" s="11"/>
      <c r="G65" s="23">
        <v>80</v>
      </c>
      <c r="H65" s="8"/>
      <c r="I65" s="12">
        <f t="shared" si="0"/>
        <v>0</v>
      </c>
      <c r="J65" s="13">
        <f t="shared" si="1"/>
        <v>0</v>
      </c>
      <c r="K65" s="13">
        <f t="shared" si="2"/>
        <v>0</v>
      </c>
    </row>
    <row r="66" spans="1:11" ht="31.2">
      <c r="A66" s="10" t="s">
        <v>166</v>
      </c>
      <c r="B66" s="21" t="s">
        <v>175</v>
      </c>
      <c r="C66" s="28" t="s">
        <v>176</v>
      </c>
      <c r="D66" s="21" t="s">
        <v>33</v>
      </c>
      <c r="E66" s="22" t="s">
        <v>27</v>
      </c>
      <c r="F66" s="11"/>
      <c r="G66" s="23">
        <v>45</v>
      </c>
      <c r="H66" s="8"/>
      <c r="I66" s="12">
        <f t="shared" si="0"/>
        <v>0</v>
      </c>
      <c r="J66" s="13">
        <f t="shared" si="1"/>
        <v>0</v>
      </c>
      <c r="K66" s="13">
        <f t="shared" si="2"/>
        <v>0</v>
      </c>
    </row>
    <row r="67" spans="1:11" ht="31.2">
      <c r="A67" s="10" t="s">
        <v>168</v>
      </c>
      <c r="B67" s="31" t="s">
        <v>178</v>
      </c>
      <c r="C67" s="30" t="s">
        <v>179</v>
      </c>
      <c r="D67" s="21" t="s">
        <v>180</v>
      </c>
      <c r="E67" s="22" t="s">
        <v>27</v>
      </c>
      <c r="F67" s="11"/>
      <c r="G67" s="23">
        <v>150</v>
      </c>
      <c r="H67" s="8"/>
      <c r="I67" s="12">
        <f t="shared" si="0"/>
        <v>0</v>
      </c>
      <c r="J67" s="13">
        <f t="shared" si="1"/>
        <v>0</v>
      </c>
      <c r="K67" s="13">
        <f t="shared" si="2"/>
        <v>0</v>
      </c>
    </row>
    <row r="68" spans="1:11" ht="31.2">
      <c r="A68" s="10" t="s">
        <v>170</v>
      </c>
      <c r="B68" s="31" t="s">
        <v>117</v>
      </c>
      <c r="C68" s="30" t="s">
        <v>182</v>
      </c>
      <c r="D68" s="21" t="s">
        <v>33</v>
      </c>
      <c r="E68" s="22" t="s">
        <v>27</v>
      </c>
      <c r="F68" s="11"/>
      <c r="G68" s="23">
        <v>1</v>
      </c>
      <c r="H68" s="8"/>
      <c r="I68" s="12">
        <f t="shared" si="0"/>
        <v>0</v>
      </c>
      <c r="J68" s="13">
        <f t="shared" si="1"/>
        <v>0</v>
      </c>
      <c r="K68" s="13">
        <f t="shared" si="2"/>
        <v>0</v>
      </c>
    </row>
    <row r="69" spans="1:11" ht="31.2">
      <c r="A69" s="10" t="s">
        <v>174</v>
      </c>
      <c r="B69" s="21" t="s">
        <v>184</v>
      </c>
      <c r="C69" s="28" t="s">
        <v>185</v>
      </c>
      <c r="D69" s="21" t="s">
        <v>33</v>
      </c>
      <c r="E69" s="22" t="s">
        <v>27</v>
      </c>
      <c r="F69" s="11"/>
      <c r="G69" s="23">
        <v>45</v>
      </c>
      <c r="H69" s="8"/>
      <c r="I69" s="12">
        <f t="shared" si="0"/>
        <v>0</v>
      </c>
      <c r="J69" s="13">
        <f t="shared" si="1"/>
        <v>0</v>
      </c>
      <c r="K69" s="13">
        <f t="shared" si="2"/>
        <v>0</v>
      </c>
    </row>
    <row r="70" spans="1:11" ht="62.4">
      <c r="A70" s="10" t="s">
        <v>177</v>
      </c>
      <c r="B70" s="21" t="s">
        <v>184</v>
      </c>
      <c r="C70" s="28" t="s">
        <v>186</v>
      </c>
      <c r="D70" s="21" t="s">
        <v>187</v>
      </c>
      <c r="E70" s="22" t="s">
        <v>27</v>
      </c>
      <c r="F70" s="11"/>
      <c r="G70" s="23">
        <v>35</v>
      </c>
      <c r="H70" s="8"/>
      <c r="I70" s="12">
        <f t="shared" si="0"/>
        <v>0</v>
      </c>
      <c r="J70" s="13">
        <f t="shared" si="1"/>
        <v>0</v>
      </c>
      <c r="K70" s="13">
        <f t="shared" si="2"/>
        <v>0</v>
      </c>
    </row>
    <row r="71" spans="1:11" ht="31.2">
      <c r="A71" s="10" t="s">
        <v>181</v>
      </c>
      <c r="B71" s="21" t="s">
        <v>189</v>
      </c>
      <c r="C71" s="28" t="s">
        <v>190</v>
      </c>
      <c r="D71" s="21" t="s">
        <v>33</v>
      </c>
      <c r="E71" s="22" t="s">
        <v>27</v>
      </c>
      <c r="F71" s="11"/>
      <c r="G71" s="23">
        <v>45</v>
      </c>
      <c r="H71" s="8"/>
      <c r="I71" s="12">
        <f t="shared" si="0"/>
        <v>0</v>
      </c>
      <c r="J71" s="13">
        <f t="shared" si="1"/>
        <v>0</v>
      </c>
      <c r="K71" s="13">
        <f t="shared" si="2"/>
        <v>0</v>
      </c>
    </row>
    <row r="72" spans="1:11" ht="31.2">
      <c r="A72" s="10" t="s">
        <v>183</v>
      </c>
      <c r="B72" s="21" t="s">
        <v>189</v>
      </c>
      <c r="C72" s="28" t="s">
        <v>192</v>
      </c>
      <c r="D72" s="21" t="s">
        <v>33</v>
      </c>
      <c r="E72" s="22" t="s">
        <v>27</v>
      </c>
      <c r="F72" s="11"/>
      <c r="G72" s="23">
        <v>20</v>
      </c>
      <c r="H72" s="8"/>
      <c r="I72" s="12">
        <f t="shared" si="0"/>
        <v>0</v>
      </c>
      <c r="J72" s="13">
        <f t="shared" si="1"/>
        <v>0</v>
      </c>
      <c r="K72" s="13">
        <f t="shared" si="2"/>
        <v>0</v>
      </c>
    </row>
    <row r="73" spans="1:11" ht="31.2">
      <c r="A73" s="10">
        <v>60</v>
      </c>
      <c r="B73" s="32" t="s">
        <v>83</v>
      </c>
      <c r="C73" s="27" t="s">
        <v>194</v>
      </c>
      <c r="D73" s="21" t="s">
        <v>33</v>
      </c>
      <c r="E73" s="22" t="s">
        <v>27</v>
      </c>
      <c r="F73" s="11"/>
      <c r="G73" s="23">
        <v>20</v>
      </c>
      <c r="H73" s="8"/>
      <c r="I73" s="12">
        <f t="shared" si="0"/>
        <v>0</v>
      </c>
      <c r="J73" s="13">
        <f t="shared" si="1"/>
        <v>0</v>
      </c>
      <c r="K73" s="13">
        <f t="shared" si="2"/>
        <v>0</v>
      </c>
    </row>
    <row r="74" spans="1:11" ht="31.2">
      <c r="A74" s="10" t="s">
        <v>188</v>
      </c>
      <c r="B74" s="21" t="s">
        <v>196</v>
      </c>
      <c r="C74" s="27" t="s">
        <v>197</v>
      </c>
      <c r="D74" s="21" t="s">
        <v>33</v>
      </c>
      <c r="E74" s="22" t="s">
        <v>27</v>
      </c>
      <c r="F74" s="11"/>
      <c r="G74" s="23">
        <v>20</v>
      </c>
      <c r="H74" s="8"/>
      <c r="I74" s="12">
        <f t="shared" si="0"/>
        <v>0</v>
      </c>
      <c r="J74" s="13">
        <f t="shared" si="1"/>
        <v>0</v>
      </c>
      <c r="K74" s="13">
        <f t="shared" si="2"/>
        <v>0</v>
      </c>
    </row>
    <row r="75" spans="1:11" ht="31.2">
      <c r="A75" s="10" t="s">
        <v>191</v>
      </c>
      <c r="B75" s="21" t="s">
        <v>196</v>
      </c>
      <c r="C75" s="27" t="s">
        <v>199</v>
      </c>
      <c r="D75" s="21" t="s">
        <v>33</v>
      </c>
      <c r="E75" s="22" t="s">
        <v>27</v>
      </c>
      <c r="F75" s="11"/>
      <c r="G75" s="23">
        <v>20</v>
      </c>
      <c r="H75" s="8"/>
      <c r="I75" s="12">
        <f t="shared" si="0"/>
        <v>0</v>
      </c>
      <c r="J75" s="13">
        <f t="shared" si="1"/>
        <v>0</v>
      </c>
      <c r="K75" s="13">
        <f t="shared" si="2"/>
        <v>0</v>
      </c>
    </row>
    <row r="76" spans="1:11" ht="31.2">
      <c r="A76" s="10" t="s">
        <v>193</v>
      </c>
      <c r="B76" s="21" t="s">
        <v>201</v>
      </c>
      <c r="C76" s="27" t="s">
        <v>202</v>
      </c>
      <c r="D76" s="21" t="s">
        <v>33</v>
      </c>
      <c r="E76" s="22" t="s">
        <v>27</v>
      </c>
      <c r="F76" s="11"/>
      <c r="G76" s="23">
        <v>10</v>
      </c>
      <c r="H76" s="8"/>
      <c r="I76" s="12">
        <f t="shared" si="0"/>
        <v>0</v>
      </c>
      <c r="J76" s="13">
        <f t="shared" si="1"/>
        <v>0</v>
      </c>
      <c r="K76" s="13">
        <f t="shared" si="2"/>
        <v>0</v>
      </c>
    </row>
    <row r="77" spans="1:11" ht="31.2">
      <c r="A77" s="10" t="s">
        <v>195</v>
      </c>
      <c r="B77" s="21" t="s">
        <v>201</v>
      </c>
      <c r="C77" s="27" t="s">
        <v>204</v>
      </c>
      <c r="D77" s="21" t="s">
        <v>33</v>
      </c>
      <c r="E77" s="22" t="s">
        <v>27</v>
      </c>
      <c r="F77" s="11"/>
      <c r="G77" s="23">
        <v>10</v>
      </c>
      <c r="H77" s="8"/>
      <c r="I77" s="12">
        <f t="shared" si="0"/>
        <v>0</v>
      </c>
      <c r="J77" s="13">
        <f t="shared" si="1"/>
        <v>0</v>
      </c>
      <c r="K77" s="13">
        <f t="shared" si="2"/>
        <v>0</v>
      </c>
    </row>
    <row r="78" spans="1:11" ht="31.2">
      <c r="A78" s="10" t="s">
        <v>198</v>
      </c>
      <c r="B78" s="21" t="s">
        <v>206</v>
      </c>
      <c r="C78" s="27" t="s">
        <v>207</v>
      </c>
      <c r="D78" s="21" t="s">
        <v>33</v>
      </c>
      <c r="E78" s="22" t="s">
        <v>27</v>
      </c>
      <c r="F78" s="11"/>
      <c r="G78" s="23">
        <v>70</v>
      </c>
      <c r="H78" s="8"/>
      <c r="I78" s="12">
        <f t="shared" ref="I78:I81" si="3">ROUND(G78*H78,2)</f>
        <v>0</v>
      </c>
      <c r="J78" s="13">
        <f t="shared" si="1"/>
        <v>0</v>
      </c>
      <c r="K78" s="13">
        <f t="shared" si="2"/>
        <v>0</v>
      </c>
    </row>
    <row r="79" spans="1:11" ht="31.2">
      <c r="A79" s="10" t="s">
        <v>200</v>
      </c>
      <c r="B79" s="21" t="s">
        <v>208</v>
      </c>
      <c r="C79" s="27" t="s">
        <v>209</v>
      </c>
      <c r="D79" s="21" t="s">
        <v>33</v>
      </c>
      <c r="E79" s="22" t="s">
        <v>27</v>
      </c>
      <c r="F79" s="11"/>
      <c r="G79" s="23">
        <v>500</v>
      </c>
      <c r="H79" s="8"/>
      <c r="I79" s="12">
        <f t="shared" si="3"/>
        <v>0</v>
      </c>
      <c r="J79" s="13">
        <f t="shared" si="1"/>
        <v>0</v>
      </c>
      <c r="K79" s="13">
        <f t="shared" si="2"/>
        <v>0</v>
      </c>
    </row>
    <row r="80" spans="1:11" ht="31.2">
      <c r="A80" s="10" t="s">
        <v>203</v>
      </c>
      <c r="B80" s="21" t="s">
        <v>208</v>
      </c>
      <c r="C80" s="27" t="s">
        <v>210</v>
      </c>
      <c r="D80" s="21" t="s">
        <v>33</v>
      </c>
      <c r="E80" s="22" t="s">
        <v>27</v>
      </c>
      <c r="F80" s="11"/>
      <c r="G80" s="23">
        <v>500</v>
      </c>
      <c r="H80" s="8"/>
      <c r="I80" s="12">
        <f t="shared" si="3"/>
        <v>0</v>
      </c>
      <c r="J80" s="13">
        <f t="shared" si="1"/>
        <v>0</v>
      </c>
      <c r="K80" s="13">
        <f t="shared" si="2"/>
        <v>0</v>
      </c>
    </row>
    <row r="81" spans="1:11" ht="31.2">
      <c r="A81" s="10" t="s">
        <v>205</v>
      </c>
      <c r="B81" s="21" t="s">
        <v>211</v>
      </c>
      <c r="C81" s="27" t="s">
        <v>212</v>
      </c>
      <c r="D81" s="21" t="s">
        <v>213</v>
      </c>
      <c r="E81" s="22" t="s">
        <v>27</v>
      </c>
      <c r="F81" s="11"/>
      <c r="G81" s="23">
        <v>500</v>
      </c>
      <c r="H81" s="8"/>
      <c r="I81" s="12">
        <f t="shared" si="3"/>
        <v>0</v>
      </c>
      <c r="J81" s="13">
        <f t="shared" si="1"/>
        <v>0</v>
      </c>
      <c r="K81" s="13">
        <f t="shared" si="2"/>
        <v>0</v>
      </c>
    </row>
    <row r="82" spans="1:11" ht="15" customHeight="1">
      <c r="D82" s="9"/>
      <c r="E82" s="9"/>
      <c r="F82" s="9"/>
      <c r="G82" s="33" t="s">
        <v>8</v>
      </c>
      <c r="H82" s="34"/>
      <c r="I82" s="16">
        <f>SUM(I14:I81)</f>
        <v>0</v>
      </c>
      <c r="J82" s="14">
        <f>SUM(J14:J81)</f>
        <v>0</v>
      </c>
      <c r="K82" s="14">
        <f>SUM(K14:K81)</f>
        <v>0</v>
      </c>
    </row>
    <row r="83" spans="1:11" s="4" customFormat="1" ht="41.4">
      <c r="C83" s="1"/>
      <c r="D83" s="1"/>
      <c r="E83" s="1"/>
      <c r="F83" s="1"/>
      <c r="G83" s="15" t="s">
        <v>10</v>
      </c>
      <c r="H83" s="19">
        <f>SUM(I82:K82)</f>
        <v>0</v>
      </c>
    </row>
    <row r="84" spans="1:11" s="4" customFormat="1" ht="15.6">
      <c r="C84" s="1"/>
      <c r="D84" s="1"/>
      <c r="E84" s="1"/>
      <c r="F84" s="1"/>
    </row>
    <row r="85" spans="1:11" s="4" customFormat="1" ht="15.6">
      <c r="B85" s="4" t="s">
        <v>0</v>
      </c>
    </row>
    <row r="86" spans="1:11" s="4" customFormat="1" ht="15.6"/>
    <row r="87" spans="1:11" s="4" customFormat="1" ht="15.6"/>
    <row r="88" spans="1:11" s="4" customFormat="1" ht="15.6"/>
    <row r="89" spans="1:11" s="4" customFormat="1" ht="15.6"/>
    <row r="90" spans="1:11" s="4" customFormat="1" ht="15.6"/>
    <row r="91" spans="1:11" ht="15.6">
      <c r="C91" s="4"/>
      <c r="D91" s="4"/>
      <c r="E91" s="4"/>
      <c r="F91" s="4"/>
      <c r="G91"/>
      <c r="H91"/>
      <c r="I91"/>
      <c r="J91"/>
      <c r="K91"/>
    </row>
    <row r="92" spans="1:11" ht="15.6">
      <c r="B92" s="4" t="s">
        <v>1</v>
      </c>
      <c r="D92" s="4"/>
      <c r="E92" s="4"/>
      <c r="F92" s="4"/>
    </row>
    <row r="93" spans="1:11" ht="15.6">
      <c r="B93" s="4" t="s">
        <v>2</v>
      </c>
      <c r="D93" s="4"/>
      <c r="E93" s="4"/>
      <c r="F93" s="4"/>
    </row>
    <row r="94" spans="1:11" ht="14.4">
      <c r="C94" s="3"/>
      <c r="D94"/>
      <c r="E94"/>
      <c r="F94"/>
    </row>
  </sheetData>
  <mergeCells count="11">
    <mergeCell ref="G82:H82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94"/>
  <sheetViews>
    <sheetView tabSelected="1" zoomScale="80" zoomScaleNormal="80" workbookViewId="0">
      <selection activeCell="C4" sqref="C4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35" t="s">
        <v>15</v>
      </c>
      <c r="C2" s="35"/>
      <c r="D2" s="35"/>
      <c r="E2" s="35"/>
      <c r="F2" s="35"/>
      <c r="G2" s="35"/>
      <c r="H2" s="35"/>
      <c r="I2" s="35"/>
      <c r="J2" s="35"/>
      <c r="K2" s="35"/>
    </row>
    <row r="3" spans="1:11" ht="18.75" customHeight="1">
      <c r="B3" s="2" t="s">
        <v>23</v>
      </c>
      <c r="C3" s="1" t="s">
        <v>220</v>
      </c>
    </row>
    <row r="4" spans="1:11" ht="18.75" customHeight="1">
      <c r="B4" s="2"/>
      <c r="C4" s="17" t="s">
        <v>222</v>
      </c>
    </row>
    <row r="5" spans="1:11" ht="18.75" customHeight="1">
      <c r="B5" s="2"/>
      <c r="C5" s="17"/>
    </row>
    <row r="6" spans="1:11" s="4" customFormat="1" ht="15.6">
      <c r="B6" s="5" t="s">
        <v>16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36" t="s">
        <v>18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42.75" customHeight="1">
      <c r="B12" s="37" t="s">
        <v>12</v>
      </c>
      <c r="C12" s="39" t="s">
        <v>13</v>
      </c>
      <c r="D12" s="39" t="s">
        <v>14</v>
      </c>
      <c r="E12" s="39" t="s">
        <v>19</v>
      </c>
      <c r="F12" s="37" t="s">
        <v>20</v>
      </c>
      <c r="G12" s="41" t="s">
        <v>21</v>
      </c>
      <c r="H12" s="41" t="s">
        <v>22</v>
      </c>
      <c r="I12" s="43" t="s">
        <v>9</v>
      </c>
      <c r="J12" s="7" t="s">
        <v>11</v>
      </c>
      <c r="K12" s="7" t="s">
        <v>11</v>
      </c>
    </row>
    <row r="13" spans="1:11" ht="15.75" customHeight="1">
      <c r="B13" s="38"/>
      <c r="C13" s="40"/>
      <c r="D13" s="40"/>
      <c r="E13" s="40"/>
      <c r="F13" s="38"/>
      <c r="G13" s="42"/>
      <c r="H13" s="42"/>
      <c r="I13" s="44"/>
      <c r="J13" s="18">
        <v>0.1</v>
      </c>
      <c r="K13" s="18">
        <v>0.2</v>
      </c>
    </row>
    <row r="14" spans="1:11" ht="31.2">
      <c r="A14" s="20" t="s">
        <v>6</v>
      </c>
      <c r="B14" s="21" t="s">
        <v>24</v>
      </c>
      <c r="C14" s="21" t="s">
        <v>25</v>
      </c>
      <c r="D14" s="21" t="s">
        <v>26</v>
      </c>
      <c r="E14" s="22" t="s">
        <v>27</v>
      </c>
      <c r="F14" s="11"/>
      <c r="G14" s="23">
        <v>3</v>
      </c>
      <c r="H14" s="8"/>
      <c r="I14" s="12">
        <f t="shared" ref="I14:I72" si="0">ROUND(G14*H14,2)</f>
        <v>0</v>
      </c>
      <c r="J14" s="13">
        <f>I14*$J$13</f>
        <v>0</v>
      </c>
      <c r="K14" s="13">
        <f>I14*$K$13</f>
        <v>0</v>
      </c>
    </row>
    <row r="15" spans="1:11" ht="31.2">
      <c r="A15" s="20" t="s">
        <v>7</v>
      </c>
      <c r="B15" s="21" t="s">
        <v>28</v>
      </c>
      <c r="C15" s="21" t="s">
        <v>29</v>
      </c>
      <c r="D15" s="21" t="s">
        <v>30</v>
      </c>
      <c r="E15" s="22" t="s">
        <v>27</v>
      </c>
      <c r="F15" s="11"/>
      <c r="G15" s="23">
        <v>200</v>
      </c>
      <c r="H15" s="8"/>
      <c r="I15" s="12">
        <f t="shared" si="0"/>
        <v>0</v>
      </c>
      <c r="J15" s="13">
        <f t="shared" ref="J15:J81" si="1">I15*$J$13</f>
        <v>0</v>
      </c>
      <c r="K15" s="13">
        <f t="shared" ref="K15:K81" si="2">I15*$K$13</f>
        <v>0</v>
      </c>
    </row>
    <row r="16" spans="1:11" ht="31.2">
      <c r="A16" s="20" t="s">
        <v>17</v>
      </c>
      <c r="B16" s="21" t="s">
        <v>31</v>
      </c>
      <c r="C16" s="21" t="s">
        <v>32</v>
      </c>
      <c r="D16" s="21" t="s">
        <v>33</v>
      </c>
      <c r="E16" s="22" t="s">
        <v>27</v>
      </c>
      <c r="F16" s="11"/>
      <c r="G16" s="23">
        <v>10</v>
      </c>
      <c r="H16" s="8"/>
      <c r="I16" s="12">
        <f t="shared" si="0"/>
        <v>0</v>
      </c>
      <c r="J16" s="13">
        <f t="shared" si="1"/>
        <v>0</v>
      </c>
      <c r="K16" s="13">
        <f t="shared" si="2"/>
        <v>0</v>
      </c>
    </row>
    <row r="17" spans="1:11" ht="31.2">
      <c r="A17" s="20" t="s">
        <v>34</v>
      </c>
      <c r="B17" s="21" t="s">
        <v>35</v>
      </c>
      <c r="C17" s="21" t="s">
        <v>36</v>
      </c>
      <c r="D17" s="21" t="s">
        <v>33</v>
      </c>
      <c r="E17" s="22" t="s">
        <v>27</v>
      </c>
      <c r="F17" s="11"/>
      <c r="G17" s="23">
        <v>70</v>
      </c>
      <c r="H17" s="8"/>
      <c r="I17" s="12">
        <f t="shared" si="0"/>
        <v>0</v>
      </c>
      <c r="J17" s="13">
        <f t="shared" si="1"/>
        <v>0</v>
      </c>
      <c r="K17" s="13">
        <f t="shared" si="2"/>
        <v>0</v>
      </c>
    </row>
    <row r="18" spans="1:11" ht="31.2">
      <c r="A18" s="20" t="s">
        <v>37</v>
      </c>
      <c r="B18" s="21" t="s">
        <v>35</v>
      </c>
      <c r="C18" s="21" t="s">
        <v>38</v>
      </c>
      <c r="D18" s="21" t="s">
        <v>33</v>
      </c>
      <c r="E18" s="22" t="s">
        <v>27</v>
      </c>
      <c r="F18" s="11"/>
      <c r="G18" s="23">
        <v>20</v>
      </c>
      <c r="H18" s="8"/>
      <c r="I18" s="12">
        <f t="shared" si="0"/>
        <v>0</v>
      </c>
      <c r="J18" s="13">
        <f t="shared" si="1"/>
        <v>0</v>
      </c>
      <c r="K18" s="13">
        <f t="shared" si="2"/>
        <v>0</v>
      </c>
    </row>
    <row r="19" spans="1:11" ht="31.2">
      <c r="A19" s="20" t="s">
        <v>39</v>
      </c>
      <c r="B19" s="21" t="s">
        <v>40</v>
      </c>
      <c r="C19" s="21" t="s">
        <v>41</v>
      </c>
      <c r="D19" s="21" t="s">
        <v>42</v>
      </c>
      <c r="E19" s="22" t="s">
        <v>27</v>
      </c>
      <c r="F19" s="11"/>
      <c r="G19" s="23">
        <v>100</v>
      </c>
      <c r="H19" s="8"/>
      <c r="I19" s="12">
        <f t="shared" si="0"/>
        <v>0</v>
      </c>
      <c r="J19" s="13">
        <f t="shared" si="1"/>
        <v>0</v>
      </c>
      <c r="K19" s="13">
        <f t="shared" si="2"/>
        <v>0</v>
      </c>
    </row>
    <row r="20" spans="1:11" ht="31.2">
      <c r="A20" s="20" t="s">
        <v>43</v>
      </c>
      <c r="B20" s="21" t="s">
        <v>44</v>
      </c>
      <c r="C20" s="21" t="s">
        <v>45</v>
      </c>
      <c r="D20" s="21" t="s">
        <v>33</v>
      </c>
      <c r="E20" s="22" t="s">
        <v>27</v>
      </c>
      <c r="F20" s="11"/>
      <c r="G20" s="23">
        <v>50</v>
      </c>
      <c r="H20" s="8"/>
      <c r="I20" s="12">
        <f t="shared" si="0"/>
        <v>0</v>
      </c>
      <c r="J20" s="13">
        <f t="shared" si="1"/>
        <v>0</v>
      </c>
      <c r="K20" s="13">
        <f t="shared" si="2"/>
        <v>0</v>
      </c>
    </row>
    <row r="21" spans="1:11" ht="46.8">
      <c r="A21" s="20" t="s">
        <v>46</v>
      </c>
      <c r="B21" s="21" t="s">
        <v>47</v>
      </c>
      <c r="C21" s="21" t="s">
        <v>48</v>
      </c>
      <c r="D21" s="21" t="s">
        <v>49</v>
      </c>
      <c r="E21" s="22" t="s">
        <v>27</v>
      </c>
      <c r="F21" s="11"/>
      <c r="G21" s="23">
        <v>300</v>
      </c>
      <c r="H21" s="8"/>
      <c r="I21" s="12">
        <f t="shared" si="0"/>
        <v>0</v>
      </c>
      <c r="J21" s="13">
        <f t="shared" si="1"/>
        <v>0</v>
      </c>
      <c r="K21" s="13">
        <f t="shared" si="2"/>
        <v>0</v>
      </c>
    </row>
    <row r="22" spans="1:11" ht="31.2">
      <c r="A22" s="20" t="s">
        <v>50</v>
      </c>
      <c r="B22" s="21" t="s">
        <v>51</v>
      </c>
      <c r="C22" s="21" t="s">
        <v>52</v>
      </c>
      <c r="D22" s="21" t="s">
        <v>33</v>
      </c>
      <c r="E22" s="22" t="s">
        <v>27</v>
      </c>
      <c r="F22" s="11"/>
      <c r="G22" s="23">
        <v>10</v>
      </c>
      <c r="H22" s="8"/>
      <c r="I22" s="12">
        <f t="shared" si="0"/>
        <v>0</v>
      </c>
      <c r="J22" s="13">
        <f t="shared" si="1"/>
        <v>0</v>
      </c>
      <c r="K22" s="13">
        <f t="shared" si="2"/>
        <v>0</v>
      </c>
    </row>
    <row r="23" spans="1:11" ht="31.2">
      <c r="A23" s="20" t="s">
        <v>53</v>
      </c>
      <c r="B23" s="21" t="s">
        <v>54</v>
      </c>
      <c r="C23" s="21" t="s">
        <v>55</v>
      </c>
      <c r="D23" s="21" t="s">
        <v>56</v>
      </c>
      <c r="E23" s="22" t="s">
        <v>27</v>
      </c>
      <c r="F23" s="11"/>
      <c r="G23" s="23">
        <v>40</v>
      </c>
      <c r="H23" s="8"/>
      <c r="I23" s="12">
        <f t="shared" si="0"/>
        <v>0</v>
      </c>
      <c r="J23" s="13">
        <f t="shared" si="1"/>
        <v>0</v>
      </c>
      <c r="K23" s="13">
        <f t="shared" si="2"/>
        <v>0</v>
      </c>
    </row>
    <row r="24" spans="1:11" ht="31.2">
      <c r="A24" s="20" t="s">
        <v>57</v>
      </c>
      <c r="B24" s="21" t="s">
        <v>58</v>
      </c>
      <c r="C24" s="21" t="s">
        <v>59</v>
      </c>
      <c r="D24" s="21" t="s">
        <v>60</v>
      </c>
      <c r="E24" s="22" t="s">
        <v>27</v>
      </c>
      <c r="F24" s="11"/>
      <c r="G24" s="23">
        <v>200</v>
      </c>
      <c r="H24" s="8"/>
      <c r="I24" s="12">
        <f t="shared" si="0"/>
        <v>0</v>
      </c>
      <c r="J24" s="13">
        <f t="shared" si="1"/>
        <v>0</v>
      </c>
      <c r="K24" s="13">
        <f t="shared" si="2"/>
        <v>0</v>
      </c>
    </row>
    <row r="25" spans="1:11" ht="31.2">
      <c r="A25" s="20" t="s">
        <v>61</v>
      </c>
      <c r="B25" s="21" t="s">
        <v>62</v>
      </c>
      <c r="C25" s="21" t="s">
        <v>63</v>
      </c>
      <c r="D25" s="21" t="s">
        <v>56</v>
      </c>
      <c r="E25" s="22" t="s">
        <v>27</v>
      </c>
      <c r="F25" s="11"/>
      <c r="G25" s="23">
        <v>25</v>
      </c>
      <c r="H25" s="8"/>
      <c r="I25" s="12">
        <f t="shared" si="0"/>
        <v>0</v>
      </c>
      <c r="J25" s="13">
        <f t="shared" si="1"/>
        <v>0</v>
      </c>
      <c r="K25" s="13">
        <f t="shared" si="2"/>
        <v>0</v>
      </c>
    </row>
    <row r="26" spans="1:11" ht="31.2">
      <c r="A26" s="20" t="s">
        <v>64</v>
      </c>
      <c r="B26" s="21" t="s">
        <v>65</v>
      </c>
      <c r="C26" s="24" t="s">
        <v>66</v>
      </c>
      <c r="D26" s="21" t="s">
        <v>67</v>
      </c>
      <c r="E26" s="22" t="s">
        <v>27</v>
      </c>
      <c r="F26" s="11"/>
      <c r="G26" s="23">
        <v>55</v>
      </c>
      <c r="H26" s="8"/>
      <c r="I26" s="12">
        <f t="shared" si="0"/>
        <v>0</v>
      </c>
      <c r="J26" s="13">
        <f t="shared" si="1"/>
        <v>0</v>
      </c>
      <c r="K26" s="13">
        <f t="shared" si="2"/>
        <v>0</v>
      </c>
    </row>
    <row r="27" spans="1:11" ht="31.2">
      <c r="A27" s="20" t="s">
        <v>68</v>
      </c>
      <c r="B27" s="21" t="s">
        <v>69</v>
      </c>
      <c r="C27" s="24" t="s">
        <v>70</v>
      </c>
      <c r="D27" s="21" t="s">
        <v>60</v>
      </c>
      <c r="E27" s="22" t="s">
        <v>27</v>
      </c>
      <c r="F27" s="11"/>
      <c r="G27" s="23">
        <v>60</v>
      </c>
      <c r="H27" s="8"/>
      <c r="I27" s="12">
        <f t="shared" si="0"/>
        <v>0</v>
      </c>
      <c r="J27" s="13">
        <f t="shared" si="1"/>
        <v>0</v>
      </c>
      <c r="K27" s="13">
        <f t="shared" si="2"/>
        <v>0</v>
      </c>
    </row>
    <row r="28" spans="1:11" ht="31.2">
      <c r="A28" s="20" t="s">
        <v>71</v>
      </c>
      <c r="B28" s="21" t="s">
        <v>69</v>
      </c>
      <c r="C28" s="24" t="s">
        <v>72</v>
      </c>
      <c r="D28" s="21" t="s">
        <v>60</v>
      </c>
      <c r="E28" s="22" t="s">
        <v>27</v>
      </c>
      <c r="F28" s="11"/>
      <c r="G28" s="23">
        <v>20</v>
      </c>
      <c r="H28" s="8"/>
      <c r="I28" s="12">
        <f t="shared" si="0"/>
        <v>0</v>
      </c>
      <c r="J28" s="13">
        <f t="shared" si="1"/>
        <v>0</v>
      </c>
      <c r="K28" s="13">
        <f t="shared" si="2"/>
        <v>0</v>
      </c>
    </row>
    <row r="29" spans="1:11" ht="31.2">
      <c r="A29" s="20" t="s">
        <v>73</v>
      </c>
      <c r="B29" s="21" t="s">
        <v>74</v>
      </c>
      <c r="C29" s="24" t="s">
        <v>75</v>
      </c>
      <c r="D29" s="21" t="s">
        <v>33</v>
      </c>
      <c r="E29" s="22" t="s">
        <v>27</v>
      </c>
      <c r="F29" s="11"/>
      <c r="G29" s="23">
        <v>40</v>
      </c>
      <c r="H29" s="8"/>
      <c r="I29" s="12">
        <f t="shared" si="0"/>
        <v>0</v>
      </c>
      <c r="J29" s="13">
        <f t="shared" si="1"/>
        <v>0</v>
      </c>
      <c r="K29" s="13">
        <f t="shared" si="2"/>
        <v>0</v>
      </c>
    </row>
    <row r="30" spans="1:11" ht="31.2">
      <c r="A30" s="20" t="s">
        <v>76</v>
      </c>
      <c r="B30" s="21" t="s">
        <v>216</v>
      </c>
      <c r="C30" s="24" t="s">
        <v>77</v>
      </c>
      <c r="D30" s="21" t="s">
        <v>78</v>
      </c>
      <c r="E30" s="22" t="s">
        <v>27</v>
      </c>
      <c r="F30" s="11"/>
      <c r="G30" s="23">
        <v>2</v>
      </c>
      <c r="H30" s="8"/>
      <c r="I30" s="12">
        <f t="shared" si="0"/>
        <v>0</v>
      </c>
      <c r="J30" s="13">
        <f t="shared" si="1"/>
        <v>0</v>
      </c>
      <c r="K30" s="13">
        <f t="shared" si="2"/>
        <v>0</v>
      </c>
    </row>
    <row r="31" spans="1:11" ht="31.2">
      <c r="A31" s="20" t="s">
        <v>79</v>
      </c>
      <c r="B31" s="21" t="s">
        <v>80</v>
      </c>
      <c r="C31" s="25" t="s">
        <v>81</v>
      </c>
      <c r="D31" s="21" t="s">
        <v>33</v>
      </c>
      <c r="E31" s="22" t="s">
        <v>27</v>
      </c>
      <c r="F31" s="11"/>
      <c r="G31" s="26">
        <v>30</v>
      </c>
      <c r="H31" s="8"/>
      <c r="I31" s="12">
        <f t="shared" si="0"/>
        <v>0</v>
      </c>
      <c r="J31" s="13">
        <f t="shared" si="1"/>
        <v>0</v>
      </c>
      <c r="K31" s="13">
        <f t="shared" si="2"/>
        <v>0</v>
      </c>
    </row>
    <row r="32" spans="1:11" ht="31.2">
      <c r="A32" s="20" t="s">
        <v>82</v>
      </c>
      <c r="B32" s="21" t="s">
        <v>83</v>
      </c>
      <c r="C32" s="27" t="s">
        <v>84</v>
      </c>
      <c r="D32" s="21" t="s">
        <v>33</v>
      </c>
      <c r="E32" s="22" t="s">
        <v>27</v>
      </c>
      <c r="F32" s="11"/>
      <c r="G32" s="23">
        <v>0</v>
      </c>
      <c r="H32" s="8"/>
      <c r="I32" s="12">
        <f t="shared" si="0"/>
        <v>0</v>
      </c>
      <c r="J32" s="13">
        <f t="shared" si="1"/>
        <v>0</v>
      </c>
      <c r="K32" s="13">
        <f t="shared" si="2"/>
        <v>0</v>
      </c>
    </row>
    <row r="33" spans="1:11" ht="46.8">
      <c r="A33" s="20" t="s">
        <v>85</v>
      </c>
      <c r="B33" s="21" t="s">
        <v>86</v>
      </c>
      <c r="C33" s="28" t="s">
        <v>87</v>
      </c>
      <c r="D33" s="21" t="s">
        <v>88</v>
      </c>
      <c r="E33" s="22" t="s">
        <v>27</v>
      </c>
      <c r="F33" s="11"/>
      <c r="G33" s="23">
        <v>35</v>
      </c>
      <c r="H33" s="8"/>
      <c r="I33" s="12">
        <f t="shared" si="0"/>
        <v>0</v>
      </c>
      <c r="J33" s="13">
        <f t="shared" si="1"/>
        <v>0</v>
      </c>
      <c r="K33" s="13">
        <f t="shared" si="2"/>
        <v>0</v>
      </c>
    </row>
    <row r="34" spans="1:11" ht="31.2">
      <c r="A34" s="20" t="s">
        <v>89</v>
      </c>
      <c r="B34" s="21" t="s">
        <v>217</v>
      </c>
      <c r="C34" s="28" t="s">
        <v>90</v>
      </c>
      <c r="D34" s="21" t="s">
        <v>26</v>
      </c>
      <c r="E34" s="22" t="s">
        <v>27</v>
      </c>
      <c r="F34" s="11"/>
      <c r="G34" s="23">
        <v>0.5</v>
      </c>
      <c r="H34" s="8"/>
      <c r="I34" s="12">
        <f t="shared" si="0"/>
        <v>0</v>
      </c>
      <c r="J34" s="13">
        <f t="shared" si="1"/>
        <v>0</v>
      </c>
      <c r="K34" s="13">
        <f t="shared" si="2"/>
        <v>0</v>
      </c>
    </row>
    <row r="35" spans="1:11" ht="31.2">
      <c r="A35" s="20" t="s">
        <v>91</v>
      </c>
      <c r="B35" s="21" t="s">
        <v>62</v>
      </c>
      <c r="C35" s="28" t="s">
        <v>92</v>
      </c>
      <c r="D35" s="21" t="s">
        <v>26</v>
      </c>
      <c r="E35" s="22" t="s">
        <v>27</v>
      </c>
      <c r="F35" s="11"/>
      <c r="G35" s="23">
        <v>100</v>
      </c>
      <c r="H35" s="8"/>
      <c r="I35" s="12">
        <f t="shared" si="0"/>
        <v>0</v>
      </c>
      <c r="J35" s="13">
        <f t="shared" si="1"/>
        <v>0</v>
      </c>
      <c r="K35" s="13">
        <f t="shared" si="2"/>
        <v>0</v>
      </c>
    </row>
    <row r="36" spans="1:11" ht="31.2">
      <c r="A36" s="20" t="s">
        <v>93</v>
      </c>
      <c r="B36" s="21" t="s">
        <v>218</v>
      </c>
      <c r="C36" s="28" t="s">
        <v>94</v>
      </c>
      <c r="D36" s="21" t="s">
        <v>33</v>
      </c>
      <c r="E36" s="22" t="s">
        <v>27</v>
      </c>
      <c r="F36" s="11"/>
      <c r="G36" s="23">
        <v>2</v>
      </c>
      <c r="H36" s="8"/>
      <c r="I36" s="12">
        <f t="shared" si="0"/>
        <v>0</v>
      </c>
      <c r="J36" s="13">
        <f t="shared" si="1"/>
        <v>0</v>
      </c>
      <c r="K36" s="13">
        <f t="shared" si="2"/>
        <v>0</v>
      </c>
    </row>
    <row r="37" spans="1:11" ht="31.2">
      <c r="A37" s="20" t="s">
        <v>95</v>
      </c>
      <c r="B37" s="21" t="s">
        <v>218</v>
      </c>
      <c r="C37" s="28" t="s">
        <v>96</v>
      </c>
      <c r="D37" s="21" t="s">
        <v>26</v>
      </c>
      <c r="E37" s="22" t="s">
        <v>27</v>
      </c>
      <c r="F37" s="11"/>
      <c r="G37" s="23">
        <v>3</v>
      </c>
      <c r="H37" s="8"/>
      <c r="I37" s="12">
        <f t="shared" si="0"/>
        <v>0</v>
      </c>
      <c r="J37" s="13">
        <f t="shared" si="1"/>
        <v>0</v>
      </c>
      <c r="K37" s="13">
        <f t="shared" si="2"/>
        <v>0</v>
      </c>
    </row>
    <row r="38" spans="1:11" ht="31.2">
      <c r="A38" s="20" t="s">
        <v>97</v>
      </c>
      <c r="B38" s="21" t="s">
        <v>117</v>
      </c>
      <c r="C38" s="28" t="s">
        <v>98</v>
      </c>
      <c r="D38" s="21" t="s">
        <v>26</v>
      </c>
      <c r="E38" s="22" t="s">
        <v>27</v>
      </c>
      <c r="F38" s="11"/>
      <c r="G38" s="23">
        <v>8</v>
      </c>
      <c r="H38" s="8"/>
      <c r="I38" s="12">
        <f t="shared" si="0"/>
        <v>0</v>
      </c>
      <c r="J38" s="13">
        <f t="shared" si="1"/>
        <v>0</v>
      </c>
      <c r="K38" s="13">
        <f t="shared" si="2"/>
        <v>0</v>
      </c>
    </row>
    <row r="39" spans="1:11" ht="31.2">
      <c r="A39" s="20" t="s">
        <v>99</v>
      </c>
      <c r="B39" s="21" t="s">
        <v>83</v>
      </c>
      <c r="C39" s="28" t="s">
        <v>100</v>
      </c>
      <c r="D39" s="21" t="s">
        <v>101</v>
      </c>
      <c r="E39" s="22" t="s">
        <v>27</v>
      </c>
      <c r="F39" s="11"/>
      <c r="G39" s="23">
        <v>35</v>
      </c>
      <c r="H39" s="8"/>
      <c r="I39" s="12">
        <f t="shared" si="0"/>
        <v>0</v>
      </c>
      <c r="J39" s="13">
        <f t="shared" si="1"/>
        <v>0</v>
      </c>
      <c r="K39" s="13">
        <f t="shared" si="2"/>
        <v>0</v>
      </c>
    </row>
    <row r="40" spans="1:11" ht="31.2">
      <c r="A40" s="20" t="s">
        <v>102</v>
      </c>
      <c r="B40" s="21" t="s">
        <v>83</v>
      </c>
      <c r="C40" s="27" t="s">
        <v>103</v>
      </c>
      <c r="D40" s="21" t="s">
        <v>33</v>
      </c>
      <c r="E40" s="22" t="s">
        <v>27</v>
      </c>
      <c r="F40" s="11"/>
      <c r="G40" s="23">
        <v>12</v>
      </c>
      <c r="H40" s="8"/>
      <c r="I40" s="12">
        <f t="shared" si="0"/>
        <v>0</v>
      </c>
      <c r="J40" s="13">
        <f t="shared" si="1"/>
        <v>0</v>
      </c>
      <c r="K40" s="13">
        <f t="shared" si="2"/>
        <v>0</v>
      </c>
    </row>
    <row r="41" spans="1:11" ht="31.2">
      <c r="A41" s="20" t="s">
        <v>104</v>
      </c>
      <c r="B41" s="21" t="s">
        <v>83</v>
      </c>
      <c r="C41" s="27" t="s">
        <v>105</v>
      </c>
      <c r="D41" s="21" t="s">
        <v>106</v>
      </c>
      <c r="E41" s="22" t="s">
        <v>107</v>
      </c>
      <c r="F41" s="11"/>
      <c r="G41" s="23">
        <v>60</v>
      </c>
      <c r="H41" s="8"/>
      <c r="I41" s="12">
        <f t="shared" si="0"/>
        <v>0</v>
      </c>
      <c r="J41" s="13">
        <f t="shared" si="1"/>
        <v>0</v>
      </c>
      <c r="K41" s="13">
        <f t="shared" si="2"/>
        <v>0</v>
      </c>
    </row>
    <row r="42" spans="1:11" ht="31.2">
      <c r="A42" s="20" t="s">
        <v>108</v>
      </c>
      <c r="B42" s="21" t="s">
        <v>117</v>
      </c>
      <c r="C42" s="27" t="s">
        <v>109</v>
      </c>
      <c r="D42" s="21" t="s">
        <v>33</v>
      </c>
      <c r="E42" s="22" t="s">
        <v>27</v>
      </c>
      <c r="F42" s="11"/>
      <c r="G42" s="23">
        <v>3</v>
      </c>
      <c r="H42" s="8"/>
      <c r="I42" s="12">
        <f t="shared" si="0"/>
        <v>0</v>
      </c>
      <c r="J42" s="13">
        <f t="shared" si="1"/>
        <v>0</v>
      </c>
      <c r="K42" s="13">
        <f t="shared" si="2"/>
        <v>0</v>
      </c>
    </row>
    <row r="43" spans="1:11" ht="31.2">
      <c r="A43" s="20" t="s">
        <v>110</v>
      </c>
      <c r="B43" s="21" t="s">
        <v>111</v>
      </c>
      <c r="C43" s="27" t="s">
        <v>112</v>
      </c>
      <c r="D43" s="21" t="s">
        <v>113</v>
      </c>
      <c r="E43" s="22" t="s">
        <v>27</v>
      </c>
      <c r="F43" s="11"/>
      <c r="G43" s="23">
        <v>10</v>
      </c>
      <c r="H43" s="8"/>
      <c r="I43" s="12">
        <f t="shared" si="0"/>
        <v>0</v>
      </c>
      <c r="J43" s="13">
        <f t="shared" si="1"/>
        <v>0</v>
      </c>
      <c r="K43" s="13">
        <f t="shared" si="2"/>
        <v>0</v>
      </c>
    </row>
    <row r="44" spans="1:11" ht="31.2">
      <c r="A44" s="20" t="s">
        <v>114</v>
      </c>
      <c r="B44" s="21" t="s">
        <v>111</v>
      </c>
      <c r="C44" s="27" t="s">
        <v>115</v>
      </c>
      <c r="D44" s="21" t="s">
        <v>113</v>
      </c>
      <c r="E44" s="22" t="s">
        <v>27</v>
      </c>
      <c r="F44" s="11"/>
      <c r="G44" s="23">
        <v>2</v>
      </c>
      <c r="H44" s="8"/>
      <c r="I44" s="12">
        <f t="shared" si="0"/>
        <v>0</v>
      </c>
      <c r="J44" s="13">
        <f t="shared" si="1"/>
        <v>0</v>
      </c>
      <c r="K44" s="13">
        <f t="shared" si="2"/>
        <v>0</v>
      </c>
    </row>
    <row r="45" spans="1:11" ht="31.2">
      <c r="A45" s="20" t="s">
        <v>116</v>
      </c>
      <c r="B45" s="21" t="s">
        <v>117</v>
      </c>
      <c r="C45" s="27" t="s">
        <v>118</v>
      </c>
      <c r="D45" s="21" t="s">
        <v>119</v>
      </c>
      <c r="E45" s="22" t="s">
        <v>27</v>
      </c>
      <c r="F45" s="11"/>
      <c r="G45" s="23">
        <v>35</v>
      </c>
      <c r="H45" s="8"/>
      <c r="I45" s="12">
        <f t="shared" si="0"/>
        <v>0</v>
      </c>
      <c r="J45" s="13">
        <f t="shared" si="1"/>
        <v>0</v>
      </c>
      <c r="K45" s="13">
        <f t="shared" si="2"/>
        <v>0</v>
      </c>
    </row>
    <row r="46" spans="1:11" ht="31.2">
      <c r="A46" s="20" t="s">
        <v>120</v>
      </c>
      <c r="B46" s="21" t="s">
        <v>214</v>
      </c>
      <c r="C46" s="29" t="s">
        <v>121</v>
      </c>
      <c r="D46" s="21" t="s">
        <v>33</v>
      </c>
      <c r="E46" s="22" t="s">
        <v>27</v>
      </c>
      <c r="F46" s="11"/>
      <c r="G46" s="23">
        <v>10</v>
      </c>
      <c r="H46" s="8"/>
      <c r="I46" s="12">
        <f t="shared" si="0"/>
        <v>0</v>
      </c>
      <c r="J46" s="13">
        <f t="shared" si="1"/>
        <v>0</v>
      </c>
      <c r="K46" s="13">
        <f t="shared" si="2"/>
        <v>0</v>
      </c>
    </row>
    <row r="47" spans="1:11" ht="31.2">
      <c r="A47" s="20" t="s">
        <v>122</v>
      </c>
      <c r="B47" s="21" t="s">
        <v>83</v>
      </c>
      <c r="C47" s="29" t="s">
        <v>123</v>
      </c>
      <c r="D47" s="21" t="s">
        <v>33</v>
      </c>
      <c r="E47" s="22" t="s">
        <v>27</v>
      </c>
      <c r="F47" s="11"/>
      <c r="G47" s="23">
        <v>10</v>
      </c>
      <c r="H47" s="8"/>
      <c r="I47" s="12">
        <f t="shared" si="0"/>
        <v>0</v>
      </c>
      <c r="J47" s="13">
        <f t="shared" si="1"/>
        <v>0</v>
      </c>
      <c r="K47" s="13">
        <f t="shared" si="2"/>
        <v>0</v>
      </c>
    </row>
    <row r="48" spans="1:11" ht="31.2">
      <c r="A48" s="20" t="s">
        <v>124</v>
      </c>
      <c r="B48" s="21" t="s">
        <v>219</v>
      </c>
      <c r="C48" s="29" t="s">
        <v>125</v>
      </c>
      <c r="D48" s="21" t="s">
        <v>33</v>
      </c>
      <c r="E48" s="22" t="s">
        <v>27</v>
      </c>
      <c r="F48" s="11"/>
      <c r="G48" s="23">
        <v>3</v>
      </c>
      <c r="H48" s="8"/>
      <c r="I48" s="12">
        <f t="shared" si="0"/>
        <v>0</v>
      </c>
      <c r="J48" s="13">
        <f t="shared" si="1"/>
        <v>0</v>
      </c>
      <c r="K48" s="13">
        <f t="shared" si="2"/>
        <v>0</v>
      </c>
    </row>
    <row r="49" spans="1:11" ht="31.2">
      <c r="A49" s="20" t="s">
        <v>126</v>
      </c>
      <c r="B49" s="21" t="s">
        <v>201</v>
      </c>
      <c r="C49" s="29" t="s">
        <v>127</v>
      </c>
      <c r="D49" s="21" t="s">
        <v>33</v>
      </c>
      <c r="E49" s="22" t="s">
        <v>27</v>
      </c>
      <c r="F49" s="11"/>
      <c r="G49" s="23">
        <v>8</v>
      </c>
      <c r="H49" s="8"/>
      <c r="I49" s="12">
        <f t="shared" si="0"/>
        <v>0</v>
      </c>
      <c r="J49" s="13">
        <f t="shared" si="1"/>
        <v>0</v>
      </c>
      <c r="K49" s="13">
        <f t="shared" si="2"/>
        <v>0</v>
      </c>
    </row>
    <row r="50" spans="1:11" ht="31.2">
      <c r="A50" s="20" t="s">
        <v>128</v>
      </c>
      <c r="B50" s="21" t="s">
        <v>219</v>
      </c>
      <c r="C50" s="29" t="s">
        <v>129</v>
      </c>
      <c r="D50" s="21" t="s">
        <v>33</v>
      </c>
      <c r="E50" s="22" t="s">
        <v>27</v>
      </c>
      <c r="F50" s="11"/>
      <c r="G50" s="23">
        <v>6</v>
      </c>
      <c r="H50" s="8"/>
      <c r="I50" s="12">
        <f t="shared" si="0"/>
        <v>0</v>
      </c>
      <c r="J50" s="13">
        <f t="shared" si="1"/>
        <v>0</v>
      </c>
      <c r="K50" s="13">
        <f t="shared" si="2"/>
        <v>0</v>
      </c>
    </row>
    <row r="51" spans="1:11" ht="31.2">
      <c r="A51" s="20" t="s">
        <v>130</v>
      </c>
      <c r="B51" s="21" t="s">
        <v>69</v>
      </c>
      <c r="C51" s="29" t="s">
        <v>131</v>
      </c>
      <c r="D51" s="21" t="s">
        <v>33</v>
      </c>
      <c r="E51" s="22" t="s">
        <v>27</v>
      </c>
      <c r="F51" s="11"/>
      <c r="G51" s="23">
        <v>100</v>
      </c>
      <c r="H51" s="8"/>
      <c r="I51" s="12">
        <f t="shared" si="0"/>
        <v>0</v>
      </c>
      <c r="J51" s="13">
        <f t="shared" si="1"/>
        <v>0</v>
      </c>
      <c r="K51" s="13">
        <f t="shared" si="2"/>
        <v>0</v>
      </c>
    </row>
    <row r="52" spans="1:11" ht="31.2">
      <c r="A52" s="20" t="s">
        <v>132</v>
      </c>
      <c r="B52" s="21" t="s">
        <v>215</v>
      </c>
      <c r="C52" s="29" t="s">
        <v>133</v>
      </c>
      <c r="D52" s="21" t="s">
        <v>33</v>
      </c>
      <c r="E52" s="22" t="s">
        <v>27</v>
      </c>
      <c r="F52" s="11"/>
      <c r="G52" s="23">
        <v>15</v>
      </c>
      <c r="H52" s="8"/>
      <c r="I52" s="12">
        <f t="shared" si="0"/>
        <v>0</v>
      </c>
      <c r="J52" s="13">
        <f t="shared" si="1"/>
        <v>0</v>
      </c>
      <c r="K52" s="13">
        <f t="shared" si="2"/>
        <v>0</v>
      </c>
    </row>
    <row r="53" spans="1:11" ht="46.8">
      <c r="A53" s="10" t="s">
        <v>134</v>
      </c>
      <c r="B53" s="21" t="s">
        <v>140</v>
      </c>
      <c r="C53" s="24" t="s">
        <v>141</v>
      </c>
      <c r="D53" s="21" t="s">
        <v>142</v>
      </c>
      <c r="E53" s="22" t="s">
        <v>27</v>
      </c>
      <c r="F53" s="11"/>
      <c r="G53" s="23">
        <v>25</v>
      </c>
      <c r="H53" s="8"/>
      <c r="I53" s="12">
        <f t="shared" si="0"/>
        <v>0</v>
      </c>
      <c r="J53" s="13">
        <f t="shared" si="1"/>
        <v>0</v>
      </c>
      <c r="K53" s="13">
        <f t="shared" si="2"/>
        <v>0</v>
      </c>
    </row>
    <row r="54" spans="1:11" ht="31.2">
      <c r="A54" s="10" t="s">
        <v>135</v>
      </c>
      <c r="B54" s="21" t="s">
        <v>140</v>
      </c>
      <c r="C54" s="24" t="s">
        <v>144</v>
      </c>
      <c r="D54" s="21" t="s">
        <v>33</v>
      </c>
      <c r="E54" s="22" t="s">
        <v>27</v>
      </c>
      <c r="F54" s="11"/>
      <c r="G54" s="23">
        <v>35</v>
      </c>
      <c r="H54" s="8"/>
      <c r="I54" s="12">
        <f t="shared" si="0"/>
        <v>0</v>
      </c>
      <c r="J54" s="13">
        <f t="shared" si="1"/>
        <v>0</v>
      </c>
      <c r="K54" s="13">
        <f t="shared" si="2"/>
        <v>0</v>
      </c>
    </row>
    <row r="55" spans="1:11" ht="46.8">
      <c r="A55" s="10" t="s">
        <v>136</v>
      </c>
      <c r="B55" s="21" t="s">
        <v>83</v>
      </c>
      <c r="C55" s="24" t="s">
        <v>146</v>
      </c>
      <c r="D55" s="21" t="s">
        <v>147</v>
      </c>
      <c r="E55" s="22" t="s">
        <v>27</v>
      </c>
      <c r="F55" s="11"/>
      <c r="G55" s="23">
        <v>10</v>
      </c>
      <c r="H55" s="8"/>
      <c r="I55" s="12">
        <f t="shared" si="0"/>
        <v>0</v>
      </c>
      <c r="J55" s="13">
        <f t="shared" si="1"/>
        <v>0</v>
      </c>
      <c r="K55" s="13">
        <f t="shared" si="2"/>
        <v>0</v>
      </c>
    </row>
    <row r="56" spans="1:11" ht="31.2">
      <c r="A56" s="10" t="s">
        <v>137</v>
      </c>
      <c r="B56" s="21" t="s">
        <v>149</v>
      </c>
      <c r="C56" s="24" t="s">
        <v>150</v>
      </c>
      <c r="D56" s="21" t="s">
        <v>151</v>
      </c>
      <c r="E56" s="22" t="s">
        <v>27</v>
      </c>
      <c r="F56" s="11"/>
      <c r="G56" s="23">
        <v>100</v>
      </c>
      <c r="H56" s="8"/>
      <c r="I56" s="12">
        <f t="shared" si="0"/>
        <v>0</v>
      </c>
      <c r="J56" s="13">
        <f t="shared" si="1"/>
        <v>0</v>
      </c>
      <c r="K56" s="13">
        <f t="shared" si="2"/>
        <v>0</v>
      </c>
    </row>
    <row r="57" spans="1:11" ht="31.2">
      <c r="A57" s="10" t="s">
        <v>138</v>
      </c>
      <c r="B57" s="21" t="s">
        <v>149</v>
      </c>
      <c r="C57" s="24" t="s">
        <v>153</v>
      </c>
      <c r="D57" s="21" t="s">
        <v>151</v>
      </c>
      <c r="E57" s="22" t="s">
        <v>27</v>
      </c>
      <c r="F57" s="11"/>
      <c r="G57" s="23">
        <v>10</v>
      </c>
      <c r="H57" s="8"/>
      <c r="I57" s="12">
        <f t="shared" si="0"/>
        <v>0</v>
      </c>
      <c r="J57" s="13">
        <f t="shared" si="1"/>
        <v>0</v>
      </c>
      <c r="K57" s="13">
        <f t="shared" si="2"/>
        <v>0</v>
      </c>
    </row>
    <row r="58" spans="1:11" ht="31.2">
      <c r="A58" s="10" t="s">
        <v>139</v>
      </c>
      <c r="B58" s="21" t="s">
        <v>149</v>
      </c>
      <c r="C58" s="24" t="s">
        <v>154</v>
      </c>
      <c r="D58" s="21" t="s">
        <v>33</v>
      </c>
      <c r="E58" s="22" t="s">
        <v>107</v>
      </c>
      <c r="F58" s="11"/>
      <c r="G58" s="23">
        <v>20</v>
      </c>
      <c r="H58" s="8"/>
      <c r="I58" s="12">
        <f t="shared" si="0"/>
        <v>0</v>
      </c>
      <c r="J58" s="13">
        <f t="shared" si="1"/>
        <v>0</v>
      </c>
      <c r="K58" s="13">
        <f t="shared" si="2"/>
        <v>0</v>
      </c>
    </row>
    <row r="59" spans="1:11" ht="31.2">
      <c r="A59" s="10" t="s">
        <v>143</v>
      </c>
      <c r="B59" s="21" t="s">
        <v>155</v>
      </c>
      <c r="C59" s="24" t="s">
        <v>156</v>
      </c>
      <c r="D59" s="21" t="s">
        <v>33</v>
      </c>
      <c r="E59" s="22" t="s">
        <v>27</v>
      </c>
      <c r="F59" s="11"/>
      <c r="G59" s="23">
        <v>10</v>
      </c>
      <c r="H59" s="8"/>
      <c r="I59" s="12">
        <f t="shared" si="0"/>
        <v>0</v>
      </c>
      <c r="J59" s="13">
        <f t="shared" si="1"/>
        <v>0</v>
      </c>
      <c r="K59" s="13">
        <f t="shared" si="2"/>
        <v>0</v>
      </c>
    </row>
    <row r="60" spans="1:11" ht="31.2">
      <c r="A60" s="10" t="s">
        <v>145</v>
      </c>
      <c r="B60" s="21" t="s">
        <v>83</v>
      </c>
      <c r="C60" s="24" t="s">
        <v>84</v>
      </c>
      <c r="D60" s="21" t="s">
        <v>33</v>
      </c>
      <c r="E60" s="22" t="s">
        <v>158</v>
      </c>
      <c r="F60" s="11"/>
      <c r="G60" s="23">
        <v>10</v>
      </c>
      <c r="H60" s="8"/>
      <c r="I60" s="12">
        <f t="shared" si="0"/>
        <v>0</v>
      </c>
      <c r="J60" s="13">
        <f t="shared" si="1"/>
        <v>0</v>
      </c>
      <c r="K60" s="13">
        <f t="shared" si="2"/>
        <v>0</v>
      </c>
    </row>
    <row r="61" spans="1:11" ht="31.2">
      <c r="A61" s="10" t="s">
        <v>148</v>
      </c>
      <c r="B61" s="21" t="s">
        <v>83</v>
      </c>
      <c r="C61" s="27" t="s">
        <v>160</v>
      </c>
      <c r="D61" s="21" t="s">
        <v>26</v>
      </c>
      <c r="E61" s="22" t="s">
        <v>161</v>
      </c>
      <c r="F61" s="11"/>
      <c r="G61" s="23">
        <v>25</v>
      </c>
      <c r="H61" s="8"/>
      <c r="I61" s="12">
        <f t="shared" si="0"/>
        <v>0</v>
      </c>
      <c r="J61" s="13">
        <f t="shared" si="1"/>
        <v>0</v>
      </c>
      <c r="K61" s="13">
        <f t="shared" si="2"/>
        <v>0</v>
      </c>
    </row>
    <row r="62" spans="1:11" ht="31.2">
      <c r="A62" s="10" t="s">
        <v>152</v>
      </c>
      <c r="B62" s="21" t="s">
        <v>163</v>
      </c>
      <c r="C62" s="27" t="s">
        <v>164</v>
      </c>
      <c r="D62" s="21" t="s">
        <v>165</v>
      </c>
      <c r="E62" s="22" t="s">
        <v>27</v>
      </c>
      <c r="F62" s="11"/>
      <c r="G62" s="23">
        <v>150</v>
      </c>
      <c r="H62" s="8"/>
      <c r="I62" s="12">
        <f t="shared" si="0"/>
        <v>0</v>
      </c>
      <c r="J62" s="13">
        <f t="shared" si="1"/>
        <v>0</v>
      </c>
      <c r="K62" s="13">
        <f t="shared" si="2"/>
        <v>0</v>
      </c>
    </row>
    <row r="63" spans="1:11" ht="31.2">
      <c r="A63" s="10" t="s">
        <v>157</v>
      </c>
      <c r="B63" s="21" t="s">
        <v>163</v>
      </c>
      <c r="C63" s="25" t="s">
        <v>167</v>
      </c>
      <c r="D63" s="21" t="s">
        <v>33</v>
      </c>
      <c r="E63" s="22" t="s">
        <v>27</v>
      </c>
      <c r="F63" s="11"/>
      <c r="G63" s="26">
        <v>20</v>
      </c>
      <c r="H63" s="8"/>
      <c r="I63" s="12">
        <f t="shared" si="0"/>
        <v>0</v>
      </c>
      <c r="J63" s="13">
        <f t="shared" si="1"/>
        <v>0</v>
      </c>
      <c r="K63" s="13">
        <f t="shared" si="2"/>
        <v>0</v>
      </c>
    </row>
    <row r="64" spans="1:11" ht="31.2">
      <c r="A64" s="10" t="s">
        <v>159</v>
      </c>
      <c r="B64" s="21" t="s">
        <v>163</v>
      </c>
      <c r="C64" s="27" t="s">
        <v>169</v>
      </c>
      <c r="D64" s="21" t="s">
        <v>33</v>
      </c>
      <c r="E64" s="22" t="s">
        <v>27</v>
      </c>
      <c r="F64" s="11"/>
      <c r="G64" s="26">
        <v>30</v>
      </c>
      <c r="H64" s="8"/>
      <c r="I64" s="12">
        <f t="shared" si="0"/>
        <v>0</v>
      </c>
      <c r="J64" s="13">
        <f t="shared" si="1"/>
        <v>0</v>
      </c>
      <c r="K64" s="13">
        <f t="shared" si="2"/>
        <v>0</v>
      </c>
    </row>
    <row r="65" spans="1:11" ht="31.2">
      <c r="A65" s="10" t="s">
        <v>162</v>
      </c>
      <c r="B65" s="21" t="s">
        <v>171</v>
      </c>
      <c r="C65" s="30" t="s">
        <v>172</v>
      </c>
      <c r="D65" s="21" t="s">
        <v>173</v>
      </c>
      <c r="E65" s="22" t="s">
        <v>27</v>
      </c>
      <c r="F65" s="11"/>
      <c r="G65" s="23">
        <v>80</v>
      </c>
      <c r="H65" s="8"/>
      <c r="I65" s="12">
        <f t="shared" si="0"/>
        <v>0</v>
      </c>
      <c r="J65" s="13">
        <f t="shared" si="1"/>
        <v>0</v>
      </c>
      <c r="K65" s="13">
        <f t="shared" si="2"/>
        <v>0</v>
      </c>
    </row>
    <row r="66" spans="1:11" ht="31.2">
      <c r="A66" s="10" t="s">
        <v>166</v>
      </c>
      <c r="B66" s="21" t="s">
        <v>175</v>
      </c>
      <c r="C66" s="28" t="s">
        <v>176</v>
      </c>
      <c r="D66" s="21" t="s">
        <v>33</v>
      </c>
      <c r="E66" s="22" t="s">
        <v>27</v>
      </c>
      <c r="F66" s="11"/>
      <c r="G66" s="23">
        <v>45</v>
      </c>
      <c r="H66" s="8"/>
      <c r="I66" s="12">
        <f t="shared" si="0"/>
        <v>0</v>
      </c>
      <c r="J66" s="13">
        <f t="shared" si="1"/>
        <v>0</v>
      </c>
      <c r="K66" s="13">
        <f t="shared" si="2"/>
        <v>0</v>
      </c>
    </row>
    <row r="67" spans="1:11" ht="31.2">
      <c r="A67" s="10" t="s">
        <v>168</v>
      </c>
      <c r="B67" s="31" t="s">
        <v>178</v>
      </c>
      <c r="C67" s="30" t="s">
        <v>179</v>
      </c>
      <c r="D67" s="21" t="s">
        <v>180</v>
      </c>
      <c r="E67" s="22" t="s">
        <v>27</v>
      </c>
      <c r="F67" s="11"/>
      <c r="G67" s="23">
        <v>150</v>
      </c>
      <c r="H67" s="8"/>
      <c r="I67" s="12">
        <f t="shared" si="0"/>
        <v>0</v>
      </c>
      <c r="J67" s="13">
        <f t="shared" si="1"/>
        <v>0</v>
      </c>
      <c r="K67" s="13">
        <f t="shared" si="2"/>
        <v>0</v>
      </c>
    </row>
    <row r="68" spans="1:11" ht="31.2">
      <c r="A68" s="10" t="s">
        <v>170</v>
      </c>
      <c r="B68" s="31" t="s">
        <v>117</v>
      </c>
      <c r="C68" s="30" t="s">
        <v>182</v>
      </c>
      <c r="D68" s="21" t="s">
        <v>33</v>
      </c>
      <c r="E68" s="22" t="s">
        <v>27</v>
      </c>
      <c r="F68" s="11"/>
      <c r="G68" s="23">
        <v>1</v>
      </c>
      <c r="H68" s="8"/>
      <c r="I68" s="12">
        <f t="shared" si="0"/>
        <v>0</v>
      </c>
      <c r="J68" s="13">
        <f t="shared" si="1"/>
        <v>0</v>
      </c>
      <c r="K68" s="13">
        <f t="shared" si="2"/>
        <v>0</v>
      </c>
    </row>
    <row r="69" spans="1:11" ht="31.2">
      <c r="A69" s="10" t="s">
        <v>174</v>
      </c>
      <c r="B69" s="21" t="s">
        <v>184</v>
      </c>
      <c r="C69" s="28" t="s">
        <v>185</v>
      </c>
      <c r="D69" s="21" t="s">
        <v>33</v>
      </c>
      <c r="E69" s="22" t="s">
        <v>27</v>
      </c>
      <c r="F69" s="11"/>
      <c r="G69" s="23">
        <v>45</v>
      </c>
      <c r="H69" s="8"/>
      <c r="I69" s="12">
        <f t="shared" si="0"/>
        <v>0</v>
      </c>
      <c r="J69" s="13">
        <f t="shared" si="1"/>
        <v>0</v>
      </c>
      <c r="K69" s="13">
        <f t="shared" si="2"/>
        <v>0</v>
      </c>
    </row>
    <row r="70" spans="1:11" ht="62.4">
      <c r="A70" s="10" t="s">
        <v>177</v>
      </c>
      <c r="B70" s="21" t="s">
        <v>184</v>
      </c>
      <c r="C70" s="28" t="s">
        <v>186</v>
      </c>
      <c r="D70" s="21" t="s">
        <v>187</v>
      </c>
      <c r="E70" s="22" t="s">
        <v>27</v>
      </c>
      <c r="F70" s="11"/>
      <c r="G70" s="23">
        <v>35</v>
      </c>
      <c r="H70" s="8"/>
      <c r="I70" s="12">
        <f t="shared" si="0"/>
        <v>0</v>
      </c>
      <c r="J70" s="13">
        <f t="shared" si="1"/>
        <v>0</v>
      </c>
      <c r="K70" s="13">
        <f t="shared" si="2"/>
        <v>0</v>
      </c>
    </row>
    <row r="71" spans="1:11" ht="31.2">
      <c r="A71" s="10" t="s">
        <v>181</v>
      </c>
      <c r="B71" s="21" t="s">
        <v>189</v>
      </c>
      <c r="C71" s="28" t="s">
        <v>190</v>
      </c>
      <c r="D71" s="21" t="s">
        <v>33</v>
      </c>
      <c r="E71" s="22" t="s">
        <v>27</v>
      </c>
      <c r="F71" s="11"/>
      <c r="G71" s="23">
        <v>45</v>
      </c>
      <c r="H71" s="8"/>
      <c r="I71" s="12">
        <f t="shared" si="0"/>
        <v>0</v>
      </c>
      <c r="J71" s="13">
        <f t="shared" si="1"/>
        <v>0</v>
      </c>
      <c r="K71" s="13">
        <f t="shared" si="2"/>
        <v>0</v>
      </c>
    </row>
    <row r="72" spans="1:11" ht="31.2">
      <c r="A72" s="10" t="s">
        <v>183</v>
      </c>
      <c r="B72" s="21" t="s">
        <v>189</v>
      </c>
      <c r="C72" s="28" t="s">
        <v>192</v>
      </c>
      <c r="D72" s="21" t="s">
        <v>33</v>
      </c>
      <c r="E72" s="22" t="s">
        <v>27</v>
      </c>
      <c r="F72" s="11"/>
      <c r="G72" s="23">
        <v>20</v>
      </c>
      <c r="H72" s="8"/>
      <c r="I72" s="12">
        <f t="shared" si="0"/>
        <v>0</v>
      </c>
      <c r="J72" s="13">
        <f t="shared" si="1"/>
        <v>0</v>
      </c>
      <c r="K72" s="13">
        <f t="shared" si="2"/>
        <v>0</v>
      </c>
    </row>
    <row r="73" spans="1:11" ht="31.2">
      <c r="A73" s="10">
        <v>60</v>
      </c>
      <c r="B73" s="32" t="s">
        <v>83</v>
      </c>
      <c r="C73" s="27" t="s">
        <v>194</v>
      </c>
      <c r="D73" s="21" t="s">
        <v>33</v>
      </c>
      <c r="E73" s="22" t="s">
        <v>27</v>
      </c>
      <c r="F73" s="11"/>
      <c r="G73" s="23">
        <v>20</v>
      </c>
      <c r="H73" s="8"/>
      <c r="I73" s="12">
        <f t="shared" ref="I73:I81" si="3">ROUND(G73*H73,2)</f>
        <v>0</v>
      </c>
      <c r="J73" s="13">
        <f t="shared" si="1"/>
        <v>0</v>
      </c>
      <c r="K73" s="13">
        <f t="shared" si="2"/>
        <v>0</v>
      </c>
    </row>
    <row r="74" spans="1:11" ht="31.2">
      <c r="A74" s="10" t="s">
        <v>188</v>
      </c>
      <c r="B74" s="21" t="s">
        <v>196</v>
      </c>
      <c r="C74" s="27" t="s">
        <v>197</v>
      </c>
      <c r="D74" s="21" t="s">
        <v>33</v>
      </c>
      <c r="E74" s="22" t="s">
        <v>27</v>
      </c>
      <c r="F74" s="11"/>
      <c r="G74" s="23">
        <v>20</v>
      </c>
      <c r="H74" s="8"/>
      <c r="I74" s="12">
        <f t="shared" si="3"/>
        <v>0</v>
      </c>
      <c r="J74" s="13">
        <f t="shared" si="1"/>
        <v>0</v>
      </c>
      <c r="K74" s="13">
        <f t="shared" si="2"/>
        <v>0</v>
      </c>
    </row>
    <row r="75" spans="1:11" ht="31.2">
      <c r="A75" s="10" t="s">
        <v>191</v>
      </c>
      <c r="B75" s="21" t="s">
        <v>196</v>
      </c>
      <c r="C75" s="27" t="s">
        <v>199</v>
      </c>
      <c r="D75" s="21" t="s">
        <v>33</v>
      </c>
      <c r="E75" s="22" t="s">
        <v>27</v>
      </c>
      <c r="F75" s="11"/>
      <c r="G75" s="23">
        <v>20</v>
      </c>
      <c r="H75" s="8"/>
      <c r="I75" s="12">
        <f t="shared" si="3"/>
        <v>0</v>
      </c>
      <c r="J75" s="13">
        <f t="shared" si="1"/>
        <v>0</v>
      </c>
      <c r="K75" s="13">
        <f t="shared" si="2"/>
        <v>0</v>
      </c>
    </row>
    <row r="76" spans="1:11" ht="31.2">
      <c r="A76" s="10" t="s">
        <v>193</v>
      </c>
      <c r="B76" s="21" t="s">
        <v>201</v>
      </c>
      <c r="C76" s="27" t="s">
        <v>202</v>
      </c>
      <c r="D76" s="21" t="s">
        <v>33</v>
      </c>
      <c r="E76" s="22" t="s">
        <v>27</v>
      </c>
      <c r="F76" s="11"/>
      <c r="G76" s="23">
        <v>10</v>
      </c>
      <c r="H76" s="8"/>
      <c r="I76" s="12">
        <f t="shared" si="3"/>
        <v>0</v>
      </c>
      <c r="J76" s="13">
        <f t="shared" si="1"/>
        <v>0</v>
      </c>
      <c r="K76" s="13">
        <f t="shared" si="2"/>
        <v>0</v>
      </c>
    </row>
    <row r="77" spans="1:11" ht="31.2">
      <c r="A77" s="10" t="s">
        <v>195</v>
      </c>
      <c r="B77" s="21" t="s">
        <v>201</v>
      </c>
      <c r="C77" s="27" t="s">
        <v>204</v>
      </c>
      <c r="D77" s="21" t="s">
        <v>33</v>
      </c>
      <c r="E77" s="22" t="s">
        <v>27</v>
      </c>
      <c r="F77" s="11"/>
      <c r="G77" s="23">
        <v>10</v>
      </c>
      <c r="H77" s="8"/>
      <c r="I77" s="12">
        <f t="shared" si="3"/>
        <v>0</v>
      </c>
      <c r="J77" s="13">
        <f t="shared" si="1"/>
        <v>0</v>
      </c>
      <c r="K77" s="13">
        <f t="shared" si="2"/>
        <v>0</v>
      </c>
    </row>
    <row r="78" spans="1:11" ht="31.2">
      <c r="A78" s="10" t="s">
        <v>198</v>
      </c>
      <c r="B78" s="21" t="s">
        <v>206</v>
      </c>
      <c r="C78" s="27" t="s">
        <v>207</v>
      </c>
      <c r="D78" s="21" t="s">
        <v>33</v>
      </c>
      <c r="E78" s="22" t="s">
        <v>27</v>
      </c>
      <c r="F78" s="11"/>
      <c r="G78" s="23">
        <v>70</v>
      </c>
      <c r="H78" s="8"/>
      <c r="I78" s="12">
        <f t="shared" si="3"/>
        <v>0</v>
      </c>
      <c r="J78" s="13">
        <f t="shared" si="1"/>
        <v>0</v>
      </c>
      <c r="K78" s="13">
        <f t="shared" si="2"/>
        <v>0</v>
      </c>
    </row>
    <row r="79" spans="1:11" ht="31.2">
      <c r="A79" s="10" t="s">
        <v>200</v>
      </c>
      <c r="B79" s="21" t="s">
        <v>208</v>
      </c>
      <c r="C79" s="27" t="s">
        <v>209</v>
      </c>
      <c r="D79" s="21" t="s">
        <v>33</v>
      </c>
      <c r="E79" s="22" t="s">
        <v>27</v>
      </c>
      <c r="F79" s="11"/>
      <c r="G79" s="23">
        <v>500</v>
      </c>
      <c r="H79" s="8"/>
      <c r="I79" s="12">
        <f t="shared" si="3"/>
        <v>0</v>
      </c>
      <c r="J79" s="13">
        <f t="shared" si="1"/>
        <v>0</v>
      </c>
      <c r="K79" s="13">
        <f t="shared" si="2"/>
        <v>0</v>
      </c>
    </row>
    <row r="80" spans="1:11" ht="31.2">
      <c r="A80" s="10" t="s">
        <v>203</v>
      </c>
      <c r="B80" s="21" t="s">
        <v>208</v>
      </c>
      <c r="C80" s="27" t="s">
        <v>210</v>
      </c>
      <c r="D80" s="21" t="s">
        <v>33</v>
      </c>
      <c r="E80" s="22" t="s">
        <v>27</v>
      </c>
      <c r="F80" s="11"/>
      <c r="G80" s="23">
        <v>500</v>
      </c>
      <c r="H80" s="8"/>
      <c r="I80" s="12">
        <f t="shared" si="3"/>
        <v>0</v>
      </c>
      <c r="J80" s="13">
        <f t="shared" si="1"/>
        <v>0</v>
      </c>
      <c r="K80" s="13">
        <f t="shared" si="2"/>
        <v>0</v>
      </c>
    </row>
    <row r="81" spans="1:11" ht="31.2">
      <c r="A81" s="10" t="s">
        <v>205</v>
      </c>
      <c r="B81" s="21" t="s">
        <v>211</v>
      </c>
      <c r="C81" s="27" t="s">
        <v>212</v>
      </c>
      <c r="D81" s="21" t="s">
        <v>213</v>
      </c>
      <c r="E81" s="22" t="s">
        <v>27</v>
      </c>
      <c r="F81" s="11"/>
      <c r="G81" s="23">
        <v>500</v>
      </c>
      <c r="H81" s="8"/>
      <c r="I81" s="12">
        <f t="shared" si="3"/>
        <v>0</v>
      </c>
      <c r="J81" s="13">
        <f t="shared" si="1"/>
        <v>0</v>
      </c>
      <c r="K81" s="13">
        <f t="shared" si="2"/>
        <v>0</v>
      </c>
    </row>
    <row r="82" spans="1:11" ht="15" customHeight="1">
      <c r="D82" s="9"/>
      <c r="E82" s="9"/>
      <c r="F82" s="9"/>
      <c r="G82" s="33" t="s">
        <v>8</v>
      </c>
      <c r="H82" s="34"/>
      <c r="I82" s="16">
        <f>SUM(I14:I81)</f>
        <v>0</v>
      </c>
      <c r="J82" s="14">
        <f>SUM(J14:J81)</f>
        <v>0</v>
      </c>
      <c r="K82" s="14">
        <f>SUM(K14:K81)</f>
        <v>0</v>
      </c>
    </row>
    <row r="83" spans="1:11" s="4" customFormat="1" ht="41.4">
      <c r="C83" s="1"/>
      <c r="D83" s="1"/>
      <c r="E83" s="1"/>
      <c r="F83" s="1"/>
      <c r="G83" s="15" t="s">
        <v>10</v>
      </c>
      <c r="H83" s="19">
        <f>SUM(I82:K82)</f>
        <v>0</v>
      </c>
    </row>
    <row r="84" spans="1:11" s="4" customFormat="1" ht="15.6">
      <c r="C84" s="1"/>
      <c r="D84" s="1"/>
      <c r="E84" s="1"/>
      <c r="F84" s="1"/>
    </row>
    <row r="85" spans="1:11" s="4" customFormat="1" ht="15.6">
      <c r="B85" s="4" t="s">
        <v>0</v>
      </c>
    </row>
    <row r="86" spans="1:11" s="4" customFormat="1" ht="15.6"/>
    <row r="87" spans="1:11" s="4" customFormat="1" ht="15.6"/>
    <row r="88" spans="1:11" s="4" customFormat="1" ht="15.6"/>
    <row r="89" spans="1:11" s="4" customFormat="1" ht="15.6"/>
    <row r="90" spans="1:11" s="4" customFormat="1" ht="15.6"/>
    <row r="91" spans="1:11" ht="15.6">
      <c r="C91" s="4"/>
      <c r="D91" s="4"/>
      <c r="E91" s="4"/>
      <c r="F91" s="4"/>
      <c r="G91"/>
      <c r="H91"/>
      <c r="I91"/>
      <c r="J91"/>
      <c r="K91"/>
    </row>
    <row r="92" spans="1:11" ht="15.6">
      <c r="B92" s="4" t="s">
        <v>1</v>
      </c>
      <c r="D92" s="4"/>
      <c r="E92" s="4"/>
      <c r="F92" s="4"/>
    </row>
    <row r="93" spans="1:11" ht="15.6">
      <c r="B93" s="4" t="s">
        <v>2</v>
      </c>
      <c r="D93" s="4"/>
      <c r="E93" s="4"/>
      <c r="F93" s="4"/>
    </row>
    <row r="94" spans="1:11" ht="14.4">
      <c r="C94" s="3"/>
      <c r="D94"/>
      <c r="E94"/>
      <c r="F94"/>
    </row>
  </sheetData>
  <mergeCells count="11">
    <mergeCell ref="G82:H82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0" sqref="P20"/>
    </sheetView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ŠJ Bernolákova 14</vt:lpstr>
      <vt:lpstr>ŠJ Kežmarská 46</vt:lpstr>
      <vt:lpstr>Hárok2</vt:lpstr>
      <vt:lpstr>Hárok3</vt:lpstr>
      <vt:lpstr>'ŠJ Bernolákova 14'!_Hlk145406891</vt:lpstr>
      <vt:lpstr>'ŠJ Kežmarská 46'!_Hlk145406891</vt:lpstr>
      <vt:lpstr>'ŠJ Bernolákova 14'!_Hlk145407327</vt:lpstr>
      <vt:lpstr>'ŠJ Kežmarská 46'!_Hlk145407327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2023-12-07T19:21:29Z</dcterms:modified>
</cp:coreProperties>
</file>