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gsxkis0\"/>
    </mc:Choice>
  </mc:AlternateContent>
  <xr:revisionPtr revIDLastSave="0" documentId="13_ncr:1_{70A2EA02-BD98-4BA9-8EC2-3416F043AFBA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4" i="1"/>
  <c r="F73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4" i="1"/>
  <c r="K54" i="1"/>
  <c r="I54" i="1"/>
  <c r="L49" i="1"/>
  <c r="K49" i="1"/>
  <c r="I49" i="1"/>
  <c r="L48" i="1"/>
  <c r="K48" i="1"/>
  <c r="I48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<sst xmlns="http://schemas.openxmlformats.org/spreadsheetml/2006/main" count="187" uniqueCount="102">
  <si>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</si>
  <si>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</si>
  <si>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</si>
  <si>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</si>
  <si>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</si>
  <si>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</si>
  <si>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</si>
  <si>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</si>
  <si>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</si>
  <si>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</si>
  <si>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</si>
  <si>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</si>
  <si>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</si>
  <si>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</si>
  <si>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</si>
  <si>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</si>
  <si>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</si>
  <si>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</si>
  <si>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68</t>
  </si>
  <si>
    <t>WYK-PASCZ</t>
  </si>
  <si>
    <t>Wyorywanie bruzd pługiem leśnym na powierzchni pow. 0,50 ha</t>
  </si>
  <si>
    <t>KMTR</t>
  </si>
  <si>
    <t>100</t>
  </si>
  <si>
    <t>SADZ WIEL</t>
  </si>
  <si>
    <t>Sadzenie wielolatek z odkrytym systemem korzeniowym</t>
  </si>
  <si>
    <t>TSZT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</si>
  <si>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</si>
  <si>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</si>
  <si>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</si>
  <si>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</si>
  <si>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</si>
  <si>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</si>
  <si>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</si>
  <si>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</si>
  <si>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</si>
  <si>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</si>
  <si>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</si>
  <si>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</si>
  <si>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</si>
  <si>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127</t>
  </si>
  <si>
    <t>ZAB-UPAK</t>
  </si>
  <si>
    <t>Zabezpieczenie upraw przed zwierzyną przez pakułowanie drzewek</t>
  </si>
  <si>
    <t>142</t>
  </si>
  <si>
    <t>SZUK-OWAD</t>
  </si>
  <si>
    <t>Próbne poszukiwania owadów w ściółce</t>
  </si>
  <si>
    <t>SZT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</si>
  <si>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</si>
  <si>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</si>
  <si>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</si>
  <si>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</si>
  <si>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</si>
  <si>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</si>
  <si>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</si>
  <si>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171</t>
  </si>
  <si>
    <t>PPOŻ-PORZ</t>
  </si>
  <si>
    <t>Porządkowanie terenów na pasach przeciwpożarowych</t>
  </si>
  <si>
    <t>396</t>
  </si>
  <si>
    <t>GODZ RH8</t>
  </si>
  <si>
    <t>Prace wykonywane ręcznie</t>
  </si>
  <si>
    <t>H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</si>
  <si>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</si>
  <si>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</si>
  <si>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</si>
  <si>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</si>
  <si>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</si>
  <si>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</si>
  <si>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</si>
  <si>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</si>
  <si>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</si>
  <si>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</si>
  <si>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</si>
  <si>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</si>
  <si>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</si>
  <si>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</si>
  <si>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</si>
  <si>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</si>
  <si>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</si>
  <si>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</si>
  <si>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</si>
  <si>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</si>
  <si>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</si>
  <si>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</si>
  <si>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</si>
  <si>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12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</si>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</sst>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3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.140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57031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75</v>
      </c>
      <c r="J2" s="11"/>
      <c r="K2" s="11"/>
      <c r="L2" s="11"/>
      <c r="M2" s="11"/>
      <c r="N2" s="11"/>
      <c r="O2" s="11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20" t="s">
        <v>76</v>
      </c>
      <c r="C10" s="20"/>
      <c r="D10" s="20"/>
    </row>
    <row r="11" spans="2:15" s="1" customFormat="1" ht="12.2" customHeight="1" x14ac:dyDescent="0.2">
      <c r="B11" s="20"/>
      <c r="C11" s="20"/>
      <c r="D11" s="20"/>
      <c r="G11" s="38" t="s">
        <v>77</v>
      </c>
      <c r="H11" s="38"/>
      <c r="I11" s="38"/>
      <c r="J11" s="38"/>
      <c r="K11" s="38"/>
      <c r="L11" s="38"/>
      <c r="M11" s="38"/>
      <c r="N11" s="38"/>
    </row>
    <row r="12" spans="2:15" s="1" customFormat="1" ht="8.1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4" t="s">
        <v>78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16" t="s">
        <v>79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80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81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82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18" t="s">
        <v>83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84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2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403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6" t="s">
        <v>85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45.2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1431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2624</v>
      </c>
      <c r="H38" s="23">
        <v>0</v>
      </c>
      <c r="I38" s="21">
        <f>ROUND(G38* H38,2)</f>
        <v>0</v>
      </c>
      <c r="J38" s="5">
        <v>8</v>
      </c>
      <c r="K38" s="21">
        <f>ROUND(I38* J38/100,2)</f>
        <v>0</v>
      </c>
      <c r="L38" s="22">
        <f>ROUND(I38+ K38,2)</f>
        <v>0</v>
      </c>
      <c r="M38" s="9"/>
    </row>
    <row r="39" spans="2:13" s="1" customFormat="1" ht="3.2" customHeight="1" x14ac:dyDescent="0.2"/>
    <row r="40" spans="2:13" s="1" customFormat="1" ht="18.2" customHeight="1" x14ac:dyDescent="0.2">
      <c r="B40" s="16" t="s">
        <v>86</v>
      </c>
      <c r="C40" s="16"/>
      <c r="D40" s="16"/>
      <c r="E40" s="16"/>
      <c r="F40" s="16"/>
      <c r="G40" s="16"/>
      <c r="H40" s="16"/>
      <c r="I40" s="16"/>
      <c r="J40" s="16"/>
      <c r="K40" s="16"/>
    </row>
    <row r="41" spans="2:13" s="1" customFormat="1" ht="5.25" customHeight="1" x14ac:dyDescent="0.2"/>
    <row r="42" spans="2:13" s="1" customFormat="1" ht="45.2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2" t="s">
        <v>10</v>
      </c>
      <c r="M42" s="12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1247</v>
      </c>
      <c r="H43" s="23">
        <v>0</v>
      </c>
      <c r="I43" s="21">
        <f>ROUND(G43* H43,2)</f>
        <v>0</v>
      </c>
      <c r="J43" s="5">
        <v>8</v>
      </c>
      <c r="K43" s="21">
        <f>ROUND(I43* J43/100,2)</f>
        <v>0</v>
      </c>
      <c r="L43" s="22">
        <f>ROUND(I43+ K43,2)</f>
        <v>0</v>
      </c>
      <c r="M43" s="9"/>
    </row>
    <row r="44" spans="2:13" s="1" customFormat="1" ht="3.2" customHeight="1" x14ac:dyDescent="0.2"/>
    <row r="45" spans="2:13" s="1" customFormat="1" ht="18.2" customHeight="1" x14ac:dyDescent="0.2">
      <c r="B45" s="16" t="s">
        <v>87</v>
      </c>
      <c r="C45" s="16"/>
      <c r="D45" s="16"/>
      <c r="E45" s="16"/>
      <c r="F45" s="16"/>
      <c r="G45" s="16"/>
      <c r="H45" s="16"/>
      <c r="I45" s="16"/>
      <c r="J45" s="16"/>
      <c r="K45" s="16"/>
    </row>
    <row r="46" spans="2:13" s="1" customFormat="1" ht="5.25" customHeight="1" x14ac:dyDescent="0.2"/>
    <row r="47" spans="2:13" s="1" customFormat="1" ht="45.2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2" t="s">
        <v>10</v>
      </c>
      <c r="M47" s="12"/>
    </row>
    <row r="48" spans="2:13" s="1" customFormat="1" ht="19.7" customHeight="1" x14ac:dyDescent="0.2">
      <c r="B48" s="5">
        <v>5</v>
      </c>
      <c r="C48" s="6" t="s">
        <v>15</v>
      </c>
      <c r="D48" s="6" t="s">
        <v>16</v>
      </c>
      <c r="E48" s="7" t="s">
        <v>17</v>
      </c>
      <c r="F48" s="6" t="s">
        <v>14</v>
      </c>
      <c r="G48" s="8">
        <v>40</v>
      </c>
      <c r="H48" s="23">
        <v>0</v>
      </c>
      <c r="I48" s="21">
        <f>ROUND(G48* H48,2)</f>
        <v>0</v>
      </c>
      <c r="J48" s="5">
        <v>8</v>
      </c>
      <c r="K48" s="21">
        <f>ROUND(I48* J48/100,2)</f>
        <v>0</v>
      </c>
      <c r="L48" s="22">
        <f>ROUND(I48+ K48,2)</f>
        <v>0</v>
      </c>
      <c r="M48" s="9"/>
    </row>
    <row r="49" spans="2:13" s="1" customFormat="1" ht="19.7" customHeight="1" x14ac:dyDescent="0.2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245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9"/>
    </row>
    <row r="50" spans="2:13" s="1" customFormat="1" ht="3.2" customHeight="1" x14ac:dyDescent="0.2"/>
    <row r="51" spans="2:13" s="1" customFormat="1" ht="18.2" customHeight="1" x14ac:dyDescent="0.2">
      <c r="B51" s="16" t="s">
        <v>88</v>
      </c>
      <c r="C51" s="16"/>
      <c r="D51" s="16"/>
      <c r="E51" s="16"/>
      <c r="F51" s="16"/>
      <c r="G51" s="16"/>
      <c r="H51" s="16"/>
      <c r="I51" s="16"/>
      <c r="J51" s="16"/>
      <c r="K51" s="16"/>
    </row>
    <row r="52" spans="2:13" s="1" customFormat="1" ht="5.25" customHeight="1" x14ac:dyDescent="0.2"/>
    <row r="53" spans="2:13" s="1" customFormat="1" ht="45.2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12" t="s">
        <v>10</v>
      </c>
      <c r="M53" s="12"/>
    </row>
    <row r="54" spans="2:13" s="1" customFormat="1" ht="19.7" customHeight="1" x14ac:dyDescent="0.2">
      <c r="B54" s="5">
        <v>7</v>
      </c>
      <c r="C54" s="6" t="s">
        <v>15</v>
      </c>
      <c r="D54" s="6" t="s">
        <v>16</v>
      </c>
      <c r="E54" s="7" t="s">
        <v>17</v>
      </c>
      <c r="F54" s="6" t="s">
        <v>14</v>
      </c>
      <c r="G54" s="8">
        <v>250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9" customHeight="1" x14ac:dyDescent="0.2"/>
    <row r="56" spans="2:13" s="1" customFormat="1" ht="45.2" customHeight="1" x14ac:dyDescent="0.2">
      <c r="B56" s="2" t="s">
        <v>0</v>
      </c>
      <c r="C56" s="3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3" t="s">
        <v>7</v>
      </c>
      <c r="J56" s="4" t="s">
        <v>8</v>
      </c>
      <c r="K56" s="4" t="s">
        <v>9</v>
      </c>
      <c r="L56" s="12" t="s">
        <v>10</v>
      </c>
      <c r="M56" s="12"/>
    </row>
    <row r="57" spans="2:13" s="1" customFormat="1" ht="28.7" customHeight="1" x14ac:dyDescent="0.2">
      <c r="B57" s="5">
        <v>8</v>
      </c>
      <c r="C57" s="6" t="s">
        <v>18</v>
      </c>
      <c r="D57" s="6" t="s">
        <v>19</v>
      </c>
      <c r="E57" s="7" t="s">
        <v>20</v>
      </c>
      <c r="F57" s="6" t="s">
        <v>21</v>
      </c>
      <c r="G57" s="8">
        <v>59.14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19.7" customHeight="1" x14ac:dyDescent="0.2">
      <c r="B58" s="5">
        <v>9</v>
      </c>
      <c r="C58" s="6" t="s">
        <v>22</v>
      </c>
      <c r="D58" s="6" t="s">
        <v>23</v>
      </c>
      <c r="E58" s="7" t="s">
        <v>24</v>
      </c>
      <c r="F58" s="6" t="s">
        <v>25</v>
      </c>
      <c r="G58" s="8">
        <v>38.549999999999997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10</v>
      </c>
      <c r="C59" s="6" t="s">
        <v>26</v>
      </c>
      <c r="D59" s="6" t="s">
        <v>27</v>
      </c>
      <c r="E59" s="7" t="s">
        <v>28</v>
      </c>
      <c r="F59" s="6" t="s">
        <v>25</v>
      </c>
      <c r="G59" s="8">
        <v>38.549999999999997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7" customHeight="1" x14ac:dyDescent="0.2">
      <c r="B60" s="5">
        <v>11</v>
      </c>
      <c r="C60" s="6" t="s">
        <v>29</v>
      </c>
      <c r="D60" s="6" t="s">
        <v>30</v>
      </c>
      <c r="E60" s="7" t="s">
        <v>31</v>
      </c>
      <c r="F60" s="6" t="s">
        <v>32</v>
      </c>
      <c r="G60" s="8">
        <v>11.34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12</v>
      </c>
      <c r="C61" s="6" t="s">
        <v>33</v>
      </c>
      <c r="D61" s="6" t="s">
        <v>34</v>
      </c>
      <c r="E61" s="7" t="s">
        <v>35</v>
      </c>
      <c r="F61" s="6" t="s">
        <v>32</v>
      </c>
      <c r="G61" s="8">
        <v>37.35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7" customHeight="1" x14ac:dyDescent="0.2">
      <c r="B62" s="5">
        <v>13</v>
      </c>
      <c r="C62" s="6" t="s">
        <v>36</v>
      </c>
      <c r="D62" s="6" t="s">
        <v>37</v>
      </c>
      <c r="E62" s="7" t="s">
        <v>38</v>
      </c>
      <c r="F62" s="6" t="s">
        <v>32</v>
      </c>
      <c r="G62" s="8">
        <v>0.35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7" customHeight="1" x14ac:dyDescent="0.2">
      <c r="B63" s="5">
        <v>14</v>
      </c>
      <c r="C63" s="6" t="s">
        <v>39</v>
      </c>
      <c r="D63" s="6" t="s">
        <v>40</v>
      </c>
      <c r="E63" s="7" t="s">
        <v>41</v>
      </c>
      <c r="F63" s="6" t="s">
        <v>25</v>
      </c>
      <c r="G63" s="8">
        <v>31.4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15</v>
      </c>
      <c r="C64" s="6" t="s">
        <v>42</v>
      </c>
      <c r="D64" s="6" t="s">
        <v>43</v>
      </c>
      <c r="E64" s="7" t="s">
        <v>44</v>
      </c>
      <c r="F64" s="6" t="s">
        <v>45</v>
      </c>
      <c r="G64" s="8">
        <v>4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19.7" customHeight="1" x14ac:dyDescent="0.2">
      <c r="B65" s="5">
        <v>16</v>
      </c>
      <c r="C65" s="6" t="s">
        <v>46</v>
      </c>
      <c r="D65" s="6" t="s">
        <v>47</v>
      </c>
      <c r="E65" s="7" t="s">
        <v>48</v>
      </c>
      <c r="F65" s="6" t="s">
        <v>49</v>
      </c>
      <c r="G65" s="8">
        <v>7</v>
      </c>
      <c r="H65" s="23">
        <v>0</v>
      </c>
      <c r="I65" s="21">
        <f>ROUND(G65* H65,2)</f>
        <v>0</v>
      </c>
      <c r="J65" s="5">
        <v>23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19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45</v>
      </c>
      <c r="G66" s="8">
        <v>280</v>
      </c>
      <c r="H66" s="23">
        <v>0</v>
      </c>
      <c r="I66" s="21">
        <f>ROUND(G66* H66,2)</f>
        <v>0</v>
      </c>
      <c r="J66" s="5">
        <v>23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19.7" customHeight="1" x14ac:dyDescent="0.2">
      <c r="B67" s="5">
        <v>18</v>
      </c>
      <c r="C67" s="6" t="s">
        <v>53</v>
      </c>
      <c r="D67" s="6" t="s">
        <v>54</v>
      </c>
      <c r="E67" s="7" t="s">
        <v>55</v>
      </c>
      <c r="F67" s="6" t="s">
        <v>32</v>
      </c>
      <c r="G67" s="8">
        <v>2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19.7" customHeight="1" x14ac:dyDescent="0.2">
      <c r="B68" s="5">
        <v>19</v>
      </c>
      <c r="C68" s="6" t="s">
        <v>56</v>
      </c>
      <c r="D68" s="6" t="s">
        <v>57</v>
      </c>
      <c r="E68" s="7" t="s">
        <v>58</v>
      </c>
      <c r="F68" s="6" t="s">
        <v>59</v>
      </c>
      <c r="G68" s="8">
        <v>191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4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59</v>
      </c>
      <c r="G69" s="8">
        <v>30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4" s="1" customFormat="1" ht="19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59</v>
      </c>
      <c r="G70" s="8">
        <v>30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4" s="1" customFormat="1" ht="19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59</v>
      </c>
      <c r="G71" s="8">
        <v>10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4" s="1" customFormat="1" ht="56.1" customHeight="1" x14ac:dyDescent="0.2"/>
    <row r="73" spans="2:14" s="1" customFormat="1" ht="21.2" customHeight="1" x14ac:dyDescent="0.2">
      <c r="B73" s="19" t="s">
        <v>69</v>
      </c>
      <c r="C73" s="19"/>
      <c r="D73" s="19"/>
      <c r="E73" s="19"/>
      <c r="F73" s="24">
        <f>ROUND(I32+I37+I38+I43+I48+I49+I54+I57+I58+I59+I60+I61+I62+I63+I64+I65+I66+I67+I68+I69+I70+I71,2)</f>
        <v>0</v>
      </c>
      <c r="G73" s="25"/>
      <c r="H73" s="25"/>
      <c r="I73" s="25"/>
      <c r="J73" s="25"/>
      <c r="K73" s="25"/>
      <c r="L73" s="25"/>
      <c r="M73" s="26"/>
    </row>
    <row r="74" spans="2:14" s="1" customFormat="1" ht="21.2" customHeight="1" x14ac:dyDescent="0.2">
      <c r="B74" s="19" t="s">
        <v>70</v>
      </c>
      <c r="C74" s="19"/>
      <c r="D74" s="19"/>
      <c r="E74" s="19"/>
      <c r="F74" s="27">
        <f>ROUND(L32+L37+L38+L43+L48+L49+L54+L57+L58+L59+L60+L61+L62+L63+L64+L65+L66+L67+L68+L69+L70+L71,2)</f>
        <v>0</v>
      </c>
      <c r="G74" s="28"/>
      <c r="H74" s="28"/>
      <c r="I74" s="28"/>
      <c r="J74" s="28"/>
      <c r="K74" s="28"/>
      <c r="L74" s="28"/>
      <c r="M74" s="29"/>
    </row>
    <row r="75" spans="2:14" s="1" customFormat="1" ht="11.1" customHeight="1" x14ac:dyDescent="0.2"/>
    <row r="76" spans="2:14" s="1" customFormat="1" ht="80.099999999999994" customHeight="1" x14ac:dyDescent="0.2">
      <c r="B76" s="31" t="s">
        <v>89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spans="2:14" s="1" customFormat="1" ht="2.65" customHeight="1" x14ac:dyDescent="0.2"/>
    <row r="78" spans="2:14" s="1" customFormat="1" ht="110.1" customHeight="1" x14ac:dyDescent="0.2">
      <c r="B78" s="31" t="s">
        <v>90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2:14" s="1" customFormat="1" ht="5.25" customHeight="1" x14ac:dyDescent="0.2"/>
    <row r="80" spans="2:14" s="1" customFormat="1" ht="110.1" customHeight="1" x14ac:dyDescent="0.2">
      <c r="B80" s="13" t="s">
        <v>91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2:14" s="1" customFormat="1" ht="5.25" customHeight="1" x14ac:dyDescent="0.2"/>
    <row r="82" spans="2:14" s="1" customFormat="1" ht="37.9" customHeight="1" x14ac:dyDescent="0.2">
      <c r="B82" s="32" t="s">
        <v>71</v>
      </c>
      <c r="C82" s="32"/>
      <c r="D82" s="32"/>
      <c r="E82" s="32"/>
      <c r="F82" s="34" t="s">
        <v>72</v>
      </c>
      <c r="G82" s="34"/>
      <c r="H82" s="34"/>
      <c r="I82" s="34"/>
      <c r="J82" s="34"/>
      <c r="K82" s="34"/>
      <c r="L82" s="34"/>
    </row>
    <row r="83" spans="2:14" s="1" customFormat="1" ht="28.7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2:14" s="1" customFormat="1" ht="28.7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2:14" s="1" customFormat="1" ht="28.7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2:14" s="1" customFormat="1" ht="28.7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4" s="1" customFormat="1" ht="2.65" customHeight="1" x14ac:dyDescent="0.2"/>
    <row r="88" spans="2:14" s="1" customFormat="1" ht="203.1" customHeight="1" x14ac:dyDescent="0.2">
      <c r="B88" s="31" t="s">
        <v>92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2:14" s="1" customFormat="1" ht="2.65" customHeight="1" x14ac:dyDescent="0.2"/>
    <row r="90" spans="2:14" s="1" customFormat="1" ht="36.950000000000003" customHeight="1" x14ac:dyDescent="0.2">
      <c r="B90" s="35" t="s">
        <v>93</v>
      </c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2:14" s="1" customFormat="1" ht="2.65" customHeight="1" x14ac:dyDescent="0.2"/>
    <row r="92" spans="2:14" s="1" customFormat="1" ht="37.9" customHeight="1" x14ac:dyDescent="0.2">
      <c r="B92" s="32" t="s">
        <v>73</v>
      </c>
      <c r="C92" s="32"/>
      <c r="D92" s="32"/>
      <c r="E92" s="32"/>
      <c r="F92" s="36" t="s">
        <v>74</v>
      </c>
      <c r="G92" s="36"/>
      <c r="H92" s="36"/>
      <c r="I92" s="36"/>
      <c r="J92" s="36"/>
      <c r="K92" s="36"/>
      <c r="L92" s="36"/>
    </row>
    <row r="93" spans="2:14" s="1" customFormat="1" ht="28.7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8.7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4" s="1" customFormat="1" ht="28.7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8.7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.65" customHeight="1" x14ac:dyDescent="0.2"/>
    <row r="98" spans="2:14" s="1" customFormat="1" ht="159.94999999999999" customHeight="1" x14ac:dyDescent="0.2">
      <c r="B98" s="31" t="s">
        <v>94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2:14" s="1" customFormat="1" ht="2.65" customHeight="1" x14ac:dyDescent="0.2"/>
    <row r="100" spans="2:14" s="1" customFormat="1" ht="54.95" customHeight="1" x14ac:dyDescent="0.2">
      <c r="B100" s="31" t="s">
        <v>95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2:14" s="1" customFormat="1" ht="2.65" customHeight="1" x14ac:dyDescent="0.2"/>
    <row r="102" spans="2:14" s="1" customFormat="1" ht="60" customHeight="1" x14ac:dyDescent="0.2">
      <c r="B102" s="13" t="s">
        <v>96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2:14" s="1" customFormat="1" ht="2.65" customHeight="1" x14ac:dyDescent="0.2"/>
    <row r="104" spans="2:14" s="1" customFormat="1" ht="48" customHeight="1" x14ac:dyDescent="0.2">
      <c r="B104" s="13" t="s">
        <v>97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2:14" s="1" customFormat="1" ht="2.65" customHeight="1" x14ac:dyDescent="0.2"/>
    <row r="106" spans="2:14" s="1" customFormat="1" ht="125.1" customHeight="1" x14ac:dyDescent="0.2">
      <c r="B106" s="31" t="s">
        <v>98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2:14" s="1" customFormat="1" ht="2.65" customHeight="1" x14ac:dyDescent="0.2"/>
    <row r="108" spans="2:14" s="1" customFormat="1" ht="84.95" customHeight="1" x14ac:dyDescent="0.2">
      <c r="B108" s="31" t="s">
        <v>99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2:14" s="1" customFormat="1" ht="86.85" customHeight="1" x14ac:dyDescent="0.2"/>
    <row r="110" spans="2:14" s="1" customFormat="1" ht="17.45" customHeight="1" x14ac:dyDescent="0.2">
      <c r="I110" s="10" t="s">
        <v>100</v>
      </c>
      <c r="J110" s="10"/>
    </row>
    <row r="111" spans="2:14" s="1" customFormat="1" ht="144.94999999999999" customHeight="1" x14ac:dyDescent="0.2"/>
    <row r="112" spans="2:14" s="1" customFormat="1" ht="81.599999999999994" customHeight="1" x14ac:dyDescent="0.2">
      <c r="B112" s="17" t="s">
        <v>101</v>
      </c>
      <c r="C112" s="17"/>
      <c r="D112" s="17"/>
      <c r="E112" s="17"/>
      <c r="F112" s="17"/>
      <c r="G112" s="17"/>
      <c r="H112" s="17"/>
      <c r="I112" s="17"/>
      <c r="J112" s="17"/>
    </row>
    <row r="113" s="1" customFormat="1" ht="28.7" customHeight="1" x14ac:dyDescent="0.2"/>
  </sheetData>
  <mergeCells count="86">
    <mergeCell ref="B3:E3"/>
    <mergeCell ref="B5:E5"/>
    <mergeCell ref="B7:E7"/>
    <mergeCell ref="B100:N100"/>
    <mergeCell ref="B102:N102"/>
    <mergeCell ref="B104:N104"/>
    <mergeCell ref="B106:N106"/>
    <mergeCell ref="B83:E83"/>
    <mergeCell ref="B84:E84"/>
    <mergeCell ref="B85:E85"/>
    <mergeCell ref="B86:E86"/>
    <mergeCell ref="B88:N88"/>
    <mergeCell ref="B90:N90"/>
    <mergeCell ref="B92:E92"/>
    <mergeCell ref="B93:E93"/>
    <mergeCell ref="B94:E94"/>
    <mergeCell ref="B95:E95"/>
    <mergeCell ref="B96:E96"/>
    <mergeCell ref="B108:N108"/>
    <mergeCell ref="B112:J112"/>
    <mergeCell ref="B24:L24"/>
    <mergeCell ref="B26:L26"/>
    <mergeCell ref="B29:K29"/>
    <mergeCell ref="B34:K34"/>
    <mergeCell ref="B73:E73"/>
    <mergeCell ref="B74:E74"/>
    <mergeCell ref="B76:N76"/>
    <mergeCell ref="B78:N78"/>
    <mergeCell ref="B80:N80"/>
    <mergeCell ref="B82:E82"/>
    <mergeCell ref="B4:D4"/>
    <mergeCell ref="B40:K40"/>
    <mergeCell ref="B45:K45"/>
    <mergeCell ref="B51:K51"/>
    <mergeCell ref="B6:D6"/>
    <mergeCell ref="B8:D8"/>
    <mergeCell ref="G11:N12"/>
    <mergeCell ref="B10:D11"/>
    <mergeCell ref="B16:I16"/>
    <mergeCell ref="B18:I18"/>
    <mergeCell ref="B20:I20"/>
    <mergeCell ref="B22:I22"/>
    <mergeCell ref="B98:N98"/>
    <mergeCell ref="E14:G14"/>
    <mergeCell ref="F73:M73"/>
    <mergeCell ref="F74:M74"/>
    <mergeCell ref="F82:L82"/>
    <mergeCell ref="F83:L83"/>
    <mergeCell ref="F84:L84"/>
    <mergeCell ref="F85:L85"/>
    <mergeCell ref="F86:L86"/>
    <mergeCell ref="F92:L92"/>
    <mergeCell ref="F93:L93"/>
    <mergeCell ref="F94:L94"/>
    <mergeCell ref="F95:L95"/>
    <mergeCell ref="F96:L96"/>
    <mergeCell ref="L58:M58"/>
    <mergeCell ref="L59:M59"/>
    <mergeCell ref="I110:J110"/>
    <mergeCell ref="I2:O2"/>
    <mergeCell ref="L31:M31"/>
    <mergeCell ref="L32:M32"/>
    <mergeCell ref="L36:M36"/>
    <mergeCell ref="L37:M37"/>
    <mergeCell ref="L38:M38"/>
    <mergeCell ref="L42:M42"/>
    <mergeCell ref="L43:M43"/>
    <mergeCell ref="L47:M47"/>
    <mergeCell ref="L48:M48"/>
    <mergeCell ref="L49:M49"/>
    <mergeCell ref="L53:M53"/>
    <mergeCell ref="L54:M54"/>
    <mergeCell ref="L56:M56"/>
    <mergeCell ref="L57:M57"/>
    <mergeCell ref="L60:M60"/>
    <mergeCell ref="L61:M61"/>
    <mergeCell ref="L62:M62"/>
    <mergeCell ref="L63:M63"/>
    <mergeCell ref="L64:M64"/>
    <mergeCell ref="L70:M70"/>
    <mergeCell ref="L71:M71"/>
    <mergeCell ref="L65:M65"/>
    <mergeCell ref="L66:M66"/>
    <mergeCell ref="L67:M67"/>
    <mergeCell ref="L68:M68"/>
    <mergeCell ref="L69:M6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2023-10-20T10:15:49Z</dcterms:created>
  <dcterms:modified xsi:type="dcterms:W3CDTF">2023-11-03T08:56:54Z</dcterms:modified>
</cp:coreProperties>
</file>