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AGF PD Bátovce\VO projekt 2022\"/>
    </mc:Choice>
  </mc:AlternateContent>
  <xr:revisionPtr revIDLastSave="0" documentId="13_ncr:1_{DF70A8DD-0D9F-4FB1-9502-F9FA9BE98ECD}" xr6:coauthVersionLast="47" xr6:coauthVersionMax="47" xr10:uidLastSave="{00000000-0000-0000-0000-000000000000}"/>
  <bookViews>
    <workbookView xWindow="28680" yWindow="-120" windowWidth="29040" windowHeight="15720" xr2:uid="{668EC179-088F-4FC7-894F-DDC71021583E}"/>
  </bookViews>
  <sheets>
    <sheet name="cistern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2" l="1"/>
  <c r="D55" i="2" s="1"/>
  <c r="D54" i="2" s="1"/>
  <c r="D5" i="2"/>
  <c r="D6" i="2" s="1"/>
  <c r="D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tc={507C5364-5097-41B4-9801-98F447DB080A}</author>
  </authors>
  <commentList>
    <comment ref="B6" authorId="0" shapeId="0" xr:uid="{507C5364-5097-41B4-9801-98F447DB080A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ak nie je platca DPH do bunky sa doplní "0"</t>
      </text>
    </comment>
  </commentList>
</comments>
</file>

<file path=xl/sharedStrings.xml><?xml version="1.0" encoding="utf-8"?>
<sst xmlns="http://schemas.openxmlformats.org/spreadsheetml/2006/main" count="112" uniqueCount="74">
  <si>
    <t>Položka č. 1 - Cistus krétsky extrakt</t>
  </si>
  <si>
    <t>Jednotka</t>
  </si>
  <si>
    <t>áno</t>
  </si>
  <si>
    <t>áno/nie*</t>
  </si>
  <si>
    <t>uviesť hodnotu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</si>
  <si>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</si>
  <si>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</si>
  <si>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</si>
  <si>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</si>
  <si>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</si>
  <si>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</si>
  <si>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</si>
  <si>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celok</t>
  </si>
  <si>
    <t xml:space="preserve">Doba záruky od dodania </t>
  </si>
  <si>
    <t>mesiacov</t>
  </si>
  <si>
    <t>Názov položky</t>
  </si>
  <si>
    <t>Požadované množstvo</t>
  </si>
  <si>
    <t>Jednotková cena bez DPH v EUR</t>
  </si>
  <si>
    <t>ks</t>
  </si>
  <si>
    <t>Cena spolu v EUR bez DPH</t>
  </si>
  <si>
    <t>DPH 20 %</t>
  </si>
  <si>
    <t>Cena spolu v EUR s DPH</t>
  </si>
  <si>
    <t>dňa</t>
  </si>
  <si>
    <t xml:space="preserve">meno, priezvisko a podpis osoby oprávnenej konať za uchádzača v záväzkových vzťahoch                                                                                                            </t>
  </si>
  <si>
    <t>Merná jednotka (MJ)</t>
  </si>
  <si>
    <t xml:space="preserve">Celková cena za predmet zákazky vyjadrená v EUR bez DPH    </t>
  </si>
  <si>
    <t>DPH</t>
  </si>
  <si>
    <t>v EUR</t>
  </si>
  <si>
    <t xml:space="preserve">Celková cena za predmet zákazky vyjadrená v EUR s DPH </t>
  </si>
  <si>
    <t>Požadovaná
 hodnota</t>
  </si>
  <si>
    <t>Merná 
jednotka</t>
  </si>
  <si>
    <t>Doplniť povinný údaj</t>
  </si>
  <si>
    <t>Uchádzač vyplní resp. upraví  podfarbené polia</t>
  </si>
  <si>
    <t>* nehodiace sa prečiarknite</t>
  </si>
  <si>
    <t>Predkladateľ cenovej ponuky:</t>
  </si>
  <si>
    <t>Obchodné meno:</t>
  </si>
  <si>
    <t>Sídlo / miesto podnikania:</t>
  </si>
  <si>
    <t>IČO:</t>
  </si>
  <si>
    <t>Zastúpený:</t>
  </si>
  <si>
    <t>Dátum vypracovania cenovej ponuky:</t>
  </si>
  <si>
    <t>Platnosť cenovej ponuky:</t>
  </si>
  <si>
    <t>Pečiatka a podpis oprávnenej osoby:</t>
  </si>
  <si>
    <t>V .....................................................................................</t>
  </si>
  <si>
    <t>..............................................</t>
  </si>
  <si>
    <t>Počet MJ</t>
  </si>
  <si>
    <t>Dodávka a záruka</t>
  </si>
  <si>
    <t>Predmet zákazky</t>
  </si>
  <si>
    <t>mesiac</t>
  </si>
  <si>
    <t>Priloha č. 1</t>
  </si>
  <si>
    <t>Cenová ponuka</t>
  </si>
  <si>
    <t>min. 12</t>
  </si>
  <si>
    <t>Robotické dojenie v produkčnej časti maštale a v selekčnom priestore</t>
  </si>
  <si>
    <t>Počet produkčných častí maštale</t>
  </si>
  <si>
    <t>-</t>
  </si>
  <si>
    <t>Počet kráv v jednej produkčnej časti maštale</t>
  </si>
  <si>
    <t>Počet selekčných priestorov maštale</t>
  </si>
  <si>
    <t>Počet kráv v jednom selekčnom priestore maštale</t>
  </si>
  <si>
    <t>celky</t>
  </si>
  <si>
    <t>Celkový počet kráv v maštali</t>
  </si>
  <si>
    <t>min. 276</t>
  </si>
  <si>
    <t>Jednotná identifikácia zvierat pri dojacích robotoch a selekčných bránkach na frekvencii ISO</t>
  </si>
  <si>
    <t>Spôsob transportu mlieka umožňujúci plnenie mimo objekt stojacieho skladovacieho tanku mlieka a neovplyvňujúci nepretržitý proces dojenia počas celého dňa</t>
  </si>
  <si>
    <t>Robotické dojenie so sledovaním kvality mlieka v jednotlivých štvrtiach vemena s možnosťou doplnenia o stanovovanie množstva somatických buniek</t>
  </si>
  <si>
    <r>
      <t xml:space="preserve">Systém nasadzovania dojacieho stroja umožňujúci spustenie procesu dojenia do jednej minúty od vstupu kravy do boxu robota, </t>
    </r>
    <r>
      <rPr>
        <b/>
        <u/>
        <sz val="11"/>
        <color rgb="FF000000"/>
        <rFont val="Calibri"/>
        <family val="2"/>
        <charset val="238"/>
        <scheme val="minor"/>
      </rPr>
      <t>čo umožní vykonávať minimálne 150-160 dojení na jeden box a 24 hodín</t>
    </r>
  </si>
  <si>
    <t>Počet individuálnych prenosných zariadení s identifikáciou - upevnených na zvierati</t>
  </si>
  <si>
    <t>Zariadenia zabezpečujúce sledovanie pohybovej aktivity, žranie a rumináciu na základe integrovaného systému v jednotnej identifikácii</t>
  </si>
  <si>
    <t>Počet robotov zabezpečujúcich dojenie v produkčných častiach a v selekčných priestoroch maštale podľa projektovej dokumentácie viď. Príloha č. 2a</t>
  </si>
  <si>
    <t>Výtlačné mliečne potrubia od robotov po chladiaci tank /dĺžka potrubia podľa projektovej dokumentácie viď. Príloha č. 2c/</t>
  </si>
  <si>
    <t>Manažment stáda riadeným pohybom zvierat v kravíne, pomocou selekčných bránok na vstupe do čakárne pred dojením a selekciou zvierat po podojení podľa projektovej dokumentácie viď. Príloha č. 2b /2-cestná predselekcia a 3-cestná postselekcia/</t>
  </si>
  <si>
    <t>min. do 30.04.2024</t>
  </si>
  <si>
    <t>Robotické dojenie v produkčnej časti maštale a v selekčnom priestore /Maštaľ 2/</t>
  </si>
  <si>
    <t>Dovoz na prevádzku a montáž</t>
  </si>
  <si>
    <t>Termín dodania a montáže</t>
  </si>
  <si>
    <t>max.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</si>
</sst>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Protection="0"/>
  </cellStyleXfs>
  <cellXfs count="75">
    <xf numFmtId="0" fontId="0" fillId="0" borderId="0" xfId="0"/>
    <xf numFmtId="0" fontId="3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4" fontId="9" fillId="5" borderId="5" xfId="0" applyNumberFormat="1" applyFont="1" applyFill="1" applyBorder="1" applyAlignment="1">
      <alignment vertical="center"/>
    </xf>
    <xf numFmtId="4" fontId="5" fillId="5" borderId="1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3" borderId="9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/>
    </xf>
    <xf numFmtId="0" fontId="10" fillId="0" borderId="12" xfId="0" applyFont="1" applyBorder="1" applyAlignment="1">
      <alignment horizontal="right" vertical="center"/>
    </xf>
    <xf numFmtId="9" fontId="10" fillId="4" borderId="13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4" fontId="10" fillId="2" borderId="14" xfId="0" applyNumberFormat="1" applyFont="1" applyFill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4" fontId="10" fillId="4" borderId="19" xfId="0" applyNumberFormat="1" applyFont="1" applyFill="1" applyBorder="1" applyAlignment="1">
      <alignment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0" fillId="3" borderId="13" xfId="0" applyFont="1" applyFill="1" applyBorder="1" applyAlignment="1">
      <alignment horizontal="center" vertical="center" wrapText="1"/>
    </xf>
    <xf numFmtId="0" fontId="13" fillId="0" borderId="0" xfId="1" applyFont="1" applyAlignment="1" applyProtection="1">
      <alignment vertical="center" wrapText="1"/>
    </xf>
    <xf numFmtId="0" fontId="14" fillId="0" borderId="0" xfId="1" applyFont="1" applyAlignment="1" applyProtection="1">
      <alignment vertical="center" wrapText="1"/>
    </xf>
    <xf numFmtId="0" fontId="14" fillId="0" borderId="0" xfId="1" applyFont="1" applyAlignment="1" applyProtection="1">
      <alignment vertical="center"/>
    </xf>
    <xf numFmtId="0" fontId="0" fillId="0" borderId="0" xfId="0" applyAlignment="1">
      <alignment horizontal="left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justify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  <xf numFmtId="3" fontId="10" fillId="3" borderId="10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vertical="center"/>
    </xf>
    <xf numFmtId="3" fontId="17" fillId="2" borderId="26" xfId="0" applyNumberFormat="1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3" fontId="17" fillId="2" borderId="10" xfId="0" applyNumberFormat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/>
    </xf>
    <xf numFmtId="0" fontId="14" fillId="0" borderId="2" xfId="1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</cellXfs>
  <cellStyles count="2">
    <cellStyle name="Normálna" xfId="0" builtinId="0"/>
    <cellStyle name="Normálna 2" xfId="1" xr:uid="{9244464D-DC5B-471F-9809-32B7715DD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o Stanko" id="{94013684-EA54-49AE-92A8-4538AAB9934F}" userId="S::marko.stanko@eufc.sk::9a2f9f93-e083-446f-a83b-1ab22058e795" providerId="AD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1-04-10T05:17:50.63" personId="{94013684-EA54-49AE-92A8-4538AAB9934F}" id="{507C5364-5097-41B4-9801-98F447DB080A}">
    <text>ak nie je platca DPH do bunky sa doplní "0"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B67E-E67A-468B-803A-F5099F19CD28}">
  <dimension ref="A1:D64"/>
  <sheetViews>
    <sheetView tabSelected="1" view="pageBreakPreview" topLeftCell="A16" zoomScale="70" zoomScaleNormal="70" zoomScaleSheetLayoutView="70" workbookViewId="0">
      <selection activeCell="A31" sqref="A31"/>
    </sheetView>
  </sheetViews>
  <sheetFormatPr defaultRowHeight="14.4" x14ac:dyDescent="0.3"/>
  <cols>
    <col min="1" max="1" width="50.6640625" customWidth="1"/>
    <col min="2" max="2" width="11.88671875" customWidth="1"/>
    <col min="3" max="3" width="13.5546875" customWidth="1"/>
    <col min="4" max="4" width="19.44140625" customWidth="1"/>
  </cols>
  <sheetData>
    <row r="1" spans="1:4" s="8" customFormat="1" ht="45" customHeight="1" x14ac:dyDescent="0.3">
      <c r="A1" s="63" t="s">
        <v>48</v>
      </c>
      <c r="B1" s="63"/>
      <c r="C1" s="63"/>
      <c r="D1" s="63"/>
    </row>
    <row r="2" spans="1:4" s="8" customFormat="1" ht="45" customHeight="1" thickBot="1" x14ac:dyDescent="0.35">
      <c r="A2" s="62" t="s">
        <v>49</v>
      </c>
      <c r="B2" s="62"/>
      <c r="C2" s="62"/>
      <c r="D2" s="62"/>
    </row>
    <row r="3" spans="1:4" s="8" customFormat="1" ht="45" customHeight="1" thickBot="1" x14ac:dyDescent="0.35">
      <c r="A3" s="25" t="s">
        <v>46</v>
      </c>
      <c r="B3" s="26" t="s">
        <v>24</v>
      </c>
      <c r="C3" s="26" t="s">
        <v>44</v>
      </c>
      <c r="D3" s="27" t="s">
        <v>17</v>
      </c>
    </row>
    <row r="4" spans="1:4" s="8" customFormat="1" ht="29.4" thickBot="1" x14ac:dyDescent="0.35">
      <c r="A4" s="37" t="s">
        <v>51</v>
      </c>
      <c r="B4" s="22" t="s">
        <v>12</v>
      </c>
      <c r="C4" s="23">
        <v>1</v>
      </c>
      <c r="D4" s="24"/>
    </row>
    <row r="5" spans="1:4" s="8" customFormat="1" ht="15" customHeight="1" x14ac:dyDescent="0.3">
      <c r="A5" s="66" t="s">
        <v>25</v>
      </c>
      <c r="B5" s="67"/>
      <c r="C5" s="67"/>
      <c r="D5" s="17">
        <f>SUM(C4*D4)</f>
        <v>0</v>
      </c>
    </row>
    <row r="6" spans="1:4" s="8" customFormat="1" ht="15" customHeight="1" thickBot="1" x14ac:dyDescent="0.35">
      <c r="A6" s="18" t="s">
        <v>26</v>
      </c>
      <c r="B6" s="19">
        <v>0.2</v>
      </c>
      <c r="C6" s="20" t="s">
        <v>27</v>
      </c>
      <c r="D6" s="21">
        <f>SUM(D5*B6)</f>
        <v>0</v>
      </c>
    </row>
    <row r="7" spans="1:4" s="8" customFormat="1" ht="15" customHeight="1" thickBot="1" x14ac:dyDescent="0.35">
      <c r="A7" s="68" t="s">
        <v>28</v>
      </c>
      <c r="B7" s="69"/>
      <c r="C7" s="69"/>
      <c r="D7" s="9">
        <f>SUM(D5:D6)</f>
        <v>0</v>
      </c>
    </row>
    <row r="8" spans="1:4" s="8" customFormat="1" ht="30" customHeight="1" thickBot="1" x14ac:dyDescent="0.35">
      <c r="A8" s="11"/>
      <c r="B8" s="11"/>
      <c r="C8" s="11"/>
      <c r="D8" s="12"/>
    </row>
    <row r="9" spans="1:4" s="8" customFormat="1" ht="30" customHeight="1" thickBot="1" x14ac:dyDescent="0.35">
      <c r="A9" s="43" t="s">
        <v>70</v>
      </c>
      <c r="B9" s="44" t="s">
        <v>29</v>
      </c>
      <c r="C9" s="44" t="s">
        <v>30</v>
      </c>
      <c r="D9" s="45" t="s">
        <v>31</v>
      </c>
    </row>
    <row r="10" spans="1:4" s="8" customFormat="1" ht="15" customHeight="1" x14ac:dyDescent="0.3">
      <c r="A10" s="48" t="s">
        <v>52</v>
      </c>
      <c r="B10" s="49">
        <v>2</v>
      </c>
      <c r="C10" s="50" t="s">
        <v>57</v>
      </c>
      <c r="D10" s="47" t="s">
        <v>53</v>
      </c>
    </row>
    <row r="11" spans="1:4" s="8" customFormat="1" ht="15" customHeight="1" x14ac:dyDescent="0.3">
      <c r="A11" s="48" t="s">
        <v>55</v>
      </c>
      <c r="B11" s="49">
        <v>2</v>
      </c>
      <c r="C11" s="50" t="s">
        <v>57</v>
      </c>
      <c r="D11" s="47" t="s">
        <v>53</v>
      </c>
    </row>
    <row r="12" spans="1:4" s="8" customFormat="1" ht="15" customHeight="1" x14ac:dyDescent="0.3">
      <c r="A12" s="48" t="s">
        <v>54</v>
      </c>
      <c r="B12" s="49">
        <v>120</v>
      </c>
      <c r="C12" s="50" t="s">
        <v>18</v>
      </c>
      <c r="D12" s="47" t="s">
        <v>53</v>
      </c>
    </row>
    <row r="13" spans="1:4" s="8" customFormat="1" ht="15" customHeight="1" x14ac:dyDescent="0.3">
      <c r="A13" s="48" t="s">
        <v>56</v>
      </c>
      <c r="B13" s="51">
        <v>18</v>
      </c>
      <c r="C13" s="52" t="s">
        <v>18</v>
      </c>
      <c r="D13" s="47" t="s">
        <v>53</v>
      </c>
    </row>
    <row r="14" spans="1:4" s="8" customFormat="1" ht="15" customHeight="1" x14ac:dyDescent="0.3">
      <c r="A14" s="48" t="s">
        <v>58</v>
      </c>
      <c r="B14" s="51">
        <v>276</v>
      </c>
      <c r="C14" s="52" t="s">
        <v>18</v>
      </c>
      <c r="D14" s="47" t="s">
        <v>53</v>
      </c>
    </row>
    <row r="15" spans="1:4" s="8" customFormat="1" ht="45" customHeight="1" x14ac:dyDescent="0.3">
      <c r="A15" s="53" t="s">
        <v>66</v>
      </c>
      <c r="B15" s="51">
        <v>4</v>
      </c>
      <c r="C15" s="52" t="s">
        <v>18</v>
      </c>
      <c r="D15" s="47" t="s">
        <v>53</v>
      </c>
    </row>
    <row r="16" spans="1:4" s="8" customFormat="1" ht="28.8" x14ac:dyDescent="0.3">
      <c r="A16" s="40" t="s">
        <v>64</v>
      </c>
      <c r="B16" s="42" t="s">
        <v>59</v>
      </c>
      <c r="C16" s="39" t="s">
        <v>18</v>
      </c>
      <c r="D16" s="38" t="s">
        <v>4</v>
      </c>
    </row>
    <row r="17" spans="1:4" s="8" customFormat="1" ht="45" customHeight="1" x14ac:dyDescent="0.3">
      <c r="A17" s="40" t="s">
        <v>65</v>
      </c>
      <c r="B17" s="70" t="s">
        <v>2</v>
      </c>
      <c r="C17" s="71"/>
      <c r="D17" s="36" t="s">
        <v>3</v>
      </c>
    </row>
    <row r="18" spans="1:4" s="8" customFormat="1" ht="30" customHeight="1" x14ac:dyDescent="0.3">
      <c r="A18" s="40" t="s">
        <v>60</v>
      </c>
      <c r="B18" s="70" t="s">
        <v>2</v>
      </c>
      <c r="C18" s="71"/>
      <c r="D18" s="36" t="s">
        <v>3</v>
      </c>
    </row>
    <row r="19" spans="1:4" s="8" customFormat="1" ht="72" x14ac:dyDescent="0.3">
      <c r="A19" s="40" t="s">
        <v>68</v>
      </c>
      <c r="B19" s="70" t="s">
        <v>2</v>
      </c>
      <c r="C19" s="71"/>
      <c r="D19" s="36" t="s">
        <v>3</v>
      </c>
    </row>
    <row r="20" spans="1:4" s="8" customFormat="1" ht="57.6" x14ac:dyDescent="0.3">
      <c r="A20" s="40" t="s">
        <v>63</v>
      </c>
      <c r="B20" s="70" t="s">
        <v>2</v>
      </c>
      <c r="C20" s="71"/>
      <c r="D20" s="36" t="s">
        <v>3</v>
      </c>
    </row>
    <row r="21" spans="1:4" s="8" customFormat="1" ht="43.2" x14ac:dyDescent="0.3">
      <c r="A21" s="40" t="s">
        <v>62</v>
      </c>
      <c r="B21" s="70" t="s">
        <v>2</v>
      </c>
      <c r="C21" s="71"/>
      <c r="D21" s="36" t="s">
        <v>3</v>
      </c>
    </row>
    <row r="22" spans="1:4" s="8" customFormat="1" ht="57.6" x14ac:dyDescent="0.3">
      <c r="A22" s="40" t="s">
        <v>61</v>
      </c>
      <c r="B22" s="70" t="s">
        <v>2</v>
      </c>
      <c r="C22" s="71"/>
      <c r="D22" s="36" t="s">
        <v>3</v>
      </c>
    </row>
    <row r="23" spans="1:4" s="8" customFormat="1" ht="45" customHeight="1" thickBot="1" x14ac:dyDescent="0.35">
      <c r="A23" s="40" t="s">
        <v>67</v>
      </c>
      <c r="B23" s="70" t="s">
        <v>2</v>
      </c>
      <c r="C23" s="71"/>
      <c r="D23" s="36" t="s">
        <v>3</v>
      </c>
    </row>
    <row r="24" spans="1:4" s="8" customFormat="1" ht="30" customHeight="1" thickBot="1" x14ac:dyDescent="0.35">
      <c r="A24" s="72" t="s">
        <v>45</v>
      </c>
      <c r="B24" s="73"/>
      <c r="C24" s="73"/>
      <c r="D24" s="74"/>
    </row>
    <row r="25" spans="1:4" s="8" customFormat="1" ht="30" customHeight="1" x14ac:dyDescent="0.3">
      <c r="A25" s="29" t="s">
        <v>71</v>
      </c>
      <c r="B25" s="55" t="s">
        <v>2</v>
      </c>
      <c r="C25" s="55"/>
      <c r="D25" s="35" t="s">
        <v>3</v>
      </c>
    </row>
    <row r="26" spans="1:4" s="8" customFormat="1" ht="30" customHeight="1" x14ac:dyDescent="0.3">
      <c r="A26" s="13" t="s">
        <v>13</v>
      </c>
      <c r="B26" s="39" t="s">
        <v>50</v>
      </c>
      <c r="C26" s="39" t="s">
        <v>14</v>
      </c>
      <c r="D26" s="38" t="s">
        <v>4</v>
      </c>
    </row>
    <row r="27" spans="1:4" s="8" customFormat="1" ht="30" customHeight="1" thickBot="1" x14ac:dyDescent="0.35">
      <c r="A27" s="28" t="s">
        <v>72</v>
      </c>
      <c r="B27" s="46" t="s">
        <v>73</v>
      </c>
      <c r="C27" s="30" t="s">
        <v>47</v>
      </c>
      <c r="D27" s="41" t="s">
        <v>4</v>
      </c>
    </row>
    <row r="28" spans="1:4" s="15" customFormat="1" ht="13.8" x14ac:dyDescent="0.3">
      <c r="A28" s="14" t="s">
        <v>32</v>
      </c>
    </row>
    <row r="29" spans="1:4" s="15" customFormat="1" ht="13.8" x14ac:dyDescent="0.3">
      <c r="A29" s="14" t="s">
        <v>33</v>
      </c>
    </row>
    <row r="30" spans="1:4" s="15" customFormat="1" ht="13.8" x14ac:dyDescent="0.3">
      <c r="A30" s="14"/>
    </row>
    <row r="31" spans="1:4" s="15" customFormat="1" ht="30" customHeight="1" x14ac:dyDescent="0.3">
      <c r="A31" s="16"/>
      <c r="B31" s="16"/>
      <c r="C31" s="16"/>
      <c r="D31" s="16"/>
    </row>
    <row r="32" spans="1:4" s="8" customFormat="1" ht="15" customHeight="1" x14ac:dyDescent="0.3">
      <c r="A32" s="31" t="s">
        <v>34</v>
      </c>
      <c r="B32" s="60"/>
      <c r="C32" s="60"/>
      <c r="D32" s="60"/>
    </row>
    <row r="33" spans="1:4" s="8" customFormat="1" ht="15" customHeight="1" x14ac:dyDescent="0.3">
      <c r="A33" s="33" t="s">
        <v>35</v>
      </c>
      <c r="B33" s="56"/>
      <c r="C33" s="56"/>
      <c r="D33" s="56"/>
    </row>
    <row r="34" spans="1:4" s="8" customFormat="1" ht="15" customHeight="1" x14ac:dyDescent="0.3">
      <c r="A34" s="8" t="s">
        <v>36</v>
      </c>
      <c r="B34" s="56"/>
      <c r="C34" s="56"/>
      <c r="D34" s="56"/>
    </row>
    <row r="35" spans="1:4" s="8" customFormat="1" ht="15" customHeight="1" x14ac:dyDescent="0.3">
      <c r="A35" s="8" t="s">
        <v>37</v>
      </c>
      <c r="B35" s="56"/>
      <c r="C35" s="56"/>
      <c r="D35" s="56"/>
    </row>
    <row r="36" spans="1:4" s="8" customFormat="1" ht="15" customHeight="1" x14ac:dyDescent="0.3">
      <c r="A36" s="33" t="s">
        <v>38</v>
      </c>
      <c r="B36" s="56"/>
      <c r="C36" s="56"/>
      <c r="D36" s="56"/>
    </row>
    <row r="37" spans="1:4" s="8" customFormat="1" ht="15" customHeight="1" x14ac:dyDescent="0.3">
      <c r="A37" s="32" t="s">
        <v>39</v>
      </c>
      <c r="B37" s="56"/>
      <c r="C37" s="56"/>
      <c r="D37" s="56"/>
    </row>
    <row r="38" spans="1:4" s="8" customFormat="1" ht="15" customHeight="1" x14ac:dyDescent="0.3">
      <c r="A38" s="8" t="s">
        <v>40</v>
      </c>
      <c r="B38" s="61" t="s">
        <v>69</v>
      </c>
      <c r="C38" s="61"/>
      <c r="D38" s="61"/>
    </row>
    <row r="39" spans="1:4" s="8" customFormat="1" ht="15" customHeight="1" x14ac:dyDescent="0.3">
      <c r="A39" s="32" t="s">
        <v>41</v>
      </c>
      <c r="B39" s="59"/>
      <c r="C39" s="59"/>
      <c r="D39" s="59"/>
    </row>
    <row r="41" spans="1:4" ht="27.6" hidden="1" x14ac:dyDescent="0.3">
      <c r="A41" s="1" t="s">
        <v>15</v>
      </c>
      <c r="B41" s="1" t="s">
        <v>16</v>
      </c>
      <c r="C41" s="2" t="s">
        <v>1</v>
      </c>
      <c r="D41" s="1" t="s">
        <v>17</v>
      </c>
    </row>
    <row r="42" spans="1:4" hidden="1" x14ac:dyDescent="0.3">
      <c r="A42" s="3" t="s">
        <v>0</v>
      </c>
      <c r="B42" s="4">
        <v>1</v>
      </c>
      <c r="C42" s="4" t="s">
        <v>18</v>
      </c>
      <c r="D42" s="5"/>
    </row>
    <row r="43" spans="1:4" hidden="1" x14ac:dyDescent="0.3">
      <c r="A43" s="3" t="s">
        <v>5</v>
      </c>
      <c r="B43" s="4">
        <v>1</v>
      </c>
      <c r="C43" s="4" t="s">
        <v>18</v>
      </c>
      <c r="D43" s="5"/>
    </row>
    <row r="44" spans="1:4" hidden="1" x14ac:dyDescent="0.3">
      <c r="A44" s="3" t="s">
        <v>6</v>
      </c>
      <c r="B44" s="4">
        <v>1</v>
      </c>
      <c r="C44" s="4" t="s">
        <v>18</v>
      </c>
      <c r="D44" s="5"/>
    </row>
    <row r="45" spans="1:4" hidden="1" x14ac:dyDescent="0.3">
      <c r="A45" s="3" t="s">
        <v>7</v>
      </c>
      <c r="B45" s="4">
        <v>1</v>
      </c>
      <c r="C45" s="4" t="s">
        <v>18</v>
      </c>
      <c r="D45" s="5"/>
    </row>
    <row r="46" spans="1:4" hidden="1" x14ac:dyDescent="0.3">
      <c r="A46" s="3" t="s">
        <v>8</v>
      </c>
      <c r="B46" s="4">
        <v>1</v>
      </c>
      <c r="C46" s="4" t="s">
        <v>18</v>
      </c>
      <c r="D46" s="5"/>
    </row>
    <row r="47" spans="1:4" hidden="1" x14ac:dyDescent="0.3">
      <c r="A47" s="3" t="s">
        <v>9</v>
      </c>
      <c r="B47" s="4">
        <v>1</v>
      </c>
      <c r="C47" s="4" t="s">
        <v>18</v>
      </c>
      <c r="D47" s="5"/>
    </row>
    <row r="48" spans="1:4" hidden="1" x14ac:dyDescent="0.3">
      <c r="A48" s="3" t="s">
        <v>10</v>
      </c>
      <c r="B48" s="4">
        <v>1</v>
      </c>
      <c r="C48" s="4" t="s">
        <v>18</v>
      </c>
      <c r="D48" s="5"/>
    </row>
    <row r="49" spans="1:4" hidden="1" x14ac:dyDescent="0.3">
      <c r="A49" s="3" t="s">
        <v>11</v>
      </c>
      <c r="B49" s="4">
        <v>1</v>
      </c>
      <c r="C49" s="4" t="s">
        <v>18</v>
      </c>
      <c r="D49" s="5"/>
    </row>
    <row r="50" spans="1:4" hidden="1" x14ac:dyDescent="0.3">
      <c r="A50" s="3"/>
      <c r="B50" s="4">
        <v>1</v>
      </c>
      <c r="C50" s="4" t="s">
        <v>18</v>
      </c>
      <c r="D50" s="5"/>
    </row>
    <row r="51" spans="1:4" hidden="1" x14ac:dyDescent="0.3">
      <c r="A51" s="3"/>
      <c r="B51" s="4">
        <v>1</v>
      </c>
      <c r="C51" s="4" t="s">
        <v>18</v>
      </c>
      <c r="D51" s="5"/>
    </row>
    <row r="52" spans="1:4" hidden="1" x14ac:dyDescent="0.3">
      <c r="A52" s="3"/>
      <c r="B52" s="4">
        <v>1</v>
      </c>
      <c r="C52" s="6" t="s">
        <v>12</v>
      </c>
      <c r="D52" s="6"/>
    </row>
    <row r="53" spans="1:4" hidden="1" x14ac:dyDescent="0.3">
      <c r="A53" s="57" t="s">
        <v>19</v>
      </c>
      <c r="B53" s="57"/>
      <c r="C53" s="57"/>
      <c r="D53" s="10" t="e">
        <f>SUM(#REF!)</f>
        <v>#REF!</v>
      </c>
    </row>
    <row r="54" spans="1:4" hidden="1" x14ac:dyDescent="0.3">
      <c r="A54" s="57" t="s">
        <v>20</v>
      </c>
      <c r="B54" s="57"/>
      <c r="C54" s="57"/>
      <c r="D54" s="10" t="e">
        <f>SUM(D55-D53)</f>
        <v>#REF!</v>
      </c>
    </row>
    <row r="55" spans="1:4" hidden="1" x14ac:dyDescent="0.3">
      <c r="A55" s="58" t="s">
        <v>21</v>
      </c>
      <c r="B55" s="58"/>
      <c r="C55" s="58"/>
      <c r="D55" s="10" t="e">
        <f>SUM(D53*1.2)</f>
        <v>#REF!</v>
      </c>
    </row>
    <row r="59" spans="1:4" x14ac:dyDescent="0.3">
      <c r="A59" s="34" t="s">
        <v>42</v>
      </c>
      <c r="B59" s="7" t="s">
        <v>22</v>
      </c>
      <c r="C59" s="65" t="s">
        <v>43</v>
      </c>
      <c r="D59" s="65"/>
    </row>
    <row r="63" spans="1:4" x14ac:dyDescent="0.3">
      <c r="B63" s="64"/>
      <c r="C63" s="64"/>
      <c r="D63" s="64"/>
    </row>
    <row r="64" spans="1:4" ht="30" customHeight="1" x14ac:dyDescent="0.3">
      <c r="B64" s="54" t="s">
        <v>23</v>
      </c>
      <c r="C64" s="54"/>
      <c r="D64" s="54"/>
    </row>
  </sheetData>
  <mergeCells count="27">
    <mergeCell ref="A2:D2"/>
    <mergeCell ref="A1:D1"/>
    <mergeCell ref="B63:D63"/>
    <mergeCell ref="C59:D59"/>
    <mergeCell ref="A5:C5"/>
    <mergeCell ref="A7:C7"/>
    <mergeCell ref="B20:C20"/>
    <mergeCell ref="B22:C22"/>
    <mergeCell ref="A24:D24"/>
    <mergeCell ref="B18:C18"/>
    <mergeCell ref="B23:C23"/>
    <mergeCell ref="B17:C17"/>
    <mergeCell ref="B19:C19"/>
    <mergeCell ref="B21:C21"/>
    <mergeCell ref="B64:D64"/>
    <mergeCell ref="B25:C25"/>
    <mergeCell ref="B37:D37"/>
    <mergeCell ref="A54:C54"/>
    <mergeCell ref="A55:C55"/>
    <mergeCell ref="B39:D39"/>
    <mergeCell ref="B32:D32"/>
    <mergeCell ref="A53:C53"/>
    <mergeCell ref="B38:D38"/>
    <mergeCell ref="B33:D33"/>
    <mergeCell ref="B34:D34"/>
    <mergeCell ref="B35:D35"/>
    <mergeCell ref="B36:D36"/>
  </mergeCells>
  <phoneticPr fontId="16" type="noConversion"/>
  <pageMargins left="0.7" right="0.7" top="0.75" bottom="0.75" header="0.3" footer="0.3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cisterna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2022-04-25T13:17:54Z</cp:lastPrinted>
  <dcterms:created xsi:type="dcterms:W3CDTF">2021-04-15T08:49:31Z</dcterms:created>
  <dcterms:modified xsi:type="dcterms:W3CDTF">2024-01-12T07:21:20Z</dcterms:modified>
</cp:coreProperties>
</file>