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ŠJ Muškátová 9" sheetId="2" r:id="rId1"/>
    <sheet name="Hárok2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/>
  <c r="J18"/>
  <c r="J21"/>
  <c r="J23"/>
  <c r="J24"/>
  <c r="J25"/>
  <c r="J37"/>
  <c r="J39"/>
  <c r="J42"/>
  <c r="J43"/>
  <c r="J45"/>
  <c r="J46"/>
  <c r="J47"/>
  <c r="J49"/>
  <c r="J50"/>
  <c r="J51"/>
  <c r="J52"/>
  <c r="J53"/>
  <c r="J54"/>
  <c r="J55"/>
  <c r="J56"/>
  <c r="J57"/>
  <c r="J58"/>
  <c r="J59"/>
  <c r="J60"/>
  <c r="J61"/>
  <c r="J62"/>
  <c r="J63"/>
  <c r="J64"/>
  <c r="J66"/>
  <c r="J67"/>
  <c r="J69"/>
  <c r="J70"/>
  <c r="J71"/>
  <c r="J72"/>
  <c r="J73"/>
  <c r="J75"/>
  <c r="J77"/>
  <c r="J79"/>
  <c r="J81"/>
  <c r="J82"/>
  <c r="J83"/>
  <c r="J84"/>
  <c r="I17"/>
  <c r="I18"/>
  <c r="I21"/>
  <c r="I23"/>
  <c r="I24"/>
  <c r="I25"/>
  <c r="I37"/>
  <c r="I39"/>
  <c r="I42"/>
  <c r="I45"/>
  <c r="I46"/>
  <c r="I47"/>
  <c r="I49"/>
  <c r="I50"/>
  <c r="I51"/>
  <c r="I52"/>
  <c r="I53"/>
  <c r="I54"/>
  <c r="I55"/>
  <c r="I56"/>
  <c r="I57"/>
  <c r="I58"/>
  <c r="I59"/>
  <c r="I60"/>
  <c r="I61"/>
  <c r="I62"/>
  <c r="I63"/>
  <c r="I64"/>
  <c r="I67"/>
  <c r="I69"/>
  <c r="I70"/>
  <c r="I71"/>
  <c r="I72"/>
  <c r="I73"/>
  <c r="I75"/>
  <c r="I77"/>
  <c r="I79"/>
  <c r="I81"/>
  <c r="I82"/>
  <c r="I83"/>
  <c r="H15"/>
  <c r="J15" s="1"/>
  <c r="H16"/>
  <c r="J16" s="1"/>
  <c r="H17"/>
  <c r="H18"/>
  <c r="H19"/>
  <c r="J19" s="1"/>
  <c r="H20"/>
  <c r="J20" s="1"/>
  <c r="H21"/>
  <c r="H22"/>
  <c r="I22" s="1"/>
  <c r="H23"/>
  <c r="H24"/>
  <c r="H25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I34" s="1"/>
  <c r="H35"/>
  <c r="J35" s="1"/>
  <c r="H36"/>
  <c r="J36" s="1"/>
  <c r="H37"/>
  <c r="H38"/>
  <c r="J38" s="1"/>
  <c r="H39"/>
  <c r="H40"/>
  <c r="I40" s="1"/>
  <c r="H41"/>
  <c r="J41" s="1"/>
  <c r="H42"/>
  <c r="H43"/>
  <c r="I43" s="1"/>
  <c r="H44"/>
  <c r="J44" s="1"/>
  <c r="H45"/>
  <c r="H46"/>
  <c r="H47"/>
  <c r="H48"/>
  <c r="J48" s="1"/>
  <c r="H49"/>
  <c r="H50"/>
  <c r="H51"/>
  <c r="H52"/>
  <c r="H53"/>
  <c r="H54"/>
  <c r="H55"/>
  <c r="H56"/>
  <c r="H57"/>
  <c r="H58"/>
  <c r="H59"/>
  <c r="H60"/>
  <c r="H61"/>
  <c r="H62"/>
  <c r="H63"/>
  <c r="H64"/>
  <c r="H65"/>
  <c r="J65" s="1"/>
  <c r="H66"/>
  <c r="I66" s="1"/>
  <c r="H67"/>
  <c r="H68"/>
  <c r="J68" s="1"/>
  <c r="H69"/>
  <c r="H70"/>
  <c r="H71"/>
  <c r="H72"/>
  <c r="H73"/>
  <c r="H74"/>
  <c r="J74" s="1"/>
  <c r="H75"/>
  <c r="H76"/>
  <c r="J76" s="1"/>
  <c r="H77"/>
  <c r="H78"/>
  <c r="J78" s="1"/>
  <c r="H79"/>
  <c r="H80"/>
  <c r="J80" s="1"/>
  <c r="H81"/>
  <c r="H82"/>
  <c r="H83"/>
  <c r="H84"/>
  <c r="I84" s="1"/>
  <c r="H14"/>
  <c r="I14" s="1"/>
  <c r="I80" l="1"/>
  <c r="I78"/>
  <c r="I76"/>
  <c r="I74"/>
  <c r="I68"/>
  <c r="I65"/>
  <c r="I48"/>
  <c r="I44"/>
  <c r="I41"/>
  <c r="J40"/>
  <c r="I38"/>
  <c r="I36"/>
  <c r="I35"/>
  <c r="J34"/>
  <c r="I33"/>
  <c r="I32"/>
  <c r="I31"/>
  <c r="I30"/>
  <c r="I29"/>
  <c r="I28"/>
  <c r="I27"/>
  <c r="I26"/>
  <c r="I85" s="1"/>
  <c r="J22"/>
  <c r="I20"/>
  <c r="I19"/>
  <c r="I16"/>
  <c r="I15"/>
  <c r="J14"/>
  <c r="H85"/>
  <c r="J85"/>
  <c r="G86" l="1"/>
</calcChain>
</file>

<file path=xl/sharedStrings.xml><?xml version="1.0" encoding="utf-8"?>
<sst xmlns="http://schemas.openxmlformats.org/spreadsheetml/2006/main" count="305" uniqueCount="154">
  <si>
    <t xml:space="preserve">V.....................dňa ..........................                          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</si>
  <si>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</si>
  <si>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</si>
  <si>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</si>
  <si>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</si>
  <si>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</si>
  <si>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</si>
  <si>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</si>
  <si>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</si>
  <si>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</si>
  <si>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</si>
  <si>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</si>
  <si>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</si>
  <si>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</si>
  <si>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</si>
  <si>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</si>
  <si>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</si>
  <si>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</si>
  <si>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</si>
  <si>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</si>
  <si>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</si>
  <si>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</si>
  <si>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</si>
  <si>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</si>
  <si>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</si>
  <si>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</si>
  <si>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</si>
  <si>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</si>
  <si>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</si>
  <si>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</si>
  <si>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</si>
  <si>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</si>
  <si>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</si>
  <si>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</si>
  <si>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</si>
  <si>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</si>
  <si>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</si>
  <si>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</si>
  <si>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</si>
  <si>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</si>
  <si>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</si>
  <si>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</si>
  <si>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</si>
  <si>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</si>
  <si>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</si>
  <si>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</si>
  <si>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</si>
  <si>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</si>
  <si>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</si>
  <si>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</si>
  <si>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</si>
  <si>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</si>
  <si>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</si>
  <si>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</si>
  <si>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</si>
  <si>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</si>
  <si>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</si>
  <si>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</si>
  <si>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</si>
  <si>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</si>
  <si>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</si>
  <si>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</si>
  <si>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</si>
  <si>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</si>
  <si>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</si>
  <si>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</si>
  <si>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</si>
  <si>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</si>
  <si>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</si>
  <si>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</si>
  <si>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</si>
  <si>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</si>
  <si>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</si>
  <si>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</si>
  <si>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</si>
  <si>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</si>
  <si>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</si>
  <si>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</si>
  <si>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</si>
  <si>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</si>
  <si>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</si>
  <si>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</si>
  <si>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</si>
  <si>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</si>
  <si>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</si>
  <si>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</si>
  <si>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</si>
  <si>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</si>
  <si>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</si>
  <si>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</si>
  <si>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</si>
  <si>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</si>
  <si>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</si>
  <si>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</si>
  <si>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</si>
  <si>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</si>
  <si>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</si>
  <si>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</si>
  <si>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</si>
  <si>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</si>
  <si>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</si>
  <si>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</si>
  <si>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</si>
  <si>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</si>
  <si>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</si>
  <si>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</si>
  <si>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</si>
  <si>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</si>
  <si>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</si>
  <si>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</si>
  <si>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</si>
  <si>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</si>
  <si>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</si>
  <si>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</si>
  <si>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</si>
  <si>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</si>
  <si>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</si>
  <si>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</si>
  <si>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</si>
  <si>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</si>
  <si>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</si>
  <si>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</si>
  <si>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</si>
  <si>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</si>
  <si>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</si>
  <si>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</si>
  <si>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</si>
  <si>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</si>
  <si>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</si>
  <si>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</si>
  <si>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</si>
  <si>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</si>
  <si>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</si>
  <si>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</si>
  <si>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</si>
  <si>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</si>
  <si>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</si>
  <si>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</si>
  <si>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</si>
  <si>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</si>
  <si>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</si>
  <si>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</si>
  <si>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</si>
  <si>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</si>
  <si>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</si>
  <si>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</si>
  <si>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</si>
  <si>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</si>
  <si>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</si>
  <si>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</si>
  <si>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</si>
  <si>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Kategória č. .5 Ovocie, zelenina</t>
  </si>
  <si>
    <t xml:space="preserve">Názov zákazky: </t>
  </si>
  <si>
    <t>Potraviny pre ŠJ MŠ Muškátová 9, Košice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</si>
</sst>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;[Red]#,##0.00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5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88"/>
  <sheetViews>
    <sheetView tabSelected="1" workbookViewId="0">
      <selection activeCell="F85" sqref="F85:G85"/>
    </sheetView>
  </sheetViews>
  <sheetFormatPr defaultRowHeight="14.4"/>
  <cols>
    <col min="1" max="1" width="4.109375" customWidth="1"/>
    <col min="2" max="2" width="15.6640625" customWidth="1"/>
    <col min="3" max="3" width="22.33203125" customWidth="1"/>
    <col min="4" max="4" width="35.5546875" customWidth="1"/>
    <col min="5" max="5" width="14.88671875" customWidth="1"/>
    <col min="6" max="7" width="20.6640625" customWidth="1"/>
    <col min="8" max="8" width="20.44140625" customWidth="1"/>
    <col min="9" max="10" width="19.88671875" customWidth="1"/>
  </cols>
  <sheetData>
    <row r="2" spans="2:10" ht="20.399999999999999">
      <c r="B2" s="28" t="s">
        <v>9</v>
      </c>
      <c r="C2" s="28"/>
      <c r="D2" s="28"/>
      <c r="E2" s="28"/>
      <c r="F2" s="28"/>
      <c r="G2" s="28"/>
      <c r="H2" s="28"/>
      <c r="I2" s="28"/>
      <c r="J2" s="28"/>
    </row>
    <row r="3" spans="2:10" ht="15.6">
      <c r="B3" s="2" t="s">
        <v>152</v>
      </c>
      <c r="C3" s="1" t="s">
        <v>153</v>
      </c>
      <c r="D3" s="1"/>
      <c r="E3" s="1"/>
      <c r="F3" s="1"/>
      <c r="G3" s="1"/>
      <c r="H3" s="1"/>
      <c r="I3" s="1"/>
      <c r="J3" s="1"/>
    </row>
    <row r="4" spans="2:10" ht="15.6">
      <c r="B4" s="2"/>
      <c r="C4" s="13" t="s">
        <v>151</v>
      </c>
      <c r="D4" s="1"/>
      <c r="E4" s="1"/>
      <c r="F4" s="1"/>
      <c r="G4" s="1"/>
      <c r="H4" s="1"/>
      <c r="I4" s="1"/>
      <c r="J4" s="1"/>
    </row>
    <row r="5" spans="2:10" ht="15.6">
      <c r="B5" s="2"/>
      <c r="C5" s="13"/>
      <c r="D5" s="1"/>
      <c r="E5" s="1"/>
      <c r="F5" s="1"/>
      <c r="G5" s="1"/>
      <c r="H5" s="1"/>
      <c r="I5" s="1"/>
      <c r="J5" s="1"/>
    </row>
    <row r="6" spans="2:10" ht="15.6">
      <c r="B6" s="4" t="s">
        <v>10</v>
      </c>
      <c r="C6" s="3"/>
      <c r="D6" s="3"/>
      <c r="E6" s="3"/>
      <c r="F6" s="3"/>
      <c r="G6" s="3"/>
      <c r="H6" s="3"/>
      <c r="I6" s="3"/>
      <c r="J6" s="3"/>
    </row>
    <row r="7" spans="2:10" ht="15.6">
      <c r="B7" s="5" t="s">
        <v>1</v>
      </c>
      <c r="C7" s="3"/>
      <c r="D7" s="3"/>
      <c r="E7" s="3"/>
      <c r="F7" s="3"/>
      <c r="G7" s="3"/>
      <c r="H7" s="3"/>
      <c r="I7" s="3"/>
      <c r="J7" s="3"/>
    </row>
    <row r="8" spans="2:10" ht="15.6">
      <c r="B8" s="5" t="s">
        <v>2</v>
      </c>
      <c r="C8" s="3"/>
      <c r="D8" s="3"/>
      <c r="E8" s="3"/>
      <c r="F8" s="3"/>
      <c r="G8" s="3"/>
      <c r="H8" s="3"/>
      <c r="I8" s="3"/>
      <c r="J8" s="3"/>
    </row>
    <row r="9" spans="2:10" ht="15.6">
      <c r="B9" s="5" t="s">
        <v>3</v>
      </c>
      <c r="C9" s="3"/>
      <c r="D9" s="3"/>
      <c r="E9" s="3"/>
      <c r="F9" s="3"/>
      <c r="G9" s="3"/>
      <c r="H9" s="3"/>
      <c r="I9" s="3"/>
      <c r="J9" s="3"/>
    </row>
    <row r="10" spans="2:10" ht="15.6">
      <c r="B10" s="5"/>
      <c r="C10" s="3"/>
      <c r="D10" s="3"/>
      <c r="E10" s="3"/>
      <c r="F10" s="3"/>
      <c r="G10" s="3"/>
      <c r="H10" s="3"/>
      <c r="I10" s="3"/>
      <c r="J10" s="3"/>
    </row>
    <row r="11" spans="2:10" ht="15.75" customHeight="1">
      <c r="B11" s="29" t="s">
        <v>11</v>
      </c>
      <c r="C11" s="29"/>
      <c r="D11" s="29"/>
      <c r="E11" s="29"/>
      <c r="F11" s="29"/>
      <c r="G11" s="29"/>
      <c r="H11" s="29"/>
      <c r="I11" s="29"/>
      <c r="J11" s="29"/>
    </row>
    <row r="12" spans="2:10" ht="28.5" customHeight="1">
      <c r="B12" s="31" t="s">
        <v>6</v>
      </c>
      <c r="C12" s="33" t="s">
        <v>7</v>
      </c>
      <c r="D12" s="33" t="s">
        <v>8</v>
      </c>
      <c r="E12" s="31" t="s">
        <v>12</v>
      </c>
      <c r="F12" s="35" t="s">
        <v>13</v>
      </c>
      <c r="G12" s="35" t="s">
        <v>14</v>
      </c>
      <c r="H12" s="26" t="s">
        <v>15</v>
      </c>
      <c r="I12" s="6" t="s">
        <v>5</v>
      </c>
      <c r="J12" s="6" t="s">
        <v>5</v>
      </c>
    </row>
    <row r="13" spans="2:10">
      <c r="B13" s="32"/>
      <c r="C13" s="34"/>
      <c r="D13" s="34"/>
      <c r="E13" s="32"/>
      <c r="F13" s="36"/>
      <c r="G13" s="36"/>
      <c r="H13" s="27"/>
      <c r="I13" s="14">
        <v>0.1</v>
      </c>
      <c r="J13" s="14">
        <v>0.2</v>
      </c>
    </row>
    <row r="14" spans="2:10" ht="31.5" customHeight="1">
      <c r="B14" s="20" t="s">
        <v>17</v>
      </c>
      <c r="C14" s="20" t="s">
        <v>18</v>
      </c>
      <c r="D14" s="20" t="s">
        <v>116</v>
      </c>
      <c r="E14" s="21" t="s">
        <v>139</v>
      </c>
      <c r="F14" s="16">
        <v>35</v>
      </c>
      <c r="G14" s="7"/>
      <c r="H14" s="10">
        <f>ROUND(F14*G14,2)</f>
        <v>0</v>
      </c>
      <c r="I14" s="11">
        <f>H14*$I$13</f>
        <v>0</v>
      </c>
      <c r="J14" s="11">
        <f>H14*$J$13</f>
        <v>0</v>
      </c>
    </row>
    <row r="15" spans="2:10" ht="33" customHeight="1">
      <c r="B15" s="20" t="s">
        <v>107</v>
      </c>
      <c r="C15" s="20" t="s">
        <v>19</v>
      </c>
      <c r="D15" s="20" t="s">
        <v>116</v>
      </c>
      <c r="E15" s="21" t="s">
        <v>140</v>
      </c>
      <c r="F15" s="16">
        <v>3</v>
      </c>
      <c r="G15" s="7"/>
      <c r="H15" s="10">
        <f t="shared" ref="H15:H78" si="0">ROUND(F15*G15,2)</f>
        <v>0</v>
      </c>
      <c r="I15" s="11">
        <f t="shared" ref="I15:I78" si="1">H15*$I$13</f>
        <v>0</v>
      </c>
      <c r="J15" s="11">
        <f t="shared" ref="J15:J78" si="2">H15*$J$13</f>
        <v>0</v>
      </c>
    </row>
    <row r="16" spans="2:10" ht="49.5" customHeight="1">
      <c r="B16" s="20" t="s">
        <v>20</v>
      </c>
      <c r="C16" s="20" t="s">
        <v>21</v>
      </c>
      <c r="D16" s="20" t="s">
        <v>117</v>
      </c>
      <c r="E16" s="21" t="s">
        <v>140</v>
      </c>
      <c r="F16" s="16">
        <v>700</v>
      </c>
      <c r="G16" s="7"/>
      <c r="H16" s="10">
        <f t="shared" si="0"/>
        <v>0</v>
      </c>
      <c r="I16" s="11">
        <f t="shared" si="1"/>
        <v>0</v>
      </c>
      <c r="J16" s="11">
        <f t="shared" si="2"/>
        <v>0</v>
      </c>
    </row>
    <row r="17" spans="2:10" ht="35.25" customHeight="1">
      <c r="B17" s="20" t="s">
        <v>22</v>
      </c>
      <c r="C17" s="20" t="s">
        <v>23</v>
      </c>
      <c r="D17" s="20" t="s">
        <v>118</v>
      </c>
      <c r="E17" s="21" t="s">
        <v>140</v>
      </c>
      <c r="F17" s="16">
        <v>150</v>
      </c>
      <c r="G17" s="7"/>
      <c r="H17" s="10">
        <f t="shared" si="0"/>
        <v>0</v>
      </c>
      <c r="I17" s="11">
        <f t="shared" si="1"/>
        <v>0</v>
      </c>
      <c r="J17" s="11">
        <f t="shared" si="2"/>
        <v>0</v>
      </c>
    </row>
    <row r="18" spans="2:10" ht="35.25" customHeight="1">
      <c r="B18" s="20" t="s">
        <v>24</v>
      </c>
      <c r="C18" s="20" t="s">
        <v>25</v>
      </c>
      <c r="D18" s="20" t="s">
        <v>118</v>
      </c>
      <c r="E18" s="21" t="s">
        <v>140</v>
      </c>
      <c r="F18" s="16">
        <v>100</v>
      </c>
      <c r="G18" s="7"/>
      <c r="H18" s="10">
        <f t="shared" si="0"/>
        <v>0</v>
      </c>
      <c r="I18" s="11">
        <f t="shared" si="1"/>
        <v>0</v>
      </c>
      <c r="J18" s="11">
        <f t="shared" si="2"/>
        <v>0</v>
      </c>
    </row>
    <row r="19" spans="2:10" ht="35.25" customHeight="1">
      <c r="B19" s="20" t="s">
        <v>26</v>
      </c>
      <c r="C19" s="20" t="s">
        <v>27</v>
      </c>
      <c r="D19" s="20" t="s">
        <v>119</v>
      </c>
      <c r="E19" s="21" t="s">
        <v>140</v>
      </c>
      <c r="F19" s="16">
        <v>50</v>
      </c>
      <c r="G19" s="7"/>
      <c r="H19" s="10">
        <f t="shared" si="0"/>
        <v>0</v>
      </c>
      <c r="I19" s="11">
        <f t="shared" si="1"/>
        <v>0</v>
      </c>
      <c r="J19" s="11">
        <f t="shared" si="2"/>
        <v>0</v>
      </c>
    </row>
    <row r="20" spans="2:10" ht="39" customHeight="1">
      <c r="B20" s="20" t="s">
        <v>26</v>
      </c>
      <c r="C20" s="20" t="s">
        <v>28</v>
      </c>
      <c r="D20" s="20" t="s">
        <v>119</v>
      </c>
      <c r="E20" s="21" t="s">
        <v>140</v>
      </c>
      <c r="F20" s="16">
        <v>100</v>
      </c>
      <c r="G20" s="7"/>
      <c r="H20" s="10">
        <f t="shared" si="0"/>
        <v>0</v>
      </c>
      <c r="I20" s="11">
        <f t="shared" si="1"/>
        <v>0</v>
      </c>
      <c r="J20" s="11">
        <f t="shared" si="2"/>
        <v>0</v>
      </c>
    </row>
    <row r="21" spans="2:10" ht="37.5" customHeight="1">
      <c r="B21" s="20" t="s">
        <v>107</v>
      </c>
      <c r="C21" s="20" t="s">
        <v>29</v>
      </c>
      <c r="D21" s="20" t="s">
        <v>119</v>
      </c>
      <c r="E21" s="21" t="s">
        <v>139</v>
      </c>
      <c r="F21" s="16">
        <v>0</v>
      </c>
      <c r="G21" s="7"/>
      <c r="H21" s="10">
        <f t="shared" si="0"/>
        <v>0</v>
      </c>
      <c r="I21" s="11">
        <f t="shared" si="1"/>
        <v>0</v>
      </c>
      <c r="J21" s="11">
        <f t="shared" si="2"/>
        <v>0</v>
      </c>
    </row>
    <row r="22" spans="2:10" ht="34.5" customHeight="1">
      <c r="B22" s="20" t="s">
        <v>30</v>
      </c>
      <c r="C22" s="20" t="s">
        <v>31</v>
      </c>
      <c r="D22" s="20" t="s">
        <v>118</v>
      </c>
      <c r="E22" s="21" t="s">
        <v>140</v>
      </c>
      <c r="F22" s="16">
        <v>150</v>
      </c>
      <c r="G22" s="7"/>
      <c r="H22" s="10">
        <f t="shared" si="0"/>
        <v>0</v>
      </c>
      <c r="I22" s="11">
        <f t="shared" si="1"/>
        <v>0</v>
      </c>
      <c r="J22" s="11">
        <f t="shared" si="2"/>
        <v>0</v>
      </c>
    </row>
    <row r="23" spans="2:10" ht="35.25" customHeight="1">
      <c r="B23" s="20" t="s">
        <v>32</v>
      </c>
      <c r="C23" s="20" t="s">
        <v>33</v>
      </c>
      <c r="D23" s="20" t="s">
        <v>119</v>
      </c>
      <c r="E23" s="21" t="s">
        <v>140</v>
      </c>
      <c r="F23" s="16">
        <v>400</v>
      </c>
      <c r="G23" s="7"/>
      <c r="H23" s="10">
        <f t="shared" si="0"/>
        <v>0</v>
      </c>
      <c r="I23" s="11">
        <f t="shared" si="1"/>
        <v>0</v>
      </c>
      <c r="J23" s="11">
        <f t="shared" si="2"/>
        <v>0</v>
      </c>
    </row>
    <row r="24" spans="2:10" ht="42.75" customHeight="1">
      <c r="B24" s="20" t="s">
        <v>107</v>
      </c>
      <c r="C24" s="20" t="s">
        <v>150</v>
      </c>
      <c r="D24" s="20" t="s">
        <v>119</v>
      </c>
      <c r="E24" s="21" t="s">
        <v>139</v>
      </c>
      <c r="F24" s="16">
        <v>0</v>
      </c>
      <c r="G24" s="7"/>
      <c r="H24" s="10">
        <f t="shared" si="0"/>
        <v>0</v>
      </c>
      <c r="I24" s="11">
        <f t="shared" si="1"/>
        <v>0</v>
      </c>
      <c r="J24" s="11">
        <f t="shared" si="2"/>
        <v>0</v>
      </c>
    </row>
    <row r="25" spans="2:10" ht="39" customHeight="1">
      <c r="B25" s="20" t="s">
        <v>32</v>
      </c>
      <c r="C25" s="20" t="s">
        <v>34</v>
      </c>
      <c r="D25" s="20" t="s">
        <v>119</v>
      </c>
      <c r="E25" s="21" t="s">
        <v>140</v>
      </c>
      <c r="F25" s="16">
        <v>600</v>
      </c>
      <c r="G25" s="7"/>
      <c r="H25" s="10">
        <f t="shared" si="0"/>
        <v>0</v>
      </c>
      <c r="I25" s="11">
        <f t="shared" si="1"/>
        <v>0</v>
      </c>
      <c r="J25" s="11">
        <f t="shared" si="2"/>
        <v>0</v>
      </c>
    </row>
    <row r="26" spans="2:10" ht="38.25" customHeight="1">
      <c r="B26" s="20" t="s">
        <v>107</v>
      </c>
      <c r="C26" s="20" t="s">
        <v>35</v>
      </c>
      <c r="D26" s="20" t="s">
        <v>119</v>
      </c>
      <c r="E26" s="21" t="s">
        <v>140</v>
      </c>
      <c r="F26" s="16">
        <v>80</v>
      </c>
      <c r="G26" s="7"/>
      <c r="H26" s="10">
        <f t="shared" si="0"/>
        <v>0</v>
      </c>
      <c r="I26" s="11">
        <f t="shared" si="1"/>
        <v>0</v>
      </c>
      <c r="J26" s="11">
        <f t="shared" si="2"/>
        <v>0</v>
      </c>
    </row>
    <row r="27" spans="2:10" ht="34.5" customHeight="1">
      <c r="B27" s="20" t="s">
        <v>107</v>
      </c>
      <c r="C27" s="20" t="s">
        <v>36</v>
      </c>
      <c r="D27" s="20" t="s">
        <v>119</v>
      </c>
      <c r="E27" s="21" t="s">
        <v>140</v>
      </c>
      <c r="F27" s="16">
        <v>40</v>
      </c>
      <c r="G27" s="7"/>
      <c r="H27" s="10">
        <f t="shared" si="0"/>
        <v>0</v>
      </c>
      <c r="I27" s="11">
        <f t="shared" si="1"/>
        <v>0</v>
      </c>
      <c r="J27" s="11">
        <f t="shared" si="2"/>
        <v>0</v>
      </c>
    </row>
    <row r="28" spans="2:10" ht="39.75" customHeight="1">
      <c r="B28" s="20" t="s">
        <v>37</v>
      </c>
      <c r="C28" s="20" t="s">
        <v>38</v>
      </c>
      <c r="D28" s="20" t="s">
        <v>119</v>
      </c>
      <c r="E28" s="21" t="s">
        <v>140</v>
      </c>
      <c r="F28" s="16">
        <v>30</v>
      </c>
      <c r="G28" s="7"/>
      <c r="H28" s="10">
        <f t="shared" si="0"/>
        <v>0</v>
      </c>
      <c r="I28" s="11">
        <f t="shared" si="1"/>
        <v>0</v>
      </c>
      <c r="J28" s="11">
        <f t="shared" si="2"/>
        <v>0</v>
      </c>
    </row>
    <row r="29" spans="2:10" ht="38.25" customHeight="1">
      <c r="B29" s="20" t="s">
        <v>37</v>
      </c>
      <c r="C29" s="20" t="s">
        <v>39</v>
      </c>
      <c r="D29" s="20" t="s">
        <v>119</v>
      </c>
      <c r="E29" s="21" t="s">
        <v>139</v>
      </c>
      <c r="F29" s="17">
        <v>200</v>
      </c>
      <c r="G29" s="7"/>
      <c r="H29" s="10">
        <f t="shared" si="0"/>
        <v>0</v>
      </c>
      <c r="I29" s="11">
        <f t="shared" si="1"/>
        <v>0</v>
      </c>
      <c r="J29" s="11">
        <f t="shared" si="2"/>
        <v>0</v>
      </c>
    </row>
    <row r="30" spans="2:10" ht="33" customHeight="1">
      <c r="B30" s="20" t="s">
        <v>149</v>
      </c>
      <c r="C30" s="20" t="s">
        <v>40</v>
      </c>
      <c r="D30" s="20" t="s">
        <v>119</v>
      </c>
      <c r="E30" s="21" t="s">
        <v>139</v>
      </c>
      <c r="F30" s="16">
        <v>400</v>
      </c>
      <c r="G30" s="7"/>
      <c r="H30" s="10">
        <f t="shared" si="0"/>
        <v>0</v>
      </c>
      <c r="I30" s="11">
        <f t="shared" si="1"/>
        <v>0</v>
      </c>
      <c r="J30" s="11">
        <f t="shared" si="2"/>
        <v>0</v>
      </c>
    </row>
    <row r="31" spans="2:10" ht="36" customHeight="1">
      <c r="B31" s="20" t="s">
        <v>148</v>
      </c>
      <c r="C31" s="20" t="s">
        <v>41</v>
      </c>
      <c r="D31" s="20" t="s">
        <v>119</v>
      </c>
      <c r="E31" s="21" t="s">
        <v>139</v>
      </c>
      <c r="F31" s="16">
        <v>400</v>
      </c>
      <c r="G31" s="7"/>
      <c r="H31" s="10">
        <f t="shared" si="0"/>
        <v>0</v>
      </c>
      <c r="I31" s="11">
        <f t="shared" si="1"/>
        <v>0</v>
      </c>
      <c r="J31" s="11">
        <f t="shared" si="2"/>
        <v>0</v>
      </c>
    </row>
    <row r="32" spans="2:10" ht="32.25" customHeight="1">
      <c r="B32" s="20" t="s">
        <v>42</v>
      </c>
      <c r="C32" s="20" t="s">
        <v>43</v>
      </c>
      <c r="D32" s="20" t="s">
        <v>120</v>
      </c>
      <c r="E32" s="21" t="s">
        <v>139</v>
      </c>
      <c r="F32" s="16">
        <v>190</v>
      </c>
      <c r="G32" s="7"/>
      <c r="H32" s="10">
        <f t="shared" si="0"/>
        <v>0</v>
      </c>
      <c r="I32" s="11">
        <f t="shared" si="1"/>
        <v>0</v>
      </c>
      <c r="J32" s="11">
        <f t="shared" si="2"/>
        <v>0</v>
      </c>
    </row>
    <row r="33" spans="2:10" ht="33" customHeight="1">
      <c r="B33" s="20" t="s">
        <v>42</v>
      </c>
      <c r="C33" s="20" t="s">
        <v>44</v>
      </c>
      <c r="D33" s="20" t="s">
        <v>120</v>
      </c>
      <c r="E33" s="21" t="s">
        <v>140</v>
      </c>
      <c r="F33" s="16">
        <v>60</v>
      </c>
      <c r="G33" s="7"/>
      <c r="H33" s="10">
        <f t="shared" si="0"/>
        <v>0</v>
      </c>
      <c r="I33" s="11">
        <f t="shared" si="1"/>
        <v>0</v>
      </c>
      <c r="J33" s="11">
        <f t="shared" si="2"/>
        <v>0</v>
      </c>
    </row>
    <row r="34" spans="2:10" ht="52.5" customHeight="1">
      <c r="B34" s="20" t="s">
        <v>45</v>
      </c>
      <c r="C34" s="20" t="s">
        <v>46</v>
      </c>
      <c r="D34" s="20" t="s">
        <v>121</v>
      </c>
      <c r="E34" s="21" t="s">
        <v>140</v>
      </c>
      <c r="F34" s="16">
        <v>300</v>
      </c>
      <c r="G34" s="7"/>
      <c r="H34" s="10">
        <f t="shared" si="0"/>
        <v>0</v>
      </c>
      <c r="I34" s="11">
        <f t="shared" si="1"/>
        <v>0</v>
      </c>
      <c r="J34" s="11">
        <f t="shared" si="2"/>
        <v>0</v>
      </c>
    </row>
    <row r="35" spans="2:10" ht="53.25" customHeight="1">
      <c r="B35" s="20" t="s">
        <v>47</v>
      </c>
      <c r="C35" s="20" t="s">
        <v>48</v>
      </c>
      <c r="D35" s="20" t="s">
        <v>122</v>
      </c>
      <c r="E35" s="21" t="s">
        <v>140</v>
      </c>
      <c r="F35" s="16">
        <v>60</v>
      </c>
      <c r="G35" s="7"/>
      <c r="H35" s="10">
        <f t="shared" si="0"/>
        <v>0</v>
      </c>
      <c r="I35" s="11">
        <f t="shared" si="1"/>
        <v>0</v>
      </c>
      <c r="J35" s="11">
        <f t="shared" si="2"/>
        <v>0</v>
      </c>
    </row>
    <row r="36" spans="2:10" ht="34.5" customHeight="1">
      <c r="B36" s="20" t="s">
        <v>49</v>
      </c>
      <c r="C36" s="22" t="s">
        <v>50</v>
      </c>
      <c r="D36" s="20" t="s">
        <v>123</v>
      </c>
      <c r="E36" s="21" t="s">
        <v>140</v>
      </c>
      <c r="F36" s="16">
        <v>150</v>
      </c>
      <c r="G36" s="7"/>
      <c r="H36" s="10">
        <f t="shared" si="0"/>
        <v>0</v>
      </c>
      <c r="I36" s="11">
        <f t="shared" si="1"/>
        <v>0</v>
      </c>
      <c r="J36" s="11">
        <f t="shared" si="2"/>
        <v>0</v>
      </c>
    </row>
    <row r="37" spans="2:10" ht="33.75" customHeight="1">
      <c r="B37" s="20" t="s">
        <v>51</v>
      </c>
      <c r="C37" s="22" t="s">
        <v>52</v>
      </c>
      <c r="D37" s="20" t="s">
        <v>124</v>
      </c>
      <c r="E37" s="21" t="s">
        <v>140</v>
      </c>
      <c r="F37" s="16">
        <v>400</v>
      </c>
      <c r="G37" s="7"/>
      <c r="H37" s="10">
        <f t="shared" si="0"/>
        <v>0</v>
      </c>
      <c r="I37" s="11">
        <f t="shared" si="1"/>
        <v>0</v>
      </c>
      <c r="J37" s="11">
        <f t="shared" si="2"/>
        <v>0</v>
      </c>
    </row>
    <row r="38" spans="2:10" ht="36" customHeight="1">
      <c r="B38" s="20" t="s">
        <v>53</v>
      </c>
      <c r="C38" s="22" t="s">
        <v>54</v>
      </c>
      <c r="D38" s="20" t="s">
        <v>118</v>
      </c>
      <c r="E38" s="21" t="s">
        <v>140</v>
      </c>
      <c r="F38" s="16">
        <v>100</v>
      </c>
      <c r="G38" s="7"/>
      <c r="H38" s="10">
        <f t="shared" si="0"/>
        <v>0</v>
      </c>
      <c r="I38" s="11">
        <f t="shared" si="1"/>
        <v>0</v>
      </c>
      <c r="J38" s="11">
        <f t="shared" si="2"/>
        <v>0</v>
      </c>
    </row>
    <row r="39" spans="2:10" ht="51" customHeight="1">
      <c r="B39" s="20" t="s">
        <v>107</v>
      </c>
      <c r="C39" s="22" t="s">
        <v>55</v>
      </c>
      <c r="D39" s="20" t="s">
        <v>125</v>
      </c>
      <c r="E39" s="21" t="s">
        <v>140</v>
      </c>
      <c r="F39" s="16">
        <v>5</v>
      </c>
      <c r="G39" s="7"/>
      <c r="H39" s="10">
        <f t="shared" si="0"/>
        <v>0</v>
      </c>
      <c r="I39" s="11">
        <f t="shared" si="1"/>
        <v>0</v>
      </c>
      <c r="J39" s="11">
        <f t="shared" si="2"/>
        <v>0</v>
      </c>
    </row>
    <row r="40" spans="2:10" ht="35.25" customHeight="1">
      <c r="B40" s="20" t="s">
        <v>56</v>
      </c>
      <c r="C40" s="23" t="s">
        <v>57</v>
      </c>
      <c r="D40" s="20" t="s">
        <v>118</v>
      </c>
      <c r="E40" s="21" t="s">
        <v>140</v>
      </c>
      <c r="F40" s="16">
        <v>70</v>
      </c>
      <c r="G40" s="7"/>
      <c r="H40" s="10">
        <f t="shared" si="0"/>
        <v>0</v>
      </c>
      <c r="I40" s="11">
        <f t="shared" si="1"/>
        <v>0</v>
      </c>
      <c r="J40" s="11">
        <f t="shared" si="2"/>
        <v>0</v>
      </c>
    </row>
    <row r="41" spans="2:10" ht="33.75" customHeight="1">
      <c r="B41" s="20" t="s">
        <v>58</v>
      </c>
      <c r="C41" s="23" t="s">
        <v>59</v>
      </c>
      <c r="D41" s="20" t="s">
        <v>118</v>
      </c>
      <c r="E41" s="21" t="s">
        <v>140</v>
      </c>
      <c r="F41" s="16">
        <v>60</v>
      </c>
      <c r="G41" s="7"/>
      <c r="H41" s="10">
        <f t="shared" si="0"/>
        <v>0</v>
      </c>
      <c r="I41" s="11">
        <f t="shared" si="1"/>
        <v>0</v>
      </c>
      <c r="J41" s="11">
        <f t="shared" si="2"/>
        <v>0</v>
      </c>
    </row>
    <row r="42" spans="2:10" ht="50.25" customHeight="1">
      <c r="B42" s="20" t="s">
        <v>60</v>
      </c>
      <c r="C42" s="23" t="s">
        <v>61</v>
      </c>
      <c r="D42" s="20" t="s">
        <v>126</v>
      </c>
      <c r="E42" s="21" t="s">
        <v>140</v>
      </c>
      <c r="F42" s="16">
        <v>80</v>
      </c>
      <c r="G42" s="7"/>
      <c r="H42" s="10">
        <f t="shared" si="0"/>
        <v>0</v>
      </c>
      <c r="I42" s="11">
        <f t="shared" si="1"/>
        <v>0</v>
      </c>
      <c r="J42" s="11">
        <f t="shared" si="2"/>
        <v>0</v>
      </c>
    </row>
    <row r="43" spans="2:10" ht="39.75" customHeight="1">
      <c r="B43" s="20" t="s">
        <v>107</v>
      </c>
      <c r="C43" s="23" t="s">
        <v>145</v>
      </c>
      <c r="D43" s="20" t="s">
        <v>116</v>
      </c>
      <c r="E43" s="21" t="s">
        <v>139</v>
      </c>
      <c r="F43" s="16">
        <v>10</v>
      </c>
      <c r="G43" s="7"/>
      <c r="H43" s="10">
        <f t="shared" si="0"/>
        <v>0</v>
      </c>
      <c r="I43" s="11">
        <f t="shared" si="1"/>
        <v>0</v>
      </c>
      <c r="J43" s="11">
        <f t="shared" si="2"/>
        <v>0</v>
      </c>
    </row>
    <row r="44" spans="2:10" ht="36" customHeight="1">
      <c r="B44" s="20" t="s">
        <v>47</v>
      </c>
      <c r="C44" s="23" t="s">
        <v>62</v>
      </c>
      <c r="D44" s="20" t="s">
        <v>116</v>
      </c>
      <c r="E44" s="21" t="s">
        <v>140</v>
      </c>
      <c r="F44" s="16">
        <v>100</v>
      </c>
      <c r="G44" s="7"/>
      <c r="H44" s="10">
        <f t="shared" si="0"/>
        <v>0</v>
      </c>
      <c r="I44" s="11">
        <f t="shared" si="1"/>
        <v>0</v>
      </c>
      <c r="J44" s="11">
        <f t="shared" si="2"/>
        <v>0</v>
      </c>
    </row>
    <row r="45" spans="2:10" ht="34.5" customHeight="1">
      <c r="B45" s="20" t="s">
        <v>107</v>
      </c>
      <c r="C45" s="23" t="s">
        <v>63</v>
      </c>
      <c r="D45" s="20" t="s">
        <v>118</v>
      </c>
      <c r="E45" s="21" t="s">
        <v>140</v>
      </c>
      <c r="F45" s="9">
        <v>5</v>
      </c>
      <c r="G45" s="7"/>
      <c r="H45" s="10">
        <f t="shared" si="0"/>
        <v>0</v>
      </c>
      <c r="I45" s="11">
        <f t="shared" si="1"/>
        <v>0</v>
      </c>
      <c r="J45" s="11">
        <f t="shared" si="2"/>
        <v>0</v>
      </c>
    </row>
    <row r="46" spans="2:10" ht="33" customHeight="1">
      <c r="B46" s="20" t="s">
        <v>107</v>
      </c>
      <c r="C46" s="23" t="s">
        <v>146</v>
      </c>
      <c r="D46" s="20" t="s">
        <v>116</v>
      </c>
      <c r="E46" s="21" t="s">
        <v>139</v>
      </c>
      <c r="F46" s="9">
        <v>20</v>
      </c>
      <c r="G46" s="7"/>
      <c r="H46" s="10">
        <f t="shared" si="0"/>
        <v>0</v>
      </c>
      <c r="I46" s="11">
        <f t="shared" si="1"/>
        <v>0</v>
      </c>
      <c r="J46" s="11">
        <f t="shared" si="2"/>
        <v>0</v>
      </c>
    </row>
    <row r="47" spans="2:10" ht="32.25" customHeight="1">
      <c r="B47" s="20" t="s">
        <v>107</v>
      </c>
      <c r="C47" s="23" t="s">
        <v>64</v>
      </c>
      <c r="D47" s="20" t="s">
        <v>116</v>
      </c>
      <c r="E47" s="21" t="s">
        <v>140</v>
      </c>
      <c r="F47" s="9">
        <v>5</v>
      </c>
      <c r="G47" s="7"/>
      <c r="H47" s="10">
        <f t="shared" si="0"/>
        <v>0</v>
      </c>
      <c r="I47" s="11">
        <f t="shared" si="1"/>
        <v>0</v>
      </c>
      <c r="J47" s="11">
        <f t="shared" si="2"/>
        <v>0</v>
      </c>
    </row>
    <row r="48" spans="2:10" ht="34.5" customHeight="1">
      <c r="B48" s="20" t="s">
        <v>58</v>
      </c>
      <c r="C48" s="23" t="s">
        <v>65</v>
      </c>
      <c r="D48" s="20" t="s">
        <v>127</v>
      </c>
      <c r="E48" s="21" t="s">
        <v>140</v>
      </c>
      <c r="F48" s="9">
        <v>120</v>
      </c>
      <c r="G48" s="7"/>
      <c r="H48" s="10">
        <f t="shared" si="0"/>
        <v>0</v>
      </c>
      <c r="I48" s="11">
        <f t="shared" si="1"/>
        <v>0</v>
      </c>
      <c r="J48" s="11">
        <f t="shared" si="2"/>
        <v>0</v>
      </c>
    </row>
    <row r="49" spans="2:10" ht="40.5" customHeight="1">
      <c r="B49" s="20" t="s">
        <v>58</v>
      </c>
      <c r="C49" s="23" t="s">
        <v>66</v>
      </c>
      <c r="D49" s="20" t="s">
        <v>118</v>
      </c>
      <c r="E49" s="21" t="s">
        <v>139</v>
      </c>
      <c r="F49" s="9">
        <v>50</v>
      </c>
      <c r="G49" s="7"/>
      <c r="H49" s="10">
        <f t="shared" si="0"/>
        <v>0</v>
      </c>
      <c r="I49" s="11">
        <f t="shared" si="1"/>
        <v>0</v>
      </c>
      <c r="J49" s="11">
        <f t="shared" si="2"/>
        <v>0</v>
      </c>
    </row>
    <row r="50" spans="2:10" ht="36" customHeight="1">
      <c r="B50" s="20" t="s">
        <v>58</v>
      </c>
      <c r="C50" s="23" t="s">
        <v>67</v>
      </c>
      <c r="D50" s="20" t="s">
        <v>128</v>
      </c>
      <c r="E50" s="21" t="s">
        <v>141</v>
      </c>
      <c r="F50" s="9">
        <v>80</v>
      </c>
      <c r="G50" s="7"/>
      <c r="H50" s="10">
        <f t="shared" si="0"/>
        <v>0</v>
      </c>
      <c r="I50" s="11">
        <f t="shared" si="1"/>
        <v>0</v>
      </c>
      <c r="J50" s="11">
        <f t="shared" si="2"/>
        <v>0</v>
      </c>
    </row>
    <row r="51" spans="2:10" ht="36" customHeight="1">
      <c r="B51" s="20" t="s">
        <v>107</v>
      </c>
      <c r="C51" s="23" t="s">
        <v>68</v>
      </c>
      <c r="D51" s="20" t="s">
        <v>129</v>
      </c>
      <c r="E51" s="21" t="s">
        <v>139</v>
      </c>
      <c r="F51" s="9">
        <v>50</v>
      </c>
      <c r="G51" s="7"/>
      <c r="H51" s="10">
        <f t="shared" si="0"/>
        <v>0</v>
      </c>
      <c r="I51" s="11">
        <f t="shared" si="1"/>
        <v>0</v>
      </c>
      <c r="J51" s="11">
        <f t="shared" si="2"/>
        <v>0</v>
      </c>
    </row>
    <row r="52" spans="2:10" ht="36.75" customHeight="1">
      <c r="B52" s="20" t="s">
        <v>69</v>
      </c>
      <c r="C52" s="23" t="s">
        <v>70</v>
      </c>
      <c r="D52" s="20" t="s">
        <v>130</v>
      </c>
      <c r="E52" s="21" t="s">
        <v>140</v>
      </c>
      <c r="F52" s="9">
        <v>50</v>
      </c>
      <c r="G52" s="7"/>
      <c r="H52" s="10">
        <f t="shared" si="0"/>
        <v>0</v>
      </c>
      <c r="I52" s="11">
        <f t="shared" si="1"/>
        <v>0</v>
      </c>
      <c r="J52" s="11">
        <f t="shared" si="2"/>
        <v>0</v>
      </c>
    </row>
    <row r="53" spans="2:10" ht="34.5" customHeight="1">
      <c r="B53" s="20" t="s">
        <v>69</v>
      </c>
      <c r="C53" s="23" t="s">
        <v>71</v>
      </c>
      <c r="D53" s="20" t="s">
        <v>147</v>
      </c>
      <c r="E53" s="21" t="s">
        <v>140</v>
      </c>
      <c r="F53" s="9">
        <v>30</v>
      </c>
      <c r="G53" s="7"/>
      <c r="H53" s="10">
        <f t="shared" si="0"/>
        <v>0</v>
      </c>
      <c r="I53" s="11">
        <f t="shared" si="1"/>
        <v>0</v>
      </c>
      <c r="J53" s="11">
        <f t="shared" si="2"/>
        <v>0</v>
      </c>
    </row>
    <row r="54" spans="2:10" ht="35.25" customHeight="1">
      <c r="B54" s="20" t="s">
        <v>72</v>
      </c>
      <c r="C54" s="23" t="s">
        <v>73</v>
      </c>
      <c r="D54" s="20" t="s">
        <v>131</v>
      </c>
      <c r="E54" s="21" t="s">
        <v>140</v>
      </c>
      <c r="F54" s="9">
        <v>150</v>
      </c>
      <c r="G54" s="7"/>
      <c r="H54" s="10">
        <f t="shared" si="0"/>
        <v>0</v>
      </c>
      <c r="I54" s="11">
        <f t="shared" si="1"/>
        <v>0</v>
      </c>
      <c r="J54" s="11">
        <f t="shared" si="2"/>
        <v>0</v>
      </c>
    </row>
    <row r="55" spans="2:10" ht="35.25" customHeight="1">
      <c r="B55" s="20" t="s">
        <v>107</v>
      </c>
      <c r="C55" s="23" t="s">
        <v>74</v>
      </c>
      <c r="D55" s="20" t="s">
        <v>119</v>
      </c>
      <c r="E55" s="21" t="s">
        <v>140</v>
      </c>
      <c r="F55" s="9">
        <v>0</v>
      </c>
      <c r="G55" s="7"/>
      <c r="H55" s="10">
        <f t="shared" si="0"/>
        <v>0</v>
      </c>
      <c r="I55" s="11">
        <f t="shared" si="1"/>
        <v>0</v>
      </c>
      <c r="J55" s="11">
        <f t="shared" si="2"/>
        <v>0</v>
      </c>
    </row>
    <row r="56" spans="2:10" ht="38.25" customHeight="1">
      <c r="B56" s="20" t="s">
        <v>107</v>
      </c>
      <c r="C56" s="23" t="s">
        <v>75</v>
      </c>
      <c r="D56" s="20" t="s">
        <v>119</v>
      </c>
      <c r="E56" s="21" t="s">
        <v>140</v>
      </c>
      <c r="F56" s="9">
        <v>0</v>
      </c>
      <c r="G56" s="7"/>
      <c r="H56" s="10">
        <f t="shared" si="0"/>
        <v>0</v>
      </c>
      <c r="I56" s="11">
        <f t="shared" si="1"/>
        <v>0</v>
      </c>
      <c r="J56" s="11">
        <f t="shared" si="2"/>
        <v>0</v>
      </c>
    </row>
    <row r="57" spans="2:10" ht="50.25" customHeight="1">
      <c r="B57" s="20" t="s">
        <v>77</v>
      </c>
      <c r="C57" s="22" t="s">
        <v>78</v>
      </c>
      <c r="D57" s="20" t="s">
        <v>132</v>
      </c>
      <c r="E57" s="21" t="s">
        <v>142</v>
      </c>
      <c r="F57" s="16">
        <v>80</v>
      </c>
      <c r="G57" s="7"/>
      <c r="H57" s="10">
        <f t="shared" si="0"/>
        <v>0</v>
      </c>
      <c r="I57" s="11">
        <f t="shared" si="1"/>
        <v>0</v>
      </c>
      <c r="J57" s="11">
        <f t="shared" si="2"/>
        <v>0</v>
      </c>
    </row>
    <row r="58" spans="2:10" ht="36" customHeight="1">
      <c r="B58" s="20" t="s">
        <v>77</v>
      </c>
      <c r="C58" s="22" t="s">
        <v>79</v>
      </c>
      <c r="D58" s="20" t="s">
        <v>118</v>
      </c>
      <c r="E58" s="21" t="s">
        <v>140</v>
      </c>
      <c r="F58" s="16">
        <v>50</v>
      </c>
      <c r="G58" s="7"/>
      <c r="H58" s="10">
        <f t="shared" si="0"/>
        <v>0</v>
      </c>
      <c r="I58" s="11">
        <f t="shared" si="1"/>
        <v>0</v>
      </c>
      <c r="J58" s="11">
        <f t="shared" si="2"/>
        <v>0</v>
      </c>
    </row>
    <row r="59" spans="2:10" ht="33.75" customHeight="1">
      <c r="B59" s="20" t="s">
        <v>58</v>
      </c>
      <c r="C59" s="22" t="s">
        <v>80</v>
      </c>
      <c r="D59" s="20" t="s">
        <v>133</v>
      </c>
      <c r="E59" s="21" t="s">
        <v>140</v>
      </c>
      <c r="F59" s="16">
        <v>15</v>
      </c>
      <c r="G59" s="7"/>
      <c r="H59" s="10">
        <f t="shared" si="0"/>
        <v>0</v>
      </c>
      <c r="I59" s="11">
        <f t="shared" si="1"/>
        <v>0</v>
      </c>
      <c r="J59" s="11">
        <f t="shared" si="2"/>
        <v>0</v>
      </c>
    </row>
    <row r="60" spans="2:10" ht="33" customHeight="1">
      <c r="B60" s="20" t="s">
        <v>81</v>
      </c>
      <c r="C60" s="22" t="s">
        <v>82</v>
      </c>
      <c r="D60" s="20" t="s">
        <v>134</v>
      </c>
      <c r="E60" s="21" t="s">
        <v>140</v>
      </c>
      <c r="F60" s="16">
        <v>200</v>
      </c>
      <c r="G60" s="7"/>
      <c r="H60" s="10">
        <f t="shared" si="0"/>
        <v>0</v>
      </c>
      <c r="I60" s="11">
        <f t="shared" si="1"/>
        <v>0</v>
      </c>
      <c r="J60" s="11">
        <f t="shared" si="2"/>
        <v>0</v>
      </c>
    </row>
    <row r="61" spans="2:10" ht="36.75" customHeight="1">
      <c r="B61" s="20" t="s">
        <v>81</v>
      </c>
      <c r="C61" s="22" t="s">
        <v>83</v>
      </c>
      <c r="D61" s="20" t="s">
        <v>118</v>
      </c>
      <c r="E61" s="21" t="s">
        <v>143</v>
      </c>
      <c r="F61" s="16">
        <v>50</v>
      </c>
      <c r="G61" s="7"/>
      <c r="H61" s="10">
        <f t="shared" si="0"/>
        <v>0</v>
      </c>
      <c r="I61" s="11">
        <f t="shared" si="1"/>
        <v>0</v>
      </c>
      <c r="J61" s="11">
        <f t="shared" si="2"/>
        <v>0</v>
      </c>
    </row>
    <row r="62" spans="2:10" ht="33.75" customHeight="1">
      <c r="B62" s="20" t="s">
        <v>84</v>
      </c>
      <c r="C62" s="22" t="s">
        <v>85</v>
      </c>
      <c r="D62" s="20" t="s">
        <v>118</v>
      </c>
      <c r="E62" s="21" t="s">
        <v>140</v>
      </c>
      <c r="F62" s="16">
        <v>100</v>
      </c>
      <c r="G62" s="7"/>
      <c r="H62" s="10">
        <f t="shared" si="0"/>
        <v>0</v>
      </c>
      <c r="I62" s="11">
        <f t="shared" si="1"/>
        <v>0</v>
      </c>
      <c r="J62" s="11">
        <f t="shared" si="2"/>
        <v>0</v>
      </c>
    </row>
    <row r="63" spans="2:10" ht="37.5" customHeight="1">
      <c r="B63" s="20" t="s">
        <v>58</v>
      </c>
      <c r="C63" s="22" t="s">
        <v>59</v>
      </c>
      <c r="D63" s="20" t="s">
        <v>118</v>
      </c>
      <c r="E63" s="21" t="s">
        <v>144</v>
      </c>
      <c r="F63" s="16">
        <v>30</v>
      </c>
      <c r="G63" s="7"/>
      <c r="H63" s="10">
        <f t="shared" si="0"/>
        <v>0</v>
      </c>
      <c r="I63" s="11">
        <f t="shared" si="1"/>
        <v>0</v>
      </c>
      <c r="J63" s="11">
        <f t="shared" si="2"/>
        <v>0</v>
      </c>
    </row>
    <row r="64" spans="2:10" ht="37.5" customHeight="1">
      <c r="B64" s="20" t="s">
        <v>58</v>
      </c>
      <c r="C64" s="23" t="s">
        <v>86</v>
      </c>
      <c r="D64" s="20" t="s">
        <v>116</v>
      </c>
      <c r="E64" s="21" t="s">
        <v>139</v>
      </c>
      <c r="F64" s="16">
        <v>150</v>
      </c>
      <c r="G64" s="7"/>
      <c r="H64" s="10">
        <f t="shared" si="0"/>
        <v>0</v>
      </c>
      <c r="I64" s="11">
        <f t="shared" si="1"/>
        <v>0</v>
      </c>
      <c r="J64" s="11">
        <f t="shared" si="2"/>
        <v>0</v>
      </c>
    </row>
    <row r="65" spans="2:10" ht="37.5" customHeight="1">
      <c r="B65" s="20" t="s">
        <v>87</v>
      </c>
      <c r="C65" s="23" t="s">
        <v>88</v>
      </c>
      <c r="D65" s="20" t="s">
        <v>135</v>
      </c>
      <c r="E65" s="21" t="s">
        <v>140</v>
      </c>
      <c r="F65" s="16">
        <v>150</v>
      </c>
      <c r="G65" s="7"/>
      <c r="H65" s="10">
        <f t="shared" si="0"/>
        <v>0</v>
      </c>
      <c r="I65" s="11">
        <f t="shared" si="1"/>
        <v>0</v>
      </c>
      <c r="J65" s="11">
        <f t="shared" si="2"/>
        <v>0</v>
      </c>
    </row>
    <row r="66" spans="2:10" ht="36" customHeight="1">
      <c r="B66" s="20" t="s">
        <v>87</v>
      </c>
      <c r="C66" s="23" t="s">
        <v>89</v>
      </c>
      <c r="D66" s="20" t="s">
        <v>118</v>
      </c>
      <c r="E66" s="21" t="s">
        <v>140</v>
      </c>
      <c r="F66" s="17">
        <v>90</v>
      </c>
      <c r="G66" s="7"/>
      <c r="H66" s="10">
        <f t="shared" si="0"/>
        <v>0</v>
      </c>
      <c r="I66" s="11">
        <f t="shared" si="1"/>
        <v>0</v>
      </c>
      <c r="J66" s="11">
        <f t="shared" si="2"/>
        <v>0</v>
      </c>
    </row>
    <row r="67" spans="2:10" ht="34.5" customHeight="1">
      <c r="B67" s="20" t="s">
        <v>87</v>
      </c>
      <c r="C67" s="23" t="s">
        <v>90</v>
      </c>
      <c r="D67" s="20" t="s">
        <v>118</v>
      </c>
      <c r="E67" s="21" t="s">
        <v>140</v>
      </c>
      <c r="F67" s="17">
        <v>50</v>
      </c>
      <c r="G67" s="7"/>
      <c r="H67" s="10">
        <f t="shared" si="0"/>
        <v>0</v>
      </c>
      <c r="I67" s="11">
        <f t="shared" si="1"/>
        <v>0</v>
      </c>
      <c r="J67" s="11">
        <f t="shared" si="2"/>
        <v>0</v>
      </c>
    </row>
    <row r="68" spans="2:10" ht="38.25" customHeight="1">
      <c r="B68" s="20" t="s">
        <v>91</v>
      </c>
      <c r="C68" s="24" t="s">
        <v>92</v>
      </c>
      <c r="D68" s="20" t="s">
        <v>136</v>
      </c>
      <c r="E68" s="21" t="s">
        <v>140</v>
      </c>
      <c r="F68" s="16">
        <v>150</v>
      </c>
      <c r="G68" s="7"/>
      <c r="H68" s="10">
        <f t="shared" si="0"/>
        <v>0</v>
      </c>
      <c r="I68" s="11">
        <f t="shared" si="1"/>
        <v>0</v>
      </c>
      <c r="J68" s="11">
        <f t="shared" si="2"/>
        <v>0</v>
      </c>
    </row>
    <row r="69" spans="2:10" ht="39.75" customHeight="1">
      <c r="B69" s="20" t="s">
        <v>93</v>
      </c>
      <c r="C69" s="23" t="s">
        <v>94</v>
      </c>
      <c r="D69" s="20" t="s">
        <v>118</v>
      </c>
      <c r="E69" s="21" t="s">
        <v>140</v>
      </c>
      <c r="F69" s="16">
        <v>50</v>
      </c>
      <c r="G69" s="7"/>
      <c r="H69" s="10">
        <f t="shared" si="0"/>
        <v>0</v>
      </c>
      <c r="I69" s="11">
        <f t="shared" si="1"/>
        <v>0</v>
      </c>
      <c r="J69" s="11">
        <f t="shared" si="2"/>
        <v>0</v>
      </c>
    </row>
    <row r="70" spans="2:10" ht="40.5" customHeight="1">
      <c r="B70" s="22" t="s">
        <v>95</v>
      </c>
      <c r="C70" s="24" t="s">
        <v>96</v>
      </c>
      <c r="D70" s="20" t="s">
        <v>137</v>
      </c>
      <c r="E70" s="21" t="s">
        <v>140</v>
      </c>
      <c r="F70" s="16">
        <v>200</v>
      </c>
      <c r="G70" s="7"/>
      <c r="H70" s="10">
        <f t="shared" si="0"/>
        <v>0</v>
      </c>
      <c r="I70" s="11">
        <f t="shared" si="1"/>
        <v>0</v>
      </c>
      <c r="J70" s="11">
        <f t="shared" si="2"/>
        <v>0</v>
      </c>
    </row>
    <row r="71" spans="2:10" ht="33" customHeight="1">
      <c r="B71" s="20" t="s">
        <v>97</v>
      </c>
      <c r="C71" s="23" t="s">
        <v>98</v>
      </c>
      <c r="D71" s="20" t="s">
        <v>118</v>
      </c>
      <c r="E71" s="21" t="s">
        <v>140</v>
      </c>
      <c r="F71" s="16">
        <v>80</v>
      </c>
      <c r="G71" s="7"/>
      <c r="H71" s="10">
        <f t="shared" si="0"/>
        <v>0</v>
      </c>
      <c r="I71" s="11">
        <f t="shared" si="1"/>
        <v>0</v>
      </c>
      <c r="J71" s="11">
        <f t="shared" si="2"/>
        <v>0</v>
      </c>
    </row>
    <row r="72" spans="2:10" ht="67.5" customHeight="1">
      <c r="B72" s="20" t="s">
        <v>97</v>
      </c>
      <c r="C72" s="23" t="s">
        <v>99</v>
      </c>
      <c r="D72" s="20" t="s">
        <v>138</v>
      </c>
      <c r="E72" s="21" t="s">
        <v>140</v>
      </c>
      <c r="F72" s="16">
        <v>30</v>
      </c>
      <c r="G72" s="7"/>
      <c r="H72" s="10">
        <f t="shared" si="0"/>
        <v>0</v>
      </c>
      <c r="I72" s="11">
        <f t="shared" si="1"/>
        <v>0</v>
      </c>
      <c r="J72" s="11">
        <f t="shared" si="2"/>
        <v>0</v>
      </c>
    </row>
    <row r="73" spans="2:10" ht="37.5" customHeight="1">
      <c r="B73" s="20" t="s">
        <v>100</v>
      </c>
      <c r="C73" s="23" t="s">
        <v>101</v>
      </c>
      <c r="D73" s="20" t="s">
        <v>118</v>
      </c>
      <c r="E73" s="21" t="s">
        <v>140</v>
      </c>
      <c r="F73" s="16">
        <v>100</v>
      </c>
      <c r="G73" s="7"/>
      <c r="H73" s="10">
        <f t="shared" si="0"/>
        <v>0</v>
      </c>
      <c r="I73" s="11">
        <f t="shared" si="1"/>
        <v>0</v>
      </c>
      <c r="J73" s="11">
        <f t="shared" si="2"/>
        <v>0</v>
      </c>
    </row>
    <row r="74" spans="2:10" ht="42.75" customHeight="1">
      <c r="B74" s="20" t="s">
        <v>100</v>
      </c>
      <c r="C74" s="23" t="s">
        <v>102</v>
      </c>
      <c r="D74" s="20" t="s">
        <v>118</v>
      </c>
      <c r="E74" s="21" t="s">
        <v>140</v>
      </c>
      <c r="F74" s="16">
        <v>30</v>
      </c>
      <c r="G74" s="7"/>
      <c r="H74" s="10">
        <f t="shared" si="0"/>
        <v>0</v>
      </c>
      <c r="I74" s="11">
        <f t="shared" si="1"/>
        <v>0</v>
      </c>
      <c r="J74" s="11">
        <f t="shared" si="2"/>
        <v>0</v>
      </c>
    </row>
    <row r="75" spans="2:10" ht="38.25" customHeight="1">
      <c r="B75" s="25" t="s">
        <v>58</v>
      </c>
      <c r="C75" s="23" t="s">
        <v>103</v>
      </c>
      <c r="D75" s="20" t="s">
        <v>118</v>
      </c>
      <c r="E75" s="21" t="s">
        <v>140</v>
      </c>
      <c r="F75" s="16">
        <v>30</v>
      </c>
      <c r="G75" s="7"/>
      <c r="H75" s="10">
        <f t="shared" si="0"/>
        <v>0</v>
      </c>
      <c r="I75" s="11">
        <f t="shared" si="1"/>
        <v>0</v>
      </c>
      <c r="J75" s="11">
        <f t="shared" si="2"/>
        <v>0</v>
      </c>
    </row>
    <row r="76" spans="2:10" ht="36" customHeight="1">
      <c r="B76" s="20" t="s">
        <v>104</v>
      </c>
      <c r="C76" s="23" t="s">
        <v>105</v>
      </c>
      <c r="D76" s="20" t="s">
        <v>118</v>
      </c>
      <c r="E76" s="21" t="s">
        <v>139</v>
      </c>
      <c r="F76" s="16">
        <v>50</v>
      </c>
      <c r="G76" s="7"/>
      <c r="H76" s="10">
        <f t="shared" si="0"/>
        <v>0</v>
      </c>
      <c r="I76" s="11">
        <f t="shared" si="1"/>
        <v>0</v>
      </c>
      <c r="J76" s="11">
        <f t="shared" si="2"/>
        <v>0</v>
      </c>
    </row>
    <row r="77" spans="2:10" ht="39.75" customHeight="1">
      <c r="B77" s="20" t="s">
        <v>104</v>
      </c>
      <c r="C77" s="23" t="s">
        <v>106</v>
      </c>
      <c r="D77" s="20" t="s">
        <v>118</v>
      </c>
      <c r="E77" s="21" t="s">
        <v>139</v>
      </c>
      <c r="F77" s="16">
        <v>60</v>
      </c>
      <c r="G77" s="7"/>
      <c r="H77" s="10">
        <f t="shared" si="0"/>
        <v>0</v>
      </c>
      <c r="I77" s="11">
        <f t="shared" si="1"/>
        <v>0</v>
      </c>
      <c r="J77" s="11">
        <f t="shared" si="2"/>
        <v>0</v>
      </c>
    </row>
    <row r="78" spans="2:10" ht="37.5" customHeight="1">
      <c r="B78" s="20" t="s">
        <v>107</v>
      </c>
      <c r="C78" s="23" t="s">
        <v>108</v>
      </c>
      <c r="D78" s="20" t="s">
        <v>118</v>
      </c>
      <c r="E78" s="21" t="s">
        <v>140</v>
      </c>
      <c r="F78" s="16">
        <v>110</v>
      </c>
      <c r="G78" s="7"/>
      <c r="H78" s="10">
        <f t="shared" si="0"/>
        <v>0</v>
      </c>
      <c r="I78" s="11">
        <f t="shared" si="1"/>
        <v>0</v>
      </c>
      <c r="J78" s="11">
        <f t="shared" si="2"/>
        <v>0</v>
      </c>
    </row>
    <row r="79" spans="2:10" ht="33" customHeight="1">
      <c r="B79" s="20" t="s">
        <v>107</v>
      </c>
      <c r="C79" s="23" t="s">
        <v>109</v>
      </c>
      <c r="D79" s="20" t="s">
        <v>118</v>
      </c>
      <c r="E79" s="21" t="s">
        <v>140</v>
      </c>
      <c r="F79" s="16">
        <v>50</v>
      </c>
      <c r="G79" s="7"/>
      <c r="H79" s="10">
        <f t="shared" ref="H79:H84" si="3">ROUND(F79*G79,2)</f>
        <v>0</v>
      </c>
      <c r="I79" s="11">
        <f t="shared" ref="I79:I84" si="4">H79*$I$13</f>
        <v>0</v>
      </c>
      <c r="J79" s="11">
        <f t="shared" ref="J79:J84" si="5">H79*$J$13</f>
        <v>0</v>
      </c>
    </row>
    <row r="80" spans="2:10" ht="39" customHeight="1">
      <c r="B80" s="20" t="s">
        <v>107</v>
      </c>
      <c r="C80" s="23" t="s">
        <v>110</v>
      </c>
      <c r="D80" s="20" t="s">
        <v>118</v>
      </c>
      <c r="E80" s="21" t="s">
        <v>140</v>
      </c>
      <c r="F80" s="16">
        <v>130</v>
      </c>
      <c r="G80" s="7"/>
      <c r="H80" s="10">
        <f t="shared" si="3"/>
        <v>0</v>
      </c>
      <c r="I80" s="11">
        <f t="shared" si="4"/>
        <v>0</v>
      </c>
      <c r="J80" s="11">
        <f t="shared" si="5"/>
        <v>0</v>
      </c>
    </row>
    <row r="81" spans="2:10" ht="39" customHeight="1">
      <c r="B81" s="20" t="s">
        <v>112</v>
      </c>
      <c r="C81" s="23" t="s">
        <v>111</v>
      </c>
      <c r="D81" s="20" t="s">
        <v>118</v>
      </c>
      <c r="E81" s="21" t="s">
        <v>140</v>
      </c>
      <c r="F81" s="16">
        <v>100</v>
      </c>
      <c r="G81" s="7"/>
      <c r="H81" s="10">
        <f t="shared" si="3"/>
        <v>0</v>
      </c>
      <c r="I81" s="11">
        <f t="shared" si="4"/>
        <v>0</v>
      </c>
      <c r="J81" s="11">
        <f t="shared" si="5"/>
        <v>0</v>
      </c>
    </row>
    <row r="82" spans="2:10" ht="40.5" customHeight="1">
      <c r="B82" s="20" t="s">
        <v>112</v>
      </c>
      <c r="C82" s="23" t="s">
        <v>113</v>
      </c>
      <c r="D82" s="20" t="s">
        <v>118</v>
      </c>
      <c r="E82" s="21" t="s">
        <v>140</v>
      </c>
      <c r="F82" s="16">
        <v>100</v>
      </c>
      <c r="G82" s="7"/>
      <c r="H82" s="10">
        <f t="shared" si="3"/>
        <v>0</v>
      </c>
      <c r="I82" s="11">
        <f t="shared" si="4"/>
        <v>0</v>
      </c>
      <c r="J82" s="11">
        <f t="shared" si="5"/>
        <v>0</v>
      </c>
    </row>
    <row r="83" spans="2:10" ht="39" customHeight="1">
      <c r="B83" s="20" t="s">
        <v>76</v>
      </c>
      <c r="C83" s="23" t="s">
        <v>114</v>
      </c>
      <c r="D83" s="20" t="s">
        <v>118</v>
      </c>
      <c r="E83" s="21" t="s">
        <v>140</v>
      </c>
      <c r="F83" s="9">
        <v>1000</v>
      </c>
      <c r="G83" s="7"/>
      <c r="H83" s="10">
        <f t="shared" si="3"/>
        <v>0</v>
      </c>
      <c r="I83" s="11">
        <f t="shared" si="4"/>
        <v>0</v>
      </c>
      <c r="J83" s="11">
        <f t="shared" si="5"/>
        <v>0</v>
      </c>
    </row>
    <row r="84" spans="2:10" ht="32.25" customHeight="1">
      <c r="B84" s="20" t="s">
        <v>76</v>
      </c>
      <c r="C84" s="23" t="s">
        <v>115</v>
      </c>
      <c r="D84" s="20" t="s">
        <v>118</v>
      </c>
      <c r="E84" s="21" t="s">
        <v>140</v>
      </c>
      <c r="F84" s="9">
        <v>2600</v>
      </c>
      <c r="G84" s="7"/>
      <c r="H84" s="10">
        <f t="shared" si="3"/>
        <v>0</v>
      </c>
      <c r="I84" s="11">
        <f t="shared" si="4"/>
        <v>0</v>
      </c>
      <c r="J84" s="11">
        <f t="shared" si="5"/>
        <v>0</v>
      </c>
    </row>
    <row r="85" spans="2:10" ht="15.6">
      <c r="B85" s="1"/>
      <c r="C85" s="1"/>
      <c r="D85" s="8"/>
      <c r="E85" s="8"/>
      <c r="F85" s="30" t="s">
        <v>4</v>
      </c>
      <c r="G85" s="30"/>
      <c r="H85" s="18">
        <f>SUM(H14:H84)</f>
        <v>0</v>
      </c>
      <c r="I85" s="19">
        <f>SUM(I14:I84)</f>
        <v>0</v>
      </c>
      <c r="J85" s="19">
        <f>SUM(J14:J84)</f>
        <v>0</v>
      </c>
    </row>
    <row r="86" spans="2:10" ht="41.4">
      <c r="B86" s="3"/>
      <c r="C86" s="1"/>
      <c r="D86" s="1"/>
      <c r="E86" s="1"/>
      <c r="F86" s="12" t="s">
        <v>16</v>
      </c>
      <c r="G86" s="15">
        <f>H85+I85+J85</f>
        <v>0</v>
      </c>
      <c r="H86" s="3"/>
      <c r="I86" s="3"/>
      <c r="J86" s="3"/>
    </row>
    <row r="87" spans="2:10" ht="15.6">
      <c r="B87" s="3"/>
      <c r="C87" s="1"/>
      <c r="D87" s="1"/>
      <c r="E87" s="1"/>
      <c r="F87" s="3"/>
      <c r="G87" s="3"/>
      <c r="H87" s="3"/>
      <c r="I87" s="3"/>
      <c r="J87" s="3"/>
    </row>
    <row r="88" spans="2:10" ht="15.6">
      <c r="B88" s="3" t="s">
        <v>0</v>
      </c>
      <c r="C88" s="3"/>
      <c r="D88" s="3"/>
      <c r="E88" s="3"/>
      <c r="F88" s="3"/>
      <c r="G88" s="3"/>
      <c r="H88" s="3"/>
      <c r="I88" s="3"/>
      <c r="J88" s="3"/>
    </row>
  </sheetData>
  <mergeCells count="10">
    <mergeCell ref="H12:H13"/>
    <mergeCell ref="B2:J2"/>
    <mergeCell ref="B11:J11"/>
    <mergeCell ref="F85:G85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ŠJ Muškátová 9</vt:lpstr>
      <vt:lpstr>Hárok2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2024-01-19T13:21:22Z</dcterms:modified>
</cp:coreProperties>
</file>