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026"/>
  <workbookPr defaultThemeVersion="124226"/>
  <mc:AlternateContent xmlns:mc="http://schemas.openxmlformats.org/markup-compatibility/2006">
    <mc:Choice Requires="x15">
      <x15ac:absPath xmlns:x15ac="http://schemas.microsoft.com/office/spreadsheetml/2010/11/ac" url="C:\D\LEVOČA - Zuzka\Súťažné podklady\"/>
    </mc:Choice>
  </mc:AlternateContent>
  <xr:revisionPtr revIDLastSave="0" documentId="13_ncr:1_{4A8D30FF-3D7D-416C-8DAA-6AC5548FDCEE}" xr6:coauthVersionLast="45" xr6:coauthVersionMax="45" xr10:uidLastSave="{00000000-0000-0000-0000-000000000000}"/>
  <bookViews>
    <workbookView xWindow="0" yWindow="750" windowWidth="23040" windowHeight="14850" tabRatio="888" xr2:uid="{00000000-000D-0000-FFFF-FFFF00000000}"/>
  </bookViews>
  <sheets>
    <sheet name="Rozpis Didakticke pomôcky" sheetId="20" r:id="rId1"/>
  </sheets>
  <calcPr calcId="18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27" i="20" l="1"/>
  <c r="G27" i="20" s="1"/>
  <c r="F20" i="20"/>
  <c r="G20" i="20" s="1"/>
  <c r="F79" i="20" l="1"/>
  <c r="G79" i="20" s="1"/>
  <c r="F78" i="20"/>
  <c r="G78" i="20" s="1"/>
  <c r="F77" i="20"/>
  <c r="G77" i="20" s="1"/>
  <c r="F76" i="20"/>
  <c r="G76" i="20" s="1"/>
  <c r="F75" i="20"/>
  <c r="G75" i="20" s="1"/>
  <c r="F74" i="20"/>
  <c r="G74" i="20" s="1"/>
  <c r="F73" i="20"/>
  <c r="G73" i="20" s="1"/>
  <c r="F72" i="20"/>
  <c r="G72" i="20" s="1"/>
  <c r="F71" i="20"/>
  <c r="G71" i="20" s="1"/>
  <c r="F70" i="20"/>
  <c r="G70" i="20" s="1"/>
  <c r="F69" i="20"/>
  <c r="G69" i="20" s="1"/>
  <c r="F68" i="20"/>
  <c r="G68" i="20" s="1"/>
  <c r="F67" i="20"/>
  <c r="G67" i="20" s="1"/>
  <c r="F66" i="20"/>
  <c r="G66" i="20" s="1"/>
  <c r="F65" i="20"/>
  <c r="G65" i="20" s="1"/>
  <c r="F64" i="20"/>
  <c r="G64" i="20" s="1"/>
  <c r="F63" i="20"/>
  <c r="G63" i="20" s="1"/>
  <c r="F62" i="20"/>
  <c r="G62" i="20" s="1"/>
  <c r="F61" i="20"/>
  <c r="G61" i="20" s="1"/>
  <c r="F60" i="20"/>
  <c r="G60" i="20" s="1"/>
  <c r="F59" i="20"/>
  <c r="G59" i="20" s="1"/>
  <c r="F58" i="20"/>
  <c r="G58" i="20" s="1"/>
  <c r="F57" i="20"/>
  <c r="G57" i="20" s="1"/>
  <c r="F56" i="20"/>
  <c r="G56" i="20" s="1"/>
  <c r="F55" i="20"/>
  <c r="G55" i="20" s="1"/>
  <c r="F54" i="20"/>
  <c r="G54" i="20" s="1"/>
  <c r="F53" i="20"/>
  <c r="G53" i="20" s="1"/>
  <c r="F52" i="20"/>
  <c r="G52" i="20" s="1"/>
  <c r="F51" i="20"/>
  <c r="G51" i="20" s="1"/>
  <c r="F50" i="20"/>
  <c r="G50" i="20" s="1"/>
  <c r="F49" i="20"/>
  <c r="G49" i="20" s="1"/>
  <c r="F48" i="20"/>
  <c r="G48" i="20" s="1"/>
  <c r="F47" i="20"/>
  <c r="G47" i="20" s="1"/>
  <c r="F46" i="20"/>
  <c r="G46" i="20" s="1"/>
  <c r="F45" i="20"/>
  <c r="G45" i="20" s="1"/>
  <c r="F44" i="20"/>
  <c r="G44" i="20" s="1"/>
  <c r="F43" i="20"/>
  <c r="G43" i="20" s="1"/>
  <c r="F42" i="20"/>
  <c r="G42" i="20" s="1"/>
  <c r="F41" i="20"/>
  <c r="G41" i="20" s="1"/>
  <c r="F40" i="20"/>
  <c r="G40" i="20" s="1"/>
  <c r="F39" i="20"/>
  <c r="G39" i="20" s="1"/>
  <c r="F38" i="20"/>
  <c r="G38" i="20" s="1"/>
  <c r="F37" i="20"/>
  <c r="G37" i="20" s="1"/>
  <c r="F36" i="20"/>
  <c r="G36" i="20" s="1"/>
  <c r="F35" i="20"/>
  <c r="G35" i="20" s="1"/>
  <c r="F34" i="20"/>
  <c r="G34" i="20" s="1"/>
  <c r="F33" i="20"/>
  <c r="G33" i="20" s="1"/>
  <c r="F32" i="20"/>
  <c r="G32" i="20" s="1"/>
  <c r="F31" i="20"/>
  <c r="G31" i="20" s="1"/>
  <c r="F30" i="20"/>
  <c r="G30" i="20" s="1"/>
  <c r="F29" i="20"/>
  <c r="G29" i="20" s="1"/>
  <c r="F28" i="20"/>
  <c r="G28" i="20" s="1"/>
  <c r="F26" i="20"/>
  <c r="G26" i="20" s="1"/>
  <c r="F25" i="20"/>
  <c r="G25" i="20" s="1"/>
  <c r="F24" i="20"/>
  <c r="G24" i="20" s="1"/>
  <c r="F23" i="20"/>
  <c r="G23" i="20" s="1"/>
  <c r="F22" i="20"/>
  <c r="G22" i="20" s="1"/>
  <c r="F21" i="20"/>
  <c r="G21" i="20" s="1"/>
  <c r="F19" i="20"/>
  <c r="G19" i="20" s="1"/>
  <c r="F18" i="20"/>
  <c r="G18" i="20" s="1"/>
  <c r="F17" i="20"/>
  <c r="G17" i="20" s="1"/>
  <c r="F16" i="20"/>
  <c r="G16" i="20" s="1"/>
  <c r="F15" i="20"/>
  <c r="G15" i="20" s="1"/>
  <c r="F14" i="20"/>
  <c r="G14" i="20" s="1"/>
  <c r="F13" i="20"/>
  <c r="G13" i="20" s="1"/>
  <c r="F12" i="20"/>
  <c r="G12" i="20" s="1"/>
  <c r="F11" i="20"/>
  <c r="G11" i="20" s="1"/>
  <c r="F10" i="20"/>
  <c r="G10" i="20" s="1"/>
  <c r="F9" i="20"/>
  <c r="G9" i="20" s="1"/>
  <c r="F8" i="20"/>
  <c r="G8" i="20" s="1"/>
  <c r="G80" i="20" l="1"/>
</calcChain>
</file>

<file path=xl/sharedStrings.xml><?xml version="1.0" encoding="utf-8"?>
<sst xmlns="http://schemas.openxmlformats.org/spreadsheetml/2006/main" count="309" uniqueCount="229">
  <si>
    <t>ks</t>
  </si>
  <si>
    <t>sada</t>
  </si>
  <si>
    <t>súbor</t>
  </si>
  <si>
    <t>Stojan na sušenie chemického skla a pomôcok</t>
  </si>
  <si>
    <t xml:space="preserve">Kvapalinový baroskop s príslušenstvom </t>
  </si>
  <si>
    <t>Montážne náradie pre vodoinštaláciu</t>
  </si>
  <si>
    <t xml:space="preserve">Vzorkovnice základných druhov technických materiálov </t>
  </si>
  <si>
    <t>Nožnice na strihanie plechu s príslušenstvom</t>
  </si>
  <si>
    <t>Zverák s príslušenstvom</t>
  </si>
  <si>
    <t>Nákova s príslušenstvom</t>
  </si>
  <si>
    <t>SW k iterfejsu - multilicencia</t>
  </si>
  <si>
    <t>Stolárska hoblica - odborná učebňa techniky</t>
  </si>
  <si>
    <t>Laboratórna skriňa na učebné pomôcky - biochémia</t>
  </si>
  <si>
    <t>Učiteľská elektromagnetická sada</t>
  </si>
  <si>
    <t>Učiteľská sada na miešanie farieb</t>
  </si>
  <si>
    <t xml:space="preserve">Učiteľská optická sada </t>
  </si>
  <si>
    <t>Sada kladiek s príslušenstvom</t>
  </si>
  <si>
    <t xml:space="preserve">Učiteľská mechanická sada </t>
  </si>
  <si>
    <t>Učiteľská termodynamická sada</t>
  </si>
  <si>
    <t xml:space="preserve">Ekologická sada s príslušenstvom </t>
  </si>
  <si>
    <t>Prístroj na určenie pH s príslušenstvom</t>
  </si>
  <si>
    <t>Sada chemických kahanov s príslušenstvom</t>
  </si>
  <si>
    <t>Sada laboratórnych stojanov s príslušenstvom</t>
  </si>
  <si>
    <t>Digitálna učiteľská váha</t>
  </si>
  <si>
    <t>Interfejs na zber dát - biochémia</t>
  </si>
  <si>
    <t>Triedna sada biologických modelov</t>
  </si>
  <si>
    <t>Triedna sada zoologických modelov</t>
  </si>
  <si>
    <t>Triedna sada anatomických modelov</t>
  </si>
  <si>
    <t>Učiteľský biologický mikroskop</t>
  </si>
  <si>
    <t>Sada na znázornenie pravouhlého premietania</t>
  </si>
  <si>
    <t>Sada na znázornenie zdrojov obnoviteľnej energie</t>
  </si>
  <si>
    <t>Sada na znázornenie vodovodného systému</t>
  </si>
  <si>
    <t>Sada základných druhov mechanizmov, pohonov a prevodov</t>
  </si>
  <si>
    <t xml:space="preserve">Sada na využitie obnoviteľnej enegie </t>
  </si>
  <si>
    <t>Sada na znázornenie bezpečného využitia elektrickej energie v domácnosti</t>
  </si>
  <si>
    <t>Sada na obrábanie dreva s príslušenstvom</t>
  </si>
  <si>
    <t>Sada na obrábanie kovu a plastov s príslušenstvom</t>
  </si>
  <si>
    <t>Multifunkčný model mechanického auta</t>
  </si>
  <si>
    <t>Sada objem a hmotnosť</t>
  </si>
  <si>
    <t>Súprava základného murárskeho, stavebného a maliarskeho náradia s príslušenstvom</t>
  </si>
  <si>
    <t xml:space="preserve">Sada univerzálnych meracích prístrojov </t>
  </si>
  <si>
    <t>Sada na meranie spotreby el. energie</t>
  </si>
  <si>
    <t>Ručná výveva s príslušenstvom</t>
  </si>
  <si>
    <t>Sada senzorov pre fyziku - žiak</t>
  </si>
  <si>
    <t>Sada senzorov pre fyziku - učiteľ</t>
  </si>
  <si>
    <t>Sada senzorov pre biochémiu - učiteľ</t>
  </si>
  <si>
    <t>Sada zdrojov bezpečného napätia a prúdu</t>
  </si>
  <si>
    <t xml:space="preserve">Sada preparačných nástrojov s príslušenstvom </t>
  </si>
  <si>
    <t>Sada digitálnych žiackych váh</t>
  </si>
  <si>
    <t>Sada prístrojov na určenie pH s príslušenstvom</t>
  </si>
  <si>
    <t>Sada laboratórneho skla a laboratórnych pomôcok</t>
  </si>
  <si>
    <t>Sada laboratórneho skla a laboratórnych pomôcok - učiteľ</t>
  </si>
  <si>
    <t>Chemický kahan s príslušenstvom</t>
  </si>
  <si>
    <t>Planktónové siete</t>
  </si>
  <si>
    <t>Žiacka elektrotechnická súprava</t>
  </si>
  <si>
    <t>Sada žiackych elektromagnetických súprav</t>
  </si>
  <si>
    <t>Sada žiackych mechanických súprav</t>
  </si>
  <si>
    <t>Sada žiackych termodynamických súprav</t>
  </si>
  <si>
    <t>Sada 3D modelov na chémiu - učiteľ</t>
  </si>
  <si>
    <t>Ručné náradie s príslušenstvom</t>
  </si>
  <si>
    <t>Akumulátorové náradie</t>
  </si>
  <si>
    <t>Interfejs na zber dát s príslušenstvom</t>
  </si>
  <si>
    <t>Dielenské meradlá s príslušenstvom</t>
  </si>
  <si>
    <t>Náradia pre elektroniku s príslušenstvom</t>
  </si>
  <si>
    <t>Merná jednotka</t>
  </si>
  <si>
    <t xml:space="preserve">Identifikačné údaje: </t>
  </si>
  <si>
    <t>Obchodné meno:</t>
  </si>
  <si>
    <t>Adresa:</t>
  </si>
  <si>
    <t>IČO:</t>
  </si>
  <si>
    <t xml:space="preserve">Platca DPH: </t>
  </si>
  <si>
    <t>Cena celkom bez DPH v Eur</t>
  </si>
  <si>
    <t>Požadované množstvo</t>
  </si>
  <si>
    <t>Cena za MJ bez DPH v Eur</t>
  </si>
  <si>
    <t>Cena celkom s DPH v Eur</t>
  </si>
  <si>
    <t>Označ.</t>
  </si>
  <si>
    <t>Požadovaná špecifikácia predmetu zákazky</t>
  </si>
  <si>
    <t>1-1</t>
  </si>
  <si>
    <t>Slúži na zostavovanie fyzikálnych úloh  z oblasti statiky, mechaniky. Možnosť ovládania z PC, mobilu, gestami, hlasom, prípadne pomocou mozgových impulzov. Možnosť manuálneho programovania. Programovanie pomocou ovládania rukou. (programovacie jazyky vrátane C++, C#, Python a Java, s API a vopred integrovanými modulmi). 13 rozširujúcich portov, vizuálne programovacie rozhranie. Obsahuje minimálne 5 modulov na písanie, laserové vypaľovanie, prisatie, uchopenie, 3D tlač. Vizuálne programovanie v slovenskom jazyku. Manuál a videomanuál v slovenskom jazyku</t>
  </si>
  <si>
    <t>1-2</t>
  </si>
  <si>
    <t>Minimálne požiadavky – zobrazovacia jednotka  pre učiteľa komaptibilná so sadou senzorov pre fyziku - učiteľ. Zobrazovacia jednotka má obsahovať min. 3 ks základných senzorov ( min. senzor teploty, senzor osvetlenia, senzor napätia), pamäť jednotky na min 5 experimentov, možnosť merania bez pripojenia ka dataloggeu alebo inému interfejsu, možnosť ukladania dát priamo v senzoroch, následne možnosť offline exportu do riadiacej jednotky. Možnosť bezkáblového spájania reťazcov v ľubovoľnom poradí, možnosť diaľkového (bezdrôtového) ovládania jednotlivých senzorov alebo raeťazcov senzorov. Merané veličiny má byť možné zobrazovať a spracovávať priamo v zobrazovacej jednotke, na monitore počítača alebo na interaktívnej tabuli.</t>
  </si>
  <si>
    <t>1-3</t>
  </si>
  <si>
    <t>Softvérové školské vzdelávacie prostredie pracujúce min. pod operačným systémom Windows, kompatibilné s interfejsom, integrujúce meranie hodnôt  chemických  veličín (min. teplota, pH, koncentrácia O2, koncentrácia CO2, rádioaktívne žiarenie) spracovanie a zobrazenie nameraných hodnôt v tabuľkách a v grafoch, modelovanie a tvorbu interaktívnych animácií prepojených na reálne deje snímané senzormi. Súčasťou majú byť minimálne inštruktážne aktivity pre učiteľov a žiakov v zmysle ŠVP pre ročníky 6. až 9. ročníky ZŠ s inovovanou metodikou v digitálnej forme. Multilicencia softvéru v slovenskom a anglickom jazyku, platnosť multilicencie má byť nie na menej ako 5 rokov.</t>
  </si>
  <si>
    <t>1-4</t>
  </si>
  <si>
    <t>Učiteľská sada senzorov na fyziku pre interfejs na zber dát má obsahovať minimálne tieto senzory:, 1ks senzor teploty, 1 ks senzor osvetlenia, 1 ks senzor napätia, 1 ks senzor prúdu, 1 ks senzor vzdialenosti, 1 ks senzor zrýchlenia trojosový, 1 ks senzor sily, 1 ks barometrický senzor, 1 ks senzor tlaku plynu, 1 ks senzor teploty (termočlánok), 1 ks senzor vlhkosti, 1 ks senzor magnetického poľa, 1 ks optická brána, 1 ks senzor rádioaktívneho žiarenia, 1 ks senzor zvuku.</t>
  </si>
  <si>
    <t>1-5</t>
  </si>
  <si>
    <t>1-6</t>
  </si>
  <si>
    <t>1-7</t>
  </si>
  <si>
    <t xml:space="preserve">Sada pre termodynamiku má obahovať minimálne 1 ks propan-butanového plynového horáku s ventilovou náhradnou náplňou s minimálne 230 g propan-butánovej zmesi EN417 v bezpečnostnej nádržke,  1 ks Joulového kalorimetra a 2 ks laboratórnych teplomerov. </t>
  </si>
  <si>
    <t>1-8</t>
  </si>
  <si>
    <t>1-9</t>
  </si>
  <si>
    <t xml:space="preserve">Učebná pomôcka určená na znázornenie princípov mechaniky. Fyzikálne autíčko má umožňiť meranie dĺžky telesa, má demonštrovať treciu silu, princíp rovnoramennej aj nerovnoramennej páky, jednoramennej páky, priamočiareho zrýchleneho aj spomaleného pohybu, priemernej rýchlosti, potenciálnej energie, hybnosti telesa, Newtonovho zákona sily, mechanickej práce, výkonu, premena polohovej energie na pohybovú, kladky a dvojitého kladkostroja. Súčasťou pomôcky má byť videomanuál v Slovenčine. </t>
  </si>
  <si>
    <t>1-10</t>
  </si>
  <si>
    <t xml:space="preserve">Sada obsahujúca min. 17 ks komponentov využiteľných s interfejsom na zber dát. Sada má obsahovať minimálne 7 ks silomerov minimálne z rozsahu 0,2-100N, materiál plast, kovová pružina, 1x balenie 4 ks kovových valcov pre pokusy s hustotou, materiál min. Al/Fe/Cu/Pb, hmotnosť 200g, priemer min. 25 mm, 1x balenie 6 ks rôznych materiálov na určenie hustoty vážením, materiál min. Al/Cu/Fe/Pb/Zn/drevo, min. rozmer 10x10x10 mm. </t>
  </si>
  <si>
    <t>1-11</t>
  </si>
  <si>
    <t>Min. špecifikácia - sada kladiek má obsahovať minimálne súpravu kovových kladiek na stojane, ktoré majú byť využiteľné s interfejsom pre senzory a majú obsahovať minimálne: oceľové tyče 40cm, 25cm, 70cm, 1 ks dvojsvorka, 1 ks hák, 1 ks povraz 3 m, 1 ks pripevňovaciu skrutku, 1ks stojan s podstavcom s variabilnou možnosťou upevnenia kladiek, 1ks silomer s citlivosťou 0,2 N, sadu závaží (5g, 10g, 20g, 50g, 100g, 200g, 500g)</t>
  </si>
  <si>
    <t>1-12</t>
  </si>
  <si>
    <t xml:space="preserve">Min. špecifikácia - zariadenie má slúžiť na vysvetlenie a meranie tlaku kvapalín. Balenie má obsahovať minimálne senzor, s priemerom 50 mm, otočný okolo svojej osi, upevnený na stojane, plastovú tyč s dielikmi po 50 mm, manometer v tvare U, 2 x 10 cm, na podstavci, s vodným stĺpcom maximálne do 200 mm, tlakomer s vodnou nápňou a kadičku. </t>
  </si>
  <si>
    <t>1-13</t>
  </si>
  <si>
    <t xml:space="preserve">Min. špecifikácia - školská edukačná súprava pre pokusy vo vákuu. Súprava má obsahovať min. 10 častí, vrátane ručnej vývevy a má byť dodaná v prenosnom obale.  </t>
  </si>
  <si>
    <t>1-14</t>
  </si>
  <si>
    <t xml:space="preserve">Učiteľská optická sada má obsahovať minimálne 28 komponentov a umožňovať prezentovať minimálne tieto experimenty: odraz a lom svetla (snellov zákon), totálny odraz, geometrická konštrukcia obrazu pomocou význačných lúčov, funkcia zdravého ľudského oka, chyby oka a korekcie, funkcia základných optických prístrojov, fotoaparát, ďalekohľad a pod. Minimálne zloženie súpravy: 15 ks optických komponentov magneticky fixovateľných (napr. sadu spojok a rozptyliek, optické hranoly, zrkadlo rovinné, vypuklé, duté, 3 ks svetelné člny, sadu RGB filtrov, difrakčá mriežka) sadu minimálne 7 ks laminovaných pracovných listov magnetických, formát A3 s popisom v slovenskom jazyku, manuál a zbierku minimálne 22 úloh v slovenskom jazyku, 1 ks magnetická tabuľa minimálne formátu A2 s opierkou, 1 ks zdroj 5 paralelných lúčov (1x 532 nm, 4x 635 nm) s elektronickým prepínaním lúčov, 3 ks samostatných čiarových laserov s možnosťou vzájomného prepojenia DC prepojovacími káblami, 5 lúčový zdroj aj samostatné čiarové lasery musia spĺňať požiadavky na triedu bezpečnosti 2 podľa STN EN 60825-1:2008-06, k zdroju a k laserom je potrebné predložiť vyhlásenie o zhode a protokol s reálne nameranými hodnotami výkonu jednotlivých lúčov – splnenie požiadavky na zaradenie do triedy bezpečnosti 2  podľa STN EN 60825-1:2008-06, 1 ks napájací zdroj, 1x zdroj bieleho svetla integrovaný do zdroja paralelných lúčov, umožňujúci demonštrovať rozklad svetla po prechode hranolom. </t>
  </si>
  <si>
    <t>1-15</t>
  </si>
  <si>
    <t>Učiteľská sada na demonštráciu miešania farieb a základných vlastností svetla a svetelných zdrojov pomocou LED diód. Minimálny obsah súpravy: 1x sada rôznych svetelných zdrojov integrovaných do jedného celku (štvorcový RGB displej obsahujúci minimálne 36 ks LED (3x12 ks) monofarebných diód, regulácia jednotlivých RGB farieb ťahovým potenciometrom, 1x klasická žiarovka, 1x neónová trubica), sada min. 5 ks farebných a difúznych filtrov, sada min. 10 ks žiackych spektroskopov, 1x bezpečné napájanie 12V DC, 1x zbierka úloh v slovenskom jazyku. Súprava umožňuje vykonanie minimálne týchto experimentov: aditívne a subtraktívne skladanie farieb, rozptyl svetla, rozklad svetla na spektrálne zložky rôzne spôsoby vytvárania bieleho svetla, spektrálne porovnanie rôznych zdrojov svetla pomocou spektroskopov.</t>
  </si>
  <si>
    <t>1-16</t>
  </si>
  <si>
    <t>1-17</t>
  </si>
  <si>
    <t>1-18</t>
  </si>
  <si>
    <t>1-19</t>
  </si>
  <si>
    <t>1-20</t>
  </si>
  <si>
    <t>Sada ochranných prostriedkov pre prácu vo fyzikálnej učebni. Sada má min. obsahovať: 1 ks ochranných okuliarov - polykarbonátové, číre, nepriamo vetrané, spĺňajúce požiadavku EN 166 a EN 170, 1ks ochranný štít - polykarbonátový, spĺňajúci požiadavky EN 166 , 1ks pracovný plášť biely s dlhým rukávom, tromi vreckami a vzadu s nastaviteľným opaskom, veľkosť min. XL, 1 ks ochranných rukavíc vhodných do chemického prostredia a spĺňajúce požiadavky EN 374.</t>
  </si>
  <si>
    <t>1-21</t>
  </si>
  <si>
    <t xml:space="preserve">Spotrebný materiál pre učiteľa - učebňa fyziku - min. základná sada laboratórneho skla pre učebňu fyziky, základné chemikálie pre učebňu fyziky, digitálna váha min. do 2000g, teplomer min. v rozsahu -20°C do +110°C, pracovná podložka na stôl min. A3, hadice rôzneho priemeru a priesvitnosti - (špecifikovať pred VO, podľa zadania školy) </t>
  </si>
  <si>
    <t>1-22</t>
  </si>
  <si>
    <t>1-23</t>
  </si>
  <si>
    <t>Sada senzorov fyzika - žiak - sada má byť kompatibilná s interfejsom na zber dár. Sada má obsahovať minimálne tieto senzory: 2 x sada prepojovacích káblikov (1 sada 4ks), 1 ks žiacky senzor prúdu (do 12,5 mA), 1 ks senzor vzdialenosti, 1 ks senzor zrýchlenia trojosový, 1 ks senzor sily, 1 ks barometrický senzor, 1 ks senzor tlaku plynu, 1 ks senzor teploty (termočlánok), 1 ks senzor magnetického poľa, 1 ks optická brána, 1 ks senzor zvuku. Sada pre skupinu max. 4 žiakov.</t>
  </si>
  <si>
    <t>1-24</t>
  </si>
  <si>
    <t>Sada min. dvoch žiackych termodynamických súprav využiteľná s interfejsom pre senzory má byť dodaná v stabilnom plastovom boxe. Každá sada má obsahovať minimálne 22 komponentov ako napr.: 2 ks liehové teplomery s 1° delením od -20 po 120 °C a 1 ks teplomer bez stupnice, bimetalový pás 20x160 mm, rozptylovú mriežku s keramickým stredom min. D = 80 mm, súčasťou súpravy má byť statív s podstavou, tyč min. dĺžka 350 mm. So súpravou má byť možné vykonať minimálne 12 experimentov ako napr.: model teplomera, na čo sa používa teplomer, vyparovanie a kondenzácia, tepelné žiarenie, absorbcia tepelného žiarenia, vedenie tepla, vedenie tepla vo vode, deformácia kovu pod vplyvom tepla, zmena objemu plynov, výroba pary teplom. Sada súprav má byť pre skupinu max. 4 žiakov.</t>
  </si>
  <si>
    <t>1-25</t>
  </si>
  <si>
    <t>1-26</t>
  </si>
  <si>
    <t>Skupinová sada pre termodynamiku má obahovať minimálne 2 ks propan-butanových plynových horákov s ventilovou náhradnou náplňou s minimálne 230 g propan-butánovej zmesi EN417 v bezpečnostnej nádržke ,  2 ks Joulových kalorimetrov a 4 ks laboratórnych teplomerov. Sada pre skupinu max. 4 žiakov.</t>
  </si>
  <si>
    <t>1-27</t>
  </si>
  <si>
    <t>Sada min. dvoch žiackych mechanických súprav má byť využiteľná so školským interfejsom pre senzory a má obsahovať celkove minimálne 34 komponentov, ktoré majú  umožňiť vykonať minimálne tieto experimetny z Mechaniky: pôsobenie sily, meranie sily, silomer, trecie sily, stabilita, ťažisko, rovnováha dvojramennej páky, dvojramenná páka, jednoramenná páka, mincier, pevná kladka, pohyblivá kladka, kladkovnica a kladkostroj, naklonená rovina. Sada pre skupinu max. 4 žiakov.</t>
  </si>
  <si>
    <t>1-28</t>
  </si>
  <si>
    <t>Učebná pomôcka určená na znázornenie princípov mechaniky. Fyzikálne autíčko má umožňiť meranie dĺžky telesa, má demonštrovať treciu silu, princíp rovnoramennej aj nerovnoramennej páky, jednoramennej páky, priamočiareho zrýchleneho aj spomaleného pohybu, priemernej rýchlosti, potenciálnej energie, hybnosti telesa, Newtonovho zákona sily, mechanickej práce, výkonu, premena polohovej energie na pohybovú, kladky a dvojitého kladkostroja. Pomôcka pre skupinu max. 4 žiakov.</t>
  </si>
  <si>
    <t>1-29</t>
  </si>
  <si>
    <t>Sada obsahujúca min. 34 ks komponentov využiteľných s Interfejsom na zber dát má obsahovať minimálne 14 ks silomerov minimálne z rozsahu 0,2-100N, materiál plast, kovová pružina, 2x balenie 4 ks kovových valcov pre pokusy s hustotou, materiál min. Al/Fe/Cu/Pb, hmotnosť 200g, priemer min. 25 mm, 2x balenie vzoriek 6 ks rôznych materiálov na určenie hustoty vážením, materiál min. Al/Cu/Fe/Pb/Zn/drevo, min. rozmer 10x10x10 mm. Sada pre skupinu max. 4 žiakov.</t>
  </si>
  <si>
    <t>1-30</t>
  </si>
  <si>
    <t>Sada kladiek má obsahovať minimálne súpravu kovových kladiek na stojane, ktoré majú byť využiteľné s interfejsom pre senzory a majú obsahovať minimálne: 2x oceľové tyče 40cm, 25cm, 70cm, 2 ks dvojsvorka, 2 ks hák, 2 ks povraz 3 m, 2 ks pripevňovaciu skrutku, 2ks stojan s podstavcom s variabilnou možnosťou upevnenia kladiek, 2ks silomer s citlivosťou 0,2 N, 2x sadu závaží (5g, 10g, 20g, 50g, 100g, 200g, 500g). Sada pre skupinu max. 4 žiakov.</t>
  </si>
  <si>
    <t>1-31</t>
  </si>
  <si>
    <t>1-32</t>
  </si>
  <si>
    <t>Min. špecifikácia - školská edukačná súprava pre pokusy vo vákuu. Súprava má obsahovať min. 10 častí, vrátane ručnej vývevy a má byť dodaná v prenosnom obale.  Sada pre skupinu max. 4 žiakov.</t>
  </si>
  <si>
    <t>1-33</t>
  </si>
  <si>
    <t>Sada žiackych optických súprav pre skupinu max. 4 žiakov má obsahovať minimálne 2 sady po min. 19 komponentoch, pričom každá má umožňovať  vykonať minimálne tieto experimenty: odraz a lom svetla (snellov zákon), totálny odraz, geometrická konštrukcia obrazu pomocou význačných lúčov, funkcia zdravého ľudského oka, chyby oka a korekcie, funkcia základných optických prístrojov, fotoaparát, ďalekohľad. Každá súprava má obsahovať minimálne 11 ks modelov optických komponentov (napr. sadu spojok a rozptyliek, optický hranol, zrkadlo rovinné, vypuklé, duté, 3 ks svetelný čln, sadu RGB filtrov,  sada minimálne 8 ks laminovaných pracovných listov formát A3 s popisom v slovenskom jazyku, manuál, zbierku minimálne 22 úloh v slovenskom jazyku, a 1 ks zdroj 3 paralelných lúčov (1 x 532 nm, 2 x 635 nm) s elektronickým prepínaním predvolených lúčových pozícií, 3 lúčový zdroj musí spĺňať požiadavky na triedu bezpečnosti 2 podľa STN EN 60825-1:2008-06, k zdroju treba predložiť vyhlásenie o zhode a protokol s reálne nameranými hodnotami výkonu jednotlivých lúčov – splnenie požiadavky na zaradenie do triedy bezpečnosti 2  podľa STN EN 60825-1:2008-06, 1 ks napájací zdroj, 1x zdroj bieleho svetla integrovaný do zdroja paralelných lúčov, umožňujúci demonštrovať rozklad svetla po prechode hranolom. Sada pre skupinu max. 4 žiakov.</t>
  </si>
  <si>
    <t>1-34</t>
  </si>
  <si>
    <t>Žiacka sada pre skupinu žiakov využiteľná s interfejsom pre senzory má obsahovať minimálne 10 komponentov, ktoré budú umožňovať vykonať minimálne tieto experimenty: zostavenie elektrického obvodu, elektrický obvod so spínačmi, vodič a nevodič, vedenie prúdu v kvapalinách, elektrický odpor, tepelný, magnetický a chemický efekt v elektrickom prúde, elektromagnet, sériové a paralelné spojenie elektrického obvodu. Súčasťou súpravy je požadovaný aj ručný generátor. Sada pre skupinu max. 4 žiakov.</t>
  </si>
  <si>
    <t>1-35</t>
  </si>
  <si>
    <t>1-36</t>
  </si>
  <si>
    <t>1-37</t>
  </si>
  <si>
    <t>1-38</t>
  </si>
  <si>
    <t>1-39</t>
  </si>
  <si>
    <t>1-40</t>
  </si>
  <si>
    <t>1-41</t>
  </si>
  <si>
    <t>1-42</t>
  </si>
  <si>
    <t>1-43</t>
  </si>
  <si>
    <t xml:space="preserve">Laboratórny stojan s príslušenstvom má obsahovať minimálne 3 rôzne kruhy na varenie s priemermi 70, 100 a 130mm, 1 držiak na chladič, 2 držiaky bez svorky a 6 dvojitých svoriek, kovovú základňu, základovú tyč s výškou min. 750 mm, 1 ks sieťku nad kahan min. 120x120 mm s keramickou vrstvou. </t>
  </si>
  <si>
    <t>1-44</t>
  </si>
  <si>
    <t xml:space="preserve">Chemický, sklenený liehový kahan s príslušenstvom. Sada má obsahovať min.: 1 ks liehový kahan s objemom 250ml, hrúbka skla 1,8 mm, 1ks laboratórna trojnožka so sieťkou nad kahan, 250 ml lieh na horenie. </t>
  </si>
  <si>
    <t>1-45</t>
  </si>
  <si>
    <t>Stojan na sušenie laboratórneho skla  a pomôcok má mať kapacitu min. 55 miest a má pozostávať z 2 častí - stojan a miska na zachytávanie vody, rozmery stojana min. (VxDxŠ) 64x36x14 cm.</t>
  </si>
  <si>
    <t>1-46</t>
  </si>
  <si>
    <t xml:space="preserve">Súbor minimálne 3 ks obrazov na chémiu v slovenskom jazyku, s rozmerom min. 110 x 140 cm, laminované so závesnými lištami a s háčikmi na zavesenie vrátane 16 ks tabuliek A4 pre žiakov z každej témy (obsiahnuté témy minimálne: Periodická sústava prvkov, Pokyny na prácu v laboratóriu, Chemické látky) 
</t>
  </si>
  <si>
    <t>1-47</t>
  </si>
  <si>
    <t>1-48</t>
  </si>
  <si>
    <t>1-50</t>
  </si>
  <si>
    <t xml:space="preserve">Sada ochranných prostriedkov pre prácu v chemickej učebni. Sada má obsahovať minimálne tieto ochranné prostriedky a tie majú spĺňať minimálne tieto požiadavky: 1 ks ochranných okuliarov - polykarbonátové, číre, nepriamo vetrané, spĺňajúce požiadavku EN 166 a EN 170, 1ks ochranný štít - polykarbonátový, spĺňajúci požiadavky EN 166 , 1ks pracovný plášť biely s dlhým rukávom, tromi vreckami a vzadu s nastaviteľným opaskom, veľkosť min. XL, 1 ks ochranných rukavíc vhodných do chemického prostredia a spĺňajúce požiadavky EN 374, 1ks chňapka silikónová, vhodná do chemického prostredia. </t>
  </si>
  <si>
    <t>1-51</t>
  </si>
  <si>
    <t xml:space="preserve">Sada laboratórneho skla a pomôcok má minimálne obsahovať: 2x kadička vysoká s výlevkou  400ml, 1x kadička nízka s výlevkou  150ml, 1x kadička vysoká s výlevkou  250ml, 2x banka kúžeľová úzkohrdlá 250 ml, 2x  banka s plochým dnom titračná 250 ml, 2x skúmavka s guľatým dnom priem. 12 mm s vyhrnutým okrajom, 2x skúmavka s guľatým dnom priem. 14 mm s vyhrnutým okrajom,1x pipeta delená 10 ml, 2x miska Petriho sklenená 90 mm, 2x valec odmerný vysoký 250 ml, 1x lievik, 1 ks byreta objem 25 ml, sklená tyčinka, stojan na 10 skúmaviek, 3 rôzne držiaky, 8x kadička vysoká s výlevkou  400ml, 8x kadička nízka s výlevkou  150ml, 8x kadička vysoká s výlevkou  250ml, 8x banka kúžeľová úzkohrdlá 250 ml, 8x skúmavka s guľatým dnom priem. 12 mm s vyhrnutým okrajom, 8x skúmavka s guľatým dnom priem. 14 mm s vyhrnutým okrajom, 8x pipeta delená 10 ml, 8x miska Petriho sklenená 9 0 mm, 8x valec odmerný vysoký 250 ml, 8x lievik,  8x sklená tyčinka, 8x stojan na 10 skúmaviek, 8x tri rôzne držiaky. </t>
  </si>
  <si>
    <t>1-52</t>
  </si>
  <si>
    <t xml:space="preserve">Minimálna špecifikácia: 1l kyseliny chlorovodíkovej, 1l kyseliny ducičnej, 1l kyseliny sírovej, 500g hydroxidu sodného, 500g síranu meďnatého, 500g chloridu vápenatého, 500g uhličitanu vápenatého,200 g železo práškové, 200g hliník práškový, 200g zinok granulovaný,  200g zinku práškového, 1l peroxidu vodíka, 50g sodík, 200g horčík práškový, 200g síra, 200g oxid manganičitý, 500g hydroxid draselný, 500g jodid draselný, 500g uhličitan sodný, 500g manganistan draselný, 1kg hydrogénuhličitansodný, 1l etanol, 500g glukóza, 500g fruktóza, 500g škrob, 500g kyselina citrónová. Súčasťou sady majú byť karty bezpečnostných údajov v tlačenej forme.
</t>
  </si>
  <si>
    <t>1-53</t>
  </si>
  <si>
    <t>Spotrebný materiál k dodaným pomôckam pre učebňu biochémie (filtračný papier, materiál na pokusy, náhradné činidlá, hygienické jednorázové pomôcky atď).</t>
  </si>
  <si>
    <t>1-54</t>
  </si>
  <si>
    <t>1-55</t>
  </si>
  <si>
    <t>1-56</t>
  </si>
  <si>
    <t>Minimálne požiadavky - sada senzorov má byť kompatibilná s interfejsom a softvérom k interfejsu a má obsahovať min. senzory: 1 ks pH senzor, 1 ks Senzor vodivosti kvapaliny, 1 ks Senzor CO2 (0..5000ppm), 1 ks Senzor O2 vo vzduchu (0..100%), 2 x Sada prepojovacích káblikov (4ks), 1x Senzor slanosti kvapaliny (0..35), 1x ORP senzor, 1 ks Senzor O2 vo vode (0..15mg/l).</t>
  </si>
  <si>
    <t>1-57</t>
  </si>
  <si>
    <t xml:space="preserve">Minimálna špecifikácia Trinokulárna hlavica, otáčajúca sa v rozsahu 360°, náklon 45°,  zväčšenie 40-2000x, okuláre WF10x/18mm, H20x, objektívy achromatické: 4x,10x, 40xs, 100xs (olej), revolverový nosič pre 4 objektívy, pracovný stolík 140x130 mm, mechanický pracovný stolík so súradnicovou osou a držiaky preparátu,  Abbeov kondenzor , 1,25 N.A.,  irisová clona, ostrenie koaxiálne,   hrubé: 22 mm a jemné: 0,002 mm,
Hliníkové telo, osvetlenie LED, regulácia jasu, štd dodávaný fotoaparát 5MPx,  USB, software , systémové požiadavky Windows XP/Vista/7/8/10 (32-bit a 64-bit), minimálne Intel Core 2 2,8 GHz, USB port 2.0, kompatibilita pre systémy  Linux a Mac OS 10.6-10.10., jednotka pre spracovanie obrazu s min. 11.6" obrazovkou, HDMI výstupom a klávesnicou pripojiteľná k mikroskopu. </t>
  </si>
  <si>
    <t>1-58</t>
  </si>
  <si>
    <t>Sada na zhotovenie preparátov pre učiteľa má obsahovať minimálne 7 ks rôznych preparačných nástrojov ( t.j. pinzetu, nožnice, skalpel, stierku, preparačnú ihlu, pipetu, paličku). Náhradné komponenty by mali obsahovať minimálne: podložné sklíčka 1bal (50ks), krycie sklíčka 1bal (100ks)  a farbiacu tekutinu (100ml)</t>
  </si>
  <si>
    <t>1-59</t>
  </si>
  <si>
    <t xml:space="preserve">Súbor planktónových sietí pre učiteľa má obsahovať minimálne 6 ks rôznych komponentov (sieť s rúčkou dlhou min. 50cm, lupu, nádobu na pozorovanie, štetec, pinzeta, špionážne zrkadlo). Materiál odolný plast vhodný pre školské prostredie. </t>
  </si>
  <si>
    <t>1-60</t>
  </si>
  <si>
    <t>Triedna sada 9 ks demonštračných 3D modelov na biológiu - časť anatómia, minimálne v zložení: rozoberateľné ľudské torzo (min. 10 častí, výška min. 85cm), model srdca, model kože, model oka, model mozgu, model lebky, model ucha, model panvy muža, model panvy ženy. Každý z modelov má byť z odolného plastu, vhodnom pre školské prostredie, minimálne v rozmedzí 20 cm -80 cm, na podstavci, s popisom častí v slovenskom jazyku.</t>
  </si>
  <si>
    <t>1-61</t>
  </si>
  <si>
    <t xml:space="preserve">Triedna sada 6 ks demonštračných 3D modelov na biológiu - časť botanika, minimálne v zložení: kvet zemiaka, kvet jablone, kvet čerešne, kvet hrachu, kvet repky olejnej, model rastlinnej bunky. Každý z modelov má byť z odolného plastu, vhodnom pre školské prostredie, minimálne v trojnásobnom a väčšom prevedení, na podstavci, s popisom častí v slovenskom jazyku. </t>
  </si>
  <si>
    <t>1-62</t>
  </si>
  <si>
    <t>1-63</t>
  </si>
  <si>
    <t xml:space="preserve">Triedna sada 5 ks demonštračných 3D modelov na biológiu - časť neživá príroda, minimálne s témami: Kolobeh vody v prírode, Slnečná sústava, Model pangea, Sada min. 12 ks rôznych skamenelín rastlín a živočíchov v samostatnom obale,  Sada min. 20 ks rôznych minerálov a hornín. Každý z modelov má byť z odolného plastu vhodnom pre školské prostredie, s popisom jednotlivých častí v slovenskom jazyku. </t>
  </si>
  <si>
    <t>1-64</t>
  </si>
  <si>
    <t>Školská demonštračná CPR figurína na nácvik resuscitácie s možnosťou vyhodnocovania procesu resuscitácie na prenosnom zariadení s uhlopriečkou minimálne 11". Softvér na ovládanie ovládanie figuríny má byť v slovenskom jazyku. Výstup z procesu resuscitácie má byť možné archivovať, vyhodnocovať a ďalej spracovávať aj na pc. Figurína musí umožňovať testovanie správnosti resuscitačných aktivít. Minimálne požiadavky na funkčnosť figuríny: nastaviteľný úklon hlavy, ventil proti spätnému nadýchnutiu, pulz na krčnej tepne, zmena zreníc po úspešnej resuscitácii, dvíhanie a klesanie hrudníka pri nádychu a výdychu. Kontrola hĺbky vdychu, správneho umiestnenia rúk a správne vyvinutého tlaku v procese resuscitácie. Súčasťou dodávky má byť aj videomanuál v slovenčine.</t>
  </si>
  <si>
    <t>1-65</t>
  </si>
  <si>
    <t>Základná sada pre simuláciu úrazov - demonštračná - obsahujúca dostatok materiálu na vytvorenie rôznych rán. Sada by mala slúžiť aj na demonštráciu triedenia ranených, rýchlu identifikáciu zranenia alebo úrazu. Sada by mala minimálne obsahovať: jednu komplikovanú otvorenú zlomeninu holennej kosti, jednu krvácajúcu ranu zo zásobníkom a pumpičkou, jednu nekrvácajúcu ranu, jednu fľašu koagulantu na vytvorenie umelej krvi, jedno balenie krvného prášku na prípravu 4,5 l umelej krvi, 12 samolepiacich rôznych tržných rán a otvorených zlomenín, jeden vosk simulujúci zranenie, jedno balenie rozbitého plexiskla, ktoré po vložení do vosku simuluje sklo v rane, 4 krémové farby - bielu, modrú, hnedú a červenú, lepiacu tyčinku, jeden rozprašovač, tri špachtle a tri stláčače jazyka. Celá sada by mala byť uložená v kufríku s max. váhou 2,5 kg.</t>
  </si>
  <si>
    <t>1-66</t>
  </si>
  <si>
    <t>1-67</t>
  </si>
  <si>
    <t xml:space="preserve">Sada min. 2ks laboratórnych stojanov s príslušenstvom. Každý laboratórny stojan má byť je s doskou a tyčou min. 750mm. Každý lab. stojan má obsahovať: 1ks kruh na varenie pr. 130mm, 1ks kruh na varenie pr. 100mm, 1ks kruh na varenie pr. 70mm, 1ks držiak na chladič veľký, 2ks držiak bez svorky, 6ks krížová svorka a sieť nad kahan s keramickým stredom. Pre skupinu max. 4 žiakov.
</t>
  </si>
  <si>
    <t>1-68</t>
  </si>
  <si>
    <t xml:space="preserve">Sada min. 2 ks sklenených liehových kahanov s príslušenstvom pre skupinu max. 4 žiakov. Minimálna požiadavka na jeden kahan s príslušenstvom je: 2 ks liehový kahan s kapacitou minimálne 250ml, hrúbku skla minimálne 1,8 mm,2 ks laboratórna trojnožka so sieťkou nad kahan, 2ks balenie 250 ml liehu na horenie. </t>
  </si>
  <si>
    <t>1-69</t>
  </si>
  <si>
    <t xml:space="preserve">Sada tácok k laboratórnemu pracovisku má obsahovať minimálne 4 ks tácok pre skupinu max. 4 žiakov v zložení min. 2 ks s min. rozmerom  300x400x40 mm a 2 ks  smin. rozmerom 250x250x40mm, s teplotnou odolnosťou min. do 50°C  a chemickou odolnosťou pre materiály PS. </t>
  </si>
  <si>
    <t>1-70</t>
  </si>
  <si>
    <t>Sada min. 2ks prístrojov na určenie pH s príslušenstvom pre skupinu max. 4 žiakov. Minimálne požadovaná špecifikácia prístroja: pH tester s veľkým digitálny displejom a so zabudovanou elektródou, rozsah merania: 0 až 14 pH, rozlíšenie: 0,01 pH, presnosť: ±0,2 pH, kalibrácia: 2-bodová, automatické rozpoznanie pufrov (4 a 7 / 7 a 10), náhradná elektróda, cca. 1000 hod. kontinuálneho merania. Súčasťou každého balenia prístroja sú: 2 sáčky po 20 mL pufru pH 4, 2 sáčky po 20 mL pufru pH 7, 2 sáčky po 20 mL čistiaceho roztoku.</t>
  </si>
  <si>
    <t>1-71</t>
  </si>
  <si>
    <t xml:space="preserve">Ekologická sada min. 2 ks súprav pre skupinu max. 4 žiakov. Každá súprava má  minimálne obsahovať materiál na rozbor vody a pôdy a na meranie najdôležitejších látok, ktoré ovplyvňujú naše životné prostredie. Súprava má byť  v kufríku z pevného a vodotesného materiálu. Súprava má obsahovať minimálne: 80 stranový návod na použitie s farebnými ilustráciami, tabuľkami a podrobnými vysvetleniami v slovenskom jazyku, sadu s roztokmi na 59 experimentov od pH 3 do pH 9; amónium 0,05 – 10 mg/l; dusitan 0,02 – 1,0 mg/l; dusičnan 10 – 80 mg/l; fosfát 0,5 – 6 mg/l, extrakčné tekutiny na analýzu pôdy, experimenty s dusičnanom, fosfátom a amóniom, kartu s farbami na porovnanie nameraných hodnôt, filtračnú trojnožku, vreckové zväčšovacie sklíčko s 2- a 4-násobným zväčšením, špeciálny štetec na mikroorganizmy, vodeodolnú podložku na biologické experimenty, pomôcky ako sklíčka na vzorky, filtračný papier, laboratórne fľaše so širokým otvorom a kadičky, hárok veľkosti A2 na zapisovanie výsledkov meraní. Súčasťou sady má byť aj videomanuál pre prácu so súpravou.  </t>
  </si>
  <si>
    <t>1-72</t>
  </si>
  <si>
    <t>Sada 3D modelov pre žiaka má byť zložená mininimálne z 3 ks demonštračných 3D modelov na chémiu minimálne v zložení:  1x interaktívny model atómu,1x anorganická chémia, 1x organická chémia. Každý z modelov má byť z odolného plastu vhodnom pre školské prostredie, s popisom jednotlivých častí v slovenskom jazyku. Pre skupinu max. 4 žiakov.</t>
  </si>
  <si>
    <t xml:space="preserve">Sada pre skupinu max. 4 žiakov pre prácu v biochemickej učebni. Minimálna špecifikácia: 4x kadička vysoká s výlevkou  400ml, 2x kadička nízka s výlevkou  150ml, 2x kadička vysoká s výlevkou  250ml, 4x banka kúžeľová úzkohrdlá 250 ml, 4x  banka s plochým dnom titračná 250 ml, 4x skúmavka s guľatým dnom priem. 12 mm s vyhrnutým okrajom, 4x skúmavka s guľatým dnom priem. 14 mm s vyhrnutým okrajom,2x pipeta delená 10 ml, 4x miska Petriho sklenená 90 mm, 4x valec odmerný vysoký 250 ml, 2x lievik, 2 ks byreta objem 25 ml, 4x sklená tyčinka, 2x stojan na 10 skúmaviek, 6x rôzne držiaky, 16x kadička vysoká s výlevkou  400ml, 16x kadička nízka s výlevkou  150ml, 16x kadička vysoká s výlevkou  250ml, 16x banka kúžeľová úzkohrdlá 250 ml, 16x skúmavka s guľatým dnom priem. 12 mm s vyhrnutým okrajom, 16x skúmavka s guľatým dnom priem. 14 mm s vyhrnutým okrajom, 16x pipeta delená 10 ml, 16x miska Petriho sklenená 9 0 mm, 16x valec odmerný vysoký 250 ml, 16x lievik,  16x sklená tyčinka, 16x stojan na 10 skúmaviek, 16x tri rôzne držiaky. </t>
  </si>
  <si>
    <t>Minimálne požiadavky - sada senzorov má byť kompatibilná s interfejsom a softvérom k interfejsu a má obsahovať min. senzory: 1 x pH senzor, 1 x Senzor vodivosti kvapaliny, 1 ks Senzor CO2 (0..5000ppm), 1x Senzor slanosti kvapaliny (0..35), 1x ORP senzor, 1 x Sada prepojovacích káblikov (4ks). Pre skupinu max. 4 žiakov.</t>
  </si>
  <si>
    <t>Minimálna špecifikácia Monokulárna hlavica, otáčajúca sa v rozsahu 360°, náklon 45°,  zväčšenie 64-640 x, okulár WF16x, objektívy  4x,10x, 40x (pružinový) , revolverový nosič pre 3 objektívy, pracovný stolík 90x90 mm,  kondenzor  NA 0,65,  kotúčová  clona (6 otvorov) , ostrenie hrubé, kovové  telo, osvetlenie LED (horné aj spodné), regulácia jasu.  Minimálne požadované príslušenstvo k mikroskopu: 5 ks biologických stabilných preparátov, 1 ks farbiaca tekutina min. 0,02 ml, 1 hárok čistiacich obrúskov, sada podložných a krycích sklíčok, pipeta, pinzeta, skúmavka. Pre skupinu max. 4 žiakov.</t>
  </si>
  <si>
    <t xml:space="preserve">Sada preparátov pre učiteľa má obsahovať minimálne 1 sadu preparátov s témou Ľudské telo, 1 sadu preparátov s témou Rozmnožovanie rastlín, 1 sadu preparátov s témou Rozmnožovanie živočíchov, 1 sadu preparátov s témou Parazity a 1 sadu preparátov s témou Život vo vode. Každá sada má obsahovať minimálne 10 ks rôznych jednotlivých preparátov z požadovaných tém. </t>
  </si>
  <si>
    <t xml:space="preserve">Lupa na pozorovanie prírody pre učiteľa s minimálne dvojnásobným zväčšením, možnosťou pripojenia nádobky s otvormi na vetranie, s priemerom min. 50 mm. na pozorovanie drobného hmyzu, rastlín a hornín. 
</t>
  </si>
  <si>
    <t xml:space="preserve">Základná sada kľúčov na určovanie biologických druhov - rastlín, zvierat, nerastov a pod. </t>
  </si>
  <si>
    <t>Spotrebný materiál pre učiteľa - učebňa biochémie. Sada má obsahovať minimálne: náhradný  materiál  k príprave preparátov,  náhradný materiál k sade na prvú pomoc, náhradné rúška a dýchacie vaky k CPR figuríne a spotrebný materiál ostatným dodaným pomôckam pre učebňu biochémie (minimálne tácky, lekárnička, filtračný papier, obväzy, náplasti, základný materiál prvej pomoci )</t>
  </si>
  <si>
    <t>Minimálne požiadavky - sada senzorov má byť kompatibilná s interfejsom a softvérom k interfejsu a má obsahovať min. senzory: 1 ks Senzor CO2 (0..5000ppm), 1 ks Senzor O2 vo vzduchu (0..100%), 1 ks Senzor rádioaktívneho žiarenia, 2 x Sada prepojovacích káblikov (4ks), 1x Senzor zvuku, 1 x Senzor EKG, 1 x Senzor srdcového tepu-pás.</t>
  </si>
  <si>
    <t xml:space="preserve">Sada preparátov pre skupnu max. 4 žiakov  má obsahovať minimálne 2 sady preparátov s témou Ľudské telo, 2 sady preparátov s témou Rozmnožovanie rastlín, 2 sady preparátov s témou Rozmnožovanie živočíchov, 2 sady preparátov s témou Parazity, 2 sady preparátov s témou Život vo vode. Každá sada má obsahovať minimálne 10 ks rôznych jednotlivých preparátov z požadovaných tém. </t>
  </si>
  <si>
    <t>Sada kľúčov na určovanie biologických druhov - rastlín, zvierat, nerastov a pod. Sada pre skupinu max. 4 žiakov.</t>
  </si>
  <si>
    <t>Sada spotrebného materiálu pre skupin max. 4 žiakov. Sada má obsahovať minimálne: náhradný  materiál  k príprave preparátov,  náhradný materiál k sade na prvú pomoc, náhradné rúška a dýchacie vaky k CPR figuríne a spotrebný materiál ostatným dodaným pomôckam pre učebňu biochémie (minimálne tácky, lekárnička, filtračný papier, obväzy, náplasti, základný materiál prvej pomoci )</t>
  </si>
  <si>
    <t>Minimálne požiadavky - sada senzorov má byť kompatibilná s interfejsom a softvérom k interfejsu a má obsahovať min. senzory: 1 ks Senzor CO2 (0..5000ppm), 1 x Senzor rádioaktivného žiarenia, 1 x Senzor EKG, 1 x Senzor srdcového tepu-pásu, 1 x Sada káblikov (4ks). Pre skupinu max. 4 žiakov.</t>
  </si>
  <si>
    <t>Triedna sada pre znázornenie využitia robotov v priemysle a v bežnom živote.  Prostredníctvom WIFI alebo pripojením robotického zariadenia do externého boxu, umožňuje ovládať viacero robotických zariadení  z jednej operačnej stanice. Simulácia výrobnej linky. Vizuálne programovanie v slovenskom jazyku. Manuál a videomanuál v slovenskom jazyku. Materiál : Hliníková zliatina 6061, Inžiniersky plast,  rozsah pohybu 4 smerový, max váha zdvíhaného objektu 0,45kg, dosah ramena min 30cm, lineárna dráha, komunikačné porty min USB,BT,WIFI</t>
  </si>
  <si>
    <t xml:space="preserve">Súprava základných dielenských meradiel pre techniku má minimálne obsahovať 12 ks rôznych meradiel s minimálnou špecifikáciou: Meradlo oceľové neohybné: šírka 23 mm, hrúbka 0,8 mm, dĺžka 480 mm, Skladací meter drevený: min. 2 m, Zvinovací meter s protišmykovou gumou, začiatok metra obsahuje magnet, dĺžka min. 2 m, šírka min. 14 mm, Kružidlo rysovacie s tvrdenými hrotmi, min. 190 mm, Digitálny hĺbkomer s nosom: dieliky po 0,01 mm, rozsah min. 0-180 mm, 1 ks mikrometer v rozsahu 0-25 mm: dieliky po 0,01 mm, Uholník príložný pevný 200 mm, Uholník príložný nastaviteľný: dve stupnice, šírka min. 30 mm, rozsah 0-180°, dĺžka min. 700 mm, Uhlomer s posuvným ramenom: rozsah 0-180°, rozmer 130x250 mm, Meradlo posuvné digitálne: rozsah min.150 mm, rozlíšenie 0,01 mm, presnosť 0,03 mm, Kovové meradlo posuvné: rozsah min. 190 mm, rozlíšenie 0,055 mm.Dvojlúčový laser krížový, horizontálny a vertikálny lúč, statív k laseru. Súčasťou sady má byť videomanuál v slovenskom jazkyku. </t>
  </si>
  <si>
    <t xml:space="preserve">Sada základného dielenského ručného náradia má byť minimálne v zložení: 1x sada 5 ks pilníkov (dĺžka 200 mm, s rukoväťami), 1x sada 6 ks ihlových pilníkov (dĺžka 160 mm z toho brúsna časť v rozsahu 45 - 50 mm, typy: nožový, guľatý, polguľatý, plochý, 3- a 4-hranný), 1x sada 3 ks pilníkov na železo (300 mm, typy: guľatý, polguľatý, plochý), 1x sada 3ks rašpiel (dĺžka 250 mm), 1x sada 6 ks sekáčov (typy: priebojník 2.7x110 mm a 3.9x142 mm, sekáč 3.8x125 mm, sekáč 11x130 mm, sekáč 14.6x148 mm, jamkovač 3x120 mm), 1x sada 3 ks rôznych profesionálnych dlát z uhlíkovej ocele, 1x sada 5 ks klieští v obale v zložení:  kombinované 125 mm, polguľaté rovné 125 mm, polguľaté rovné 150 mm, štípacie priame 115 mm, štípacie bočné 115 mm, 1x kladivo gumené a 1x kladivo kovové so sklolaminátovou rukoväťou (300 g), 1x sada klincov, 1x ochranná podložka, 1x oceľové nitovacie kliešte 255 mm, priemer 2,4-4,8 mm, chrómované, 1x pákové nitovacie kliešte 280 mm, priemer do 4,8 mm (4 násadce), 1x sada 500 nitov v rozsahu 3,2 – 4,8 mm, 1 ks pílka gumený povrch rúčky a rámu, 1 ks pílka  na kov min. 295 mm, rukoväť drevená, 1 ks pílka na drevo 300 mm, gumený povrch rúčky, 1 ks plastová šablóna na rezanie uhlov  min. rozmer 290x140x65 mm, 1 ks malá pílka. Príslušenstvo minimálne v zložení: 300 ks vrutov miin. 3-5mm x 12-55mm, 300 ks skrutiek, matíc a podložiek M2x12 mm, 5 ks pílových listov na kov 300 mm, 500 ks klincov rôzne druhy. Súčasťou sady má byť videomanuál v slovenskom jazyku. </t>
  </si>
  <si>
    <t xml:space="preserve">Súprava základného ručného náradia pre elektroniku. Súprava má obsahovať minimálne 7 ks skrutkovačov pre elektroniku a to: PH0-2, ploché: 2,5-5,5mm so skúšačkou v obale a 6 ks rôznych klieští pre elektroniku a to  minimálne 1 ks  kombinované 118 mm, 1 ks štiepacie bočné 110 mm, 1 ks štiepacie čelné 111 mm, 1 ks polguľaté rovné 120 mm, 1 ks polguľaté dlhé 148 mm, 1 ks odizolovacie 155 mm. </t>
  </si>
  <si>
    <t xml:space="preserve">Montážne náradie pre vodoinštalatérske práce v prenosnom obale. Sada má obsahovať minimálne 12 ks vodoinštalatérskych nástrojov v zložení: hasák, sadu 7 ks vydlicovo račnových kľúčov 8-19 mm, sadu 18 ks skrutkovačov (-2-8 mm, PH00 - 2,TX5-10), sadu na zváranie plastových trubiek PPR, kliešte na delenie PPR trubiek, rezač rúrok 3-30 mm s ohrotovačom, pílku na železo, sadu 3 ks náhradných pílových listov kov obojstranných min. 295 mm, teplovzdušnú pištoľ, pilník, lepidlo, teflónovú pásku. </t>
  </si>
  <si>
    <t>Súprava základného murárskeho, stavebného a maliarskeho náradia pre učebňu techniky. Súprava má obsahovať minimálne 1x hladítko murárske kovové, 1x hladítko murárske zubaté,  1x hladítko murárske plstené,  1x naberačku murársku, 1x lyžicu murársku, 1x hrable na betón, 1x šnúru murársku, 5x sadu štetcov v zložení ploché, guľaté, zárohové s drevenou rúčkou, 5x sadu brúsnych papierov zloženú z minimálne 9ks brúsnych listov v troch rôznych hrúbkach, 5x murársku špachtľu, 1x maltovník min. 65l, 1x škrabák drevený  min. 380 x 180mm, 2 ks náhradné brúsne plátno, 1 ks škrabák na porobetón min. 240 x 80 mm, 1x sadu základného stavebného spojovacieho materiálu zloženú minimálne z komponentov: sada 300 ks vrutov ,min. 3-5 mm x 12-55 mm , Sada 300 ks skrutiek, matíc a podložiek M2-4 mm x 12-25 mm mm, Hliníkové nity 500 ks, 3,2 - 4,8 mm x 12-25 mm, Tavné tyčinky 1000g, polomer 5.5 mm, dĺžka 190mm, 1 ks tavná pištoľ min. 170W, doba aktivácie max. 6 min., teplota 220 st.C, na tyčinky s polomerom 5.5 mm, 3 ks pílových listov na kov a drevo obojstranné 300 mm, Sada 1000 ks klincov rôzne druhy. Súčasťou sady má byť videomanuál v slovenskom jazyku. Sada pre dielňu.</t>
  </si>
  <si>
    <t xml:space="preserve">Mikrospájkovačka minimálne analógová spájkovacia stanica s minimálnym výkonom 9 W a regulovateľnou teplotou v rozsahu min. od 170°C do 380°C. Napájacie napätie stanice má byť 230V AC a napájacie napätie spájkovačky maximálne 24V. Tvar hrotu je požadovaný kužeľový s priemerom 2 mm. Spájkovačka má mať krátky čas ohrevu a má byť vhodná pre školské prostredie. Sada základných pomôcok na spájkovanie má obsahovať minimálne 250 g spájkovacieho cínu hrúbky minimálne 1 mm a kolofóniu minimálne 50 g, 1 ks odsávačku s dĺžkou min. 178 mm, hmotnosťou max. 60 g. </t>
  </si>
  <si>
    <t xml:space="preserve">Vypaľovačka do učebne dreva, minimálne je požadovaný  ručný nástroj vhodný pre školské prostredie, s minimálnym príkom 165W a osvetlením pracovnej plochy. </t>
  </si>
  <si>
    <t>Sada školských dielenských zverákov. Sada má minimálne obsahovať 1 ks otočný zverák s kovadlinou dĺžky min. 120 mm aj s upevňovacími skrutkami a 1 ks zverák polohovací s max. dĺžkou čeľustí 75 mm a maximálnym rozstupom čeľustí 75 mm, pričom čeľuste majú byť chránené gumovými krytmi, 1 ks zverák rýchloupínací s max. dĺžkou čeľustí 60 mm, 2 ks svorky stolárske, 2 ks svorky zámočnícke, 2 ks svorky rýchloupínacie.</t>
  </si>
  <si>
    <t xml:space="preserve">Sada školskej kováčskej nákovy pre techniku. Sada má obsahovať minimálne 1 ks nákovy z jedného kusa železa, s hmotnosťou minimálne 5 kg, jedným hrotom, 1 ks kováčskeho kladiva, 1 ks kováčskych klieští a základný materiál na kovanie. </t>
  </si>
  <si>
    <t xml:space="preserve">Sada univerzálnych meracích prístrojov min. na meranie napätia a prúdu. Požadované sú analógové prístroje z odolného plastu. Voltmeter na galvanometrickom princípe triedy 2.0, s krátkodobým preťažením bez poškodenia, s ochrannou diódou proti prepólovaniu,  nula nastaviteľná skrutkou, 4 mm zdierky pre vodiče. Meracie rozsahy: 0 až 3 V / 15 V / 30 V, Delenie stupnice: 0,1 V / 1 V / 1 V, Dĺžka stupnice: 75 mm, minimálny rozmery: 100 x 140 x 90 mm.  Ampérmeter  na gavlanometrickom princípe triedy 2.0, s krátkodobým preťažením bez poškodenia, s ochrannou diódou proti prepólovaniu,  nula nastaviteľná skrutkou, 4 mm zdierky pre vodiče. Meracie rozsahy: 0 až 50/500 mA / 5 A, Delenie stupnice: 1/10/100 mA, Dĺžka stupnice: 75 mm, min. rozmery: 100 x 140 x 90 mm. a digitálny multimeter so skúšačkou. </t>
  </si>
  <si>
    <t>SPOLU - Didaktické pomôcky:</t>
  </si>
  <si>
    <t>Príloha č. 5-1 Výpočet zmluvnej ceny /cenový formulár  pre časť 1</t>
  </si>
  <si>
    <t>Dátum, meno a  podpis oprávnenej osoby</t>
  </si>
  <si>
    <t>Sada tácok - biochémia</t>
  </si>
  <si>
    <t>Sada planktónových sietí - chémia</t>
  </si>
  <si>
    <t>Verejný obstarávateľ:</t>
  </si>
  <si>
    <t>Predmet zákazky:</t>
  </si>
  <si>
    <t>Časť 1:  Didaktické pomôcky</t>
  </si>
  <si>
    <t xml:space="preserve">Časť 1: Didaktické pomôcky </t>
  </si>
  <si>
    <t>Mesto Levoča</t>
  </si>
  <si>
    <t>Zlepšenie kľúčových kompetencií žiakov Základnej školy, Jána Francisciho 11, Levoča</t>
  </si>
  <si>
    <t>1-49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</si>
</sst>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Calibri"/>
      <family val="2"/>
      <charset val="238"/>
      <scheme val="minor"/>
    </font>
    <font>
      <b/>
      <sz val="11"/>
      <color theme="1"/>
      <name val="Calibri"/>
      <family val="2"/>
      <charset val="238"/>
      <scheme val="minor"/>
    </font>
    <font>
      <b/>
      <sz val="12"/>
      <color rgb="FF000000"/>
      <name val="Calibri"/>
      <family val="2"/>
      <charset val="238"/>
      <scheme val="minor"/>
    </font>
    <font>
      <sz val="12"/>
      <color rgb="FF000000"/>
      <name val="Calibri"/>
      <family val="2"/>
      <charset val="238"/>
      <scheme val="minor"/>
    </font>
    <font>
      <sz val="12"/>
      <name val="Calibri"/>
      <family val="2"/>
      <charset val="238"/>
      <scheme val="minor"/>
    </font>
    <font>
      <b/>
      <sz val="12"/>
      <color rgb="FFFF0000"/>
      <name val="Calibri"/>
      <family val="2"/>
      <charset val="238"/>
      <scheme val="minor"/>
    </font>
    <font>
      <sz val="10"/>
      <color theme="1"/>
      <name val="Calibri"/>
      <family val="2"/>
      <charset val="238"/>
      <scheme val="minor"/>
    </font>
    <font>
      <sz val="10"/>
      <name val="Arial"/>
      <family val="2"/>
      <charset val="238"/>
    </font>
    <font>
      <sz val="12"/>
      <color theme="1"/>
      <name val="Calibri"/>
      <family val="2"/>
      <charset val="238"/>
      <scheme val="minor"/>
    </font>
    <font>
      <b/>
      <sz val="11"/>
      <color rgb="FFFF0000"/>
      <name val="Calibri"/>
      <family val="2"/>
      <charset val="238"/>
      <scheme val="minor"/>
    </font>
    <font>
      <b/>
      <sz val="16"/>
      <color theme="1"/>
      <name val="Calibri"/>
      <family val="2"/>
      <charset val="238"/>
      <scheme val="minor"/>
    </font>
    <font>
      <b/>
      <sz val="14"/>
      <color theme="1"/>
      <name val="Calibri"/>
      <family val="2"/>
      <charset val="238"/>
      <scheme val="minor"/>
    </font>
    <font>
      <b/>
      <sz val="12"/>
      <color theme="1"/>
      <name val="Calibri"/>
      <family val="2"/>
      <charset val="238"/>
      <scheme val="minor"/>
    </font>
    <font>
      <b/>
      <sz val="11"/>
      <name val="Calibri"/>
      <family val="2"/>
      <charset val="238"/>
      <scheme val="minor"/>
    </font>
    <font>
      <sz val="8"/>
      <name val="Calibri"/>
      <family val="2"/>
      <charset val="238"/>
      <scheme val="minor"/>
    </font>
    <font>
      <b/>
      <sz val="10"/>
      <name val="Calibri"/>
      <family val="2"/>
      <charset val="238"/>
      <scheme val="minor"/>
    </font>
    <font>
      <sz val="10"/>
      <name val="Calibri"/>
      <family val="2"/>
      <charset val="238"/>
      <scheme val="minor"/>
    </font>
    <font>
      <sz val="12"/>
      <color rgb="FF000000"/>
      <name val="Calibri"/>
      <family val="2"/>
      <charset val="238"/>
    </font>
    <font>
      <sz val="12"/>
      <color theme="1"/>
      <name val="Calibri"/>
      <family val="2"/>
      <charset val="238"/>
    </font>
    <font>
      <sz val="10"/>
      <color rgb="FF000000"/>
      <name val="Arial"/>
      <family val="2"/>
      <charset val="238"/>
    </font>
  </fonts>
  <fills count="6">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00"/>
        <bgColor indexed="64"/>
      </patternFill>
    </fill>
    <fill>
      <patternFill patternType="solid">
        <fgColor theme="0" tint="-4.9989318521683403E-2"/>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0" fontId="7" fillId="0" borderId="0"/>
  </cellStyleXfs>
  <cellXfs count="78">
    <xf numFmtId="0" fontId="0" fillId="0" borderId="0" xfId="0"/>
    <xf numFmtId="4" fontId="3" fillId="0" borderId="1" xfId="0" applyNumberFormat="1" applyFont="1" applyBorder="1" applyAlignment="1" applyProtection="1">
      <alignment vertical="center" wrapText="1"/>
    </xf>
    <xf numFmtId="4" fontId="3" fillId="0" borderId="1" xfId="0" applyNumberFormat="1" applyFont="1" applyFill="1" applyBorder="1" applyAlignment="1" applyProtection="1">
      <alignment vertical="center"/>
      <protection locked="0"/>
    </xf>
    <xf numFmtId="0" fontId="6" fillId="0" borderId="0" xfId="0" applyFont="1"/>
    <xf numFmtId="0" fontId="3" fillId="2" borderId="1" xfId="0" applyFont="1" applyFill="1" applyBorder="1" applyAlignment="1" applyProtection="1">
      <alignment horizontal="center" vertical="top" wrapText="1"/>
      <protection locked="0"/>
    </xf>
    <xf numFmtId="0" fontId="2" fillId="3" borderId="0" xfId="0" applyFont="1" applyFill="1" applyBorder="1" applyAlignment="1" applyProtection="1">
      <alignment horizontal="left" vertical="top" wrapText="1"/>
      <protection locked="0"/>
    </xf>
    <xf numFmtId="0" fontId="3" fillId="3" borderId="0" xfId="0" applyFont="1" applyFill="1" applyBorder="1" applyAlignment="1" applyProtection="1">
      <alignment horizontal="center" vertical="center" wrapText="1"/>
      <protection locked="0"/>
    </xf>
    <xf numFmtId="4" fontId="5" fillId="3" borderId="0" xfId="0" applyNumberFormat="1" applyFont="1" applyFill="1" applyBorder="1" applyAlignment="1" applyProtection="1">
      <alignment horizontal="right" vertical="center" wrapText="1"/>
      <protection locked="0"/>
    </xf>
    <xf numFmtId="4" fontId="2" fillId="3" borderId="0" xfId="0" applyNumberFormat="1" applyFont="1" applyFill="1" applyBorder="1" applyAlignment="1" applyProtection="1">
      <alignment horizontal="right" vertical="center"/>
      <protection locked="0"/>
    </xf>
    <xf numFmtId="4" fontId="8" fillId="3" borderId="9" xfId="0" applyNumberFormat="1" applyFont="1" applyFill="1" applyBorder="1"/>
    <xf numFmtId="4" fontId="8" fillId="3" borderId="10" xfId="0" applyNumberFormat="1" applyFont="1" applyFill="1" applyBorder="1"/>
    <xf numFmtId="0" fontId="2" fillId="3" borderId="0" xfId="0" applyFont="1" applyFill="1" applyBorder="1" applyAlignment="1" applyProtection="1">
      <alignment horizontal="left" vertical="center" wrapText="1"/>
      <protection locked="0"/>
    </xf>
    <xf numFmtId="0" fontId="0" fillId="3" borderId="0" xfId="0" applyFont="1" applyFill="1" applyBorder="1" applyProtection="1">
      <protection locked="0"/>
    </xf>
    <xf numFmtId="4" fontId="9" fillId="3" borderId="0" xfId="0" applyNumberFormat="1" applyFont="1" applyFill="1" applyBorder="1" applyAlignment="1" applyProtection="1">
      <alignment vertical="center"/>
      <protection locked="0"/>
    </xf>
    <xf numFmtId="4" fontId="2" fillId="3" borderId="0" xfId="0" applyNumberFormat="1" applyFont="1" applyFill="1" applyBorder="1" applyAlignment="1" applyProtection="1">
      <alignment horizontal="right" vertical="center"/>
    </xf>
    <xf numFmtId="4" fontId="4" fillId="2" borderId="1" xfId="0" applyNumberFormat="1" applyFont="1" applyFill="1" applyBorder="1" applyAlignment="1" applyProtection="1">
      <alignment horizontal="center" vertical="top" wrapText="1"/>
      <protection locked="0"/>
    </xf>
    <xf numFmtId="0" fontId="2" fillId="3" borderId="0" xfId="0" applyFont="1" applyFill="1" applyBorder="1" applyAlignment="1" applyProtection="1">
      <alignment horizontal="center" vertical="center" wrapText="1"/>
      <protection locked="0"/>
    </xf>
    <xf numFmtId="4" fontId="2" fillId="3" borderId="0" xfId="0" applyNumberFormat="1" applyFont="1" applyFill="1" applyBorder="1" applyAlignment="1" applyProtection="1">
      <alignment horizontal="center" vertical="center" wrapText="1"/>
    </xf>
    <xf numFmtId="4" fontId="9" fillId="3" borderId="0" xfId="0" applyNumberFormat="1" applyFont="1" applyFill="1" applyBorder="1" applyAlignment="1" applyProtection="1">
      <alignment vertical="center"/>
    </xf>
    <xf numFmtId="49" fontId="0" fillId="0" borderId="0" xfId="0" applyNumberFormat="1" applyFont="1" applyAlignment="1">
      <alignment vertical="top"/>
    </xf>
    <xf numFmtId="0" fontId="0" fillId="0" borderId="0" xfId="0" applyFont="1" applyAlignment="1"/>
    <xf numFmtId="0" fontId="0" fillId="0" borderId="0" xfId="0" applyFont="1"/>
    <xf numFmtId="49" fontId="0" fillId="3" borderId="0" xfId="0" applyNumberFormat="1" applyFont="1" applyFill="1" applyBorder="1" applyAlignment="1">
      <alignment vertical="top"/>
    </xf>
    <xf numFmtId="0" fontId="11" fillId="3" borderId="5" xfId="0" applyFont="1" applyFill="1" applyBorder="1" applyAlignment="1">
      <alignment horizontal="left" vertical="center" wrapText="1"/>
    </xf>
    <xf numFmtId="4" fontId="12" fillId="3" borderId="5" xfId="0" applyNumberFormat="1" applyFont="1" applyFill="1" applyBorder="1" applyAlignment="1">
      <alignment horizontal="left" vertical="center" wrapText="1"/>
    </xf>
    <xf numFmtId="0" fontId="0" fillId="3" borderId="0" xfId="0" applyFont="1" applyFill="1" applyBorder="1" applyAlignment="1"/>
    <xf numFmtId="0" fontId="0" fillId="3" borderId="0" xfId="0" applyFont="1" applyFill="1" applyBorder="1"/>
    <xf numFmtId="0" fontId="13" fillId="0" borderId="4" xfId="0" applyFont="1" applyBorder="1" applyAlignment="1">
      <alignment horizontal="left" vertical="top" wrapText="1"/>
    </xf>
    <xf numFmtId="0" fontId="6" fillId="0" borderId="0" xfId="0" applyFont="1" applyAlignment="1"/>
    <xf numFmtId="49" fontId="1" fillId="2" borderId="2" xfId="0" applyNumberFormat="1" applyFont="1" applyFill="1" applyBorder="1" applyAlignment="1" applyProtection="1">
      <alignment vertical="center" wrapText="1"/>
      <protection locked="0"/>
    </xf>
    <xf numFmtId="0" fontId="1" fillId="2" borderId="2" xfId="0" applyFont="1" applyFill="1" applyBorder="1" applyAlignment="1" applyProtection="1">
      <alignment horizontal="center" vertical="center" wrapText="1"/>
      <protection locked="0"/>
    </xf>
    <xf numFmtId="4" fontId="8" fillId="5" borderId="1" xfId="0" applyNumberFormat="1" applyFont="1" applyFill="1" applyBorder="1" applyAlignment="1" applyProtection="1">
      <alignment horizontal="center" vertical="top" wrapText="1"/>
      <protection locked="0"/>
    </xf>
    <xf numFmtId="0" fontId="4" fillId="2" borderId="1" xfId="0" applyFont="1" applyFill="1" applyBorder="1" applyAlignment="1" applyProtection="1">
      <alignment horizontal="center" vertical="center"/>
      <protection locked="0"/>
    </xf>
    <xf numFmtId="0" fontId="0" fillId="0" borderId="0" xfId="0" applyFont="1" applyAlignment="1">
      <alignment vertical="top"/>
    </xf>
    <xf numFmtId="0" fontId="14" fillId="0" borderId="0" xfId="0" applyFont="1" applyAlignment="1">
      <alignment vertical="top"/>
    </xf>
    <xf numFmtId="4" fontId="8" fillId="5" borderId="1" xfId="0" applyNumberFormat="1" applyFont="1" applyFill="1" applyBorder="1" applyAlignment="1" applyProtection="1">
      <alignment horizontal="right" vertical="center"/>
    </xf>
    <xf numFmtId="4" fontId="8" fillId="5" borderId="1" xfId="0" applyNumberFormat="1" applyFont="1" applyFill="1" applyBorder="1" applyAlignment="1" applyProtection="1">
      <alignment vertical="center"/>
    </xf>
    <xf numFmtId="49" fontId="0" fillId="0" borderId="0" xfId="0" applyNumberFormat="1" applyFont="1" applyBorder="1" applyAlignment="1">
      <alignment vertical="top"/>
    </xf>
    <xf numFmtId="0" fontId="2" fillId="4" borderId="1" xfId="0" applyFont="1" applyFill="1" applyBorder="1" applyAlignment="1" applyProtection="1">
      <alignment horizontal="left" vertical="top" wrapText="1"/>
      <protection locked="0"/>
    </xf>
    <xf numFmtId="0" fontId="3" fillId="4" borderId="1" xfId="0" applyFont="1" applyFill="1" applyBorder="1" applyAlignment="1" applyProtection="1">
      <alignment horizontal="center" vertical="center" wrapText="1"/>
      <protection locked="0"/>
    </xf>
    <xf numFmtId="4" fontId="3" fillId="4" borderId="1" xfId="0" applyNumberFormat="1" applyFont="1" applyFill="1" applyBorder="1" applyAlignment="1" applyProtection="1">
      <alignment horizontal="center" vertical="center" wrapText="1"/>
      <protection locked="0"/>
    </xf>
    <xf numFmtId="4" fontId="5" fillId="4" borderId="1" xfId="0" applyNumberFormat="1" applyFont="1" applyFill="1" applyBorder="1" applyAlignment="1" applyProtection="1">
      <alignment horizontal="right" vertical="center" wrapText="1"/>
      <protection locked="0"/>
    </xf>
    <xf numFmtId="4" fontId="2" fillId="4" borderId="1" xfId="0" applyNumberFormat="1" applyFont="1" applyFill="1" applyBorder="1" applyAlignment="1" applyProtection="1">
      <alignment horizontal="right" vertical="center"/>
      <protection locked="0"/>
    </xf>
    <xf numFmtId="49" fontId="0" fillId="3" borderId="0" xfId="0" applyNumberFormat="1" applyFont="1" applyFill="1" applyAlignment="1">
      <alignment vertical="top"/>
    </xf>
    <xf numFmtId="4" fontId="3" fillId="3" borderId="0" xfId="0" applyNumberFormat="1" applyFont="1" applyFill="1" applyBorder="1" applyAlignment="1" applyProtection="1">
      <alignment horizontal="center" vertical="center" wrapText="1"/>
      <protection locked="0"/>
    </xf>
    <xf numFmtId="0" fontId="0" fillId="3" borderId="0" xfId="0" applyFont="1" applyFill="1" applyAlignment="1"/>
    <xf numFmtId="0" fontId="0" fillId="3" borderId="0" xfId="0" applyFont="1" applyFill="1"/>
    <xf numFmtId="4" fontId="8" fillId="3" borderId="0" xfId="0" applyNumberFormat="1" applyFont="1" applyFill="1" applyBorder="1" applyProtection="1">
      <protection locked="0"/>
    </xf>
    <xf numFmtId="0" fontId="15" fillId="3" borderId="8" xfId="0" applyFont="1" applyFill="1" applyBorder="1" applyAlignment="1">
      <alignment vertical="top" wrapText="1"/>
    </xf>
    <xf numFmtId="0" fontId="0" fillId="3" borderId="9" xfId="0" applyFont="1" applyFill="1" applyBorder="1"/>
    <xf numFmtId="0" fontId="0" fillId="0" borderId="0" xfId="0" applyFont="1" applyAlignment="1">
      <alignment vertical="top" wrapText="1"/>
    </xf>
    <xf numFmtId="4" fontId="8" fillId="0" borderId="0" xfId="0" applyNumberFormat="1" applyFont="1"/>
    <xf numFmtId="4" fontId="0" fillId="0" borderId="0" xfId="0" applyNumberFormat="1" applyFont="1"/>
    <xf numFmtId="49" fontId="0" fillId="0" borderId="4" xfId="0" applyNumberFormat="1" applyFont="1" applyBorder="1" applyAlignment="1">
      <alignment vertical="top"/>
    </xf>
    <xf numFmtId="0" fontId="3" fillId="3" borderId="6" xfId="0" applyFont="1" applyFill="1" applyBorder="1" applyAlignment="1" applyProtection="1">
      <alignment horizontal="center" vertical="center" wrapText="1"/>
      <protection locked="0"/>
    </xf>
    <xf numFmtId="0" fontId="4" fillId="3" borderId="6" xfId="0" applyFont="1" applyFill="1" applyBorder="1" applyAlignment="1" applyProtection="1">
      <alignment horizontal="center" vertical="center" wrapText="1"/>
      <protection locked="0"/>
    </xf>
    <xf numFmtId="0" fontId="17" fillId="0" borderId="1" xfId="0" applyFont="1" applyBorder="1" applyAlignment="1">
      <alignment horizontal="center" vertical="center" wrapText="1"/>
    </xf>
    <xf numFmtId="0" fontId="19" fillId="0" borderId="1" xfId="0" applyFont="1" applyBorder="1" applyAlignment="1">
      <alignment horizontal="center" vertical="center" wrapText="1"/>
    </xf>
    <xf numFmtId="0" fontId="18" fillId="0" borderId="1" xfId="0" applyFont="1" applyBorder="1" applyAlignment="1">
      <alignment horizontal="center" vertical="center" wrapText="1"/>
    </xf>
    <xf numFmtId="0" fontId="3" fillId="4" borderId="3" xfId="0" applyFont="1" applyFill="1" applyBorder="1" applyAlignment="1" applyProtection="1">
      <alignment horizontal="center" vertical="center" wrapText="1"/>
      <protection locked="0"/>
    </xf>
    <xf numFmtId="0" fontId="17" fillId="0" borderId="1" xfId="0" applyFont="1" applyFill="1" applyBorder="1" applyAlignment="1">
      <alignment vertical="center" wrapText="1"/>
    </xf>
    <xf numFmtId="0" fontId="18" fillId="0" borderId="1" xfId="0" applyFont="1" applyFill="1" applyBorder="1" applyAlignment="1">
      <alignment vertical="center" wrapText="1"/>
    </xf>
    <xf numFmtId="49" fontId="0" fillId="0" borderId="4" xfId="0" applyNumberFormat="1" applyFont="1" applyFill="1" applyBorder="1" applyAlignment="1">
      <alignment vertical="top"/>
    </xf>
    <xf numFmtId="0" fontId="16" fillId="3" borderId="11" xfId="0" applyFont="1" applyFill="1" applyBorder="1" applyAlignment="1">
      <alignment horizontal="left" vertical="top" wrapText="1"/>
    </xf>
    <xf numFmtId="0" fontId="16" fillId="3" borderId="0" xfId="0" applyFont="1" applyFill="1" applyBorder="1" applyAlignment="1">
      <alignment horizontal="left" vertical="top" wrapText="1"/>
    </xf>
    <xf numFmtId="0" fontId="16" fillId="3" borderId="12" xfId="0" applyFont="1" applyFill="1" applyBorder="1" applyAlignment="1">
      <alignment horizontal="left" vertical="top" wrapText="1"/>
    </xf>
    <xf numFmtId="0" fontId="0" fillId="3" borderId="11" xfId="0" applyFont="1" applyFill="1" applyBorder="1" applyAlignment="1">
      <alignment horizontal="left" vertical="top" wrapText="1"/>
    </xf>
    <xf numFmtId="0" fontId="0" fillId="3" borderId="0" xfId="0" applyFont="1" applyFill="1" applyBorder="1" applyAlignment="1">
      <alignment horizontal="left" vertical="top" wrapText="1"/>
    </xf>
    <xf numFmtId="0" fontId="0" fillId="3" borderId="12" xfId="0" applyFont="1" applyFill="1" applyBorder="1" applyAlignment="1">
      <alignment horizontal="left" vertical="top" wrapText="1"/>
    </xf>
    <xf numFmtId="0" fontId="15" fillId="3" borderId="13" xfId="0" applyFont="1" applyFill="1" applyBorder="1" applyAlignment="1">
      <alignment horizontal="left" vertical="top" wrapText="1"/>
    </xf>
    <xf numFmtId="0" fontId="15" fillId="3" borderId="7" xfId="0" applyFont="1" applyFill="1" applyBorder="1" applyAlignment="1">
      <alignment horizontal="left" vertical="top" wrapText="1"/>
    </xf>
    <xf numFmtId="0" fontId="15" fillId="3" borderId="14" xfId="0" applyFont="1" applyFill="1" applyBorder="1" applyAlignment="1">
      <alignment horizontal="left" vertical="top" wrapText="1"/>
    </xf>
    <xf numFmtId="0" fontId="10" fillId="0" borderId="7" xfId="0" applyFont="1" applyBorder="1" applyAlignment="1">
      <alignment horizontal="left" vertical="center" wrapText="1"/>
    </xf>
    <xf numFmtId="0" fontId="11" fillId="4" borderId="4" xfId="0" applyFont="1" applyFill="1" applyBorder="1" applyAlignment="1">
      <alignment horizontal="left" vertical="top" wrapText="1"/>
    </xf>
    <xf numFmtId="0" fontId="11" fillId="4" borderId="5" xfId="0" applyFont="1" applyFill="1" applyBorder="1" applyAlignment="1">
      <alignment horizontal="left" vertical="top" wrapText="1"/>
    </xf>
    <xf numFmtId="0" fontId="11" fillId="4" borderId="6" xfId="0" applyFont="1" applyFill="1" applyBorder="1" applyAlignment="1">
      <alignment horizontal="left" vertical="top" wrapText="1"/>
    </xf>
    <xf numFmtId="0" fontId="13" fillId="0" borderId="1" xfId="0" applyFont="1" applyBorder="1" applyAlignment="1">
      <alignment horizontal="left"/>
    </xf>
    <xf numFmtId="0" fontId="13" fillId="0" borderId="1" xfId="0" applyFont="1" applyBorder="1" applyAlignment="1">
      <alignment horizontal="left" wrapText="1"/>
    </xf>
  </cellXfs>
  <cellStyles count="2">
    <cellStyle name="Normálna" xfId="0" builtinId="0"/>
    <cellStyle name="Normálna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91"/>
  <sheetViews>
    <sheetView tabSelected="1" zoomScaleNormal="100" zoomScalePageLayoutView="85" workbookViewId="0">
      <selection activeCell="B18" sqref="B18"/>
    </sheetView>
  </sheetViews>
  <sheetFormatPr defaultColWidth="9.140625" defaultRowHeight="15.75" x14ac:dyDescent="0.25"/>
  <cols>
    <col min="1" max="1" width="6.5703125" style="19" customWidth="1"/>
    <col min="2" max="2" width="52.7109375" style="50" customWidth="1"/>
    <col min="3" max="3" width="9.140625" style="21" customWidth="1"/>
    <col min="4" max="4" width="12" style="21" customWidth="1"/>
    <col min="5" max="5" width="14.7109375" style="51" customWidth="1"/>
    <col min="6" max="7" width="14.7109375" style="52" customWidth="1"/>
    <col min="8" max="8" width="60" style="20" hidden="1" customWidth="1"/>
    <col min="9" max="16384" width="9.140625" style="21"/>
  </cols>
  <sheetData>
    <row r="1" spans="1:8" ht="37.5" customHeight="1" x14ac:dyDescent="0.25">
      <c r="B1" s="72" t="s">
        <v>218</v>
      </c>
      <c r="C1" s="72"/>
      <c r="D1" s="72"/>
      <c r="E1" s="72"/>
      <c r="F1" s="72"/>
      <c r="G1" s="72"/>
    </row>
    <row r="2" spans="1:8" ht="21.95" customHeight="1" x14ac:dyDescent="0.25">
      <c r="B2" s="73" t="s">
        <v>225</v>
      </c>
      <c r="C2" s="74"/>
      <c r="D2" s="74"/>
      <c r="E2" s="74"/>
      <c r="F2" s="74"/>
      <c r="G2" s="75"/>
    </row>
    <row r="3" spans="1:8" s="26" customFormat="1" ht="10.5" customHeight="1" x14ac:dyDescent="0.25">
      <c r="A3" s="22"/>
      <c r="B3" s="23"/>
      <c r="C3" s="23"/>
      <c r="D3" s="23"/>
      <c r="E3" s="24"/>
      <c r="F3" s="23"/>
      <c r="G3" s="23"/>
      <c r="H3" s="25"/>
    </row>
    <row r="4" spans="1:8" s="3" customFormat="1" ht="15" customHeight="1" x14ac:dyDescent="0.25">
      <c r="A4" s="19"/>
      <c r="B4" s="27" t="s">
        <v>222</v>
      </c>
      <c r="C4" s="76" t="s">
        <v>226</v>
      </c>
      <c r="D4" s="76"/>
      <c r="E4" s="76"/>
      <c r="F4" s="76"/>
      <c r="G4" s="76"/>
      <c r="H4" s="28"/>
    </row>
    <row r="5" spans="1:8" s="3" customFormat="1" ht="31.5" customHeight="1" x14ac:dyDescent="0.25">
      <c r="A5" s="19"/>
      <c r="B5" s="27" t="s">
        <v>223</v>
      </c>
      <c r="C5" s="77" t="s">
        <v>227</v>
      </c>
      <c r="D5" s="77"/>
      <c r="E5" s="77"/>
      <c r="F5" s="77"/>
      <c r="G5" s="77"/>
      <c r="H5" s="28"/>
    </row>
    <row r="6" spans="1:8" s="26" customFormat="1" ht="10.5" customHeight="1" x14ac:dyDescent="0.25">
      <c r="A6" s="22"/>
      <c r="B6" s="23"/>
      <c r="C6" s="23"/>
      <c r="D6" s="23"/>
      <c r="E6" s="24"/>
      <c r="F6" s="23"/>
      <c r="G6" s="23"/>
      <c r="H6" s="25"/>
    </row>
    <row r="7" spans="1:8" s="33" customFormat="1" ht="33" customHeight="1" x14ac:dyDescent="0.25">
      <c r="A7" s="29" t="s">
        <v>74</v>
      </c>
      <c r="B7" s="30" t="s">
        <v>224</v>
      </c>
      <c r="C7" s="4" t="s">
        <v>64</v>
      </c>
      <c r="D7" s="4" t="s">
        <v>71</v>
      </c>
      <c r="E7" s="31" t="s">
        <v>72</v>
      </c>
      <c r="F7" s="15" t="s">
        <v>70</v>
      </c>
      <c r="G7" s="15" t="s">
        <v>73</v>
      </c>
      <c r="H7" s="32" t="s">
        <v>75</v>
      </c>
    </row>
    <row r="8" spans="1:8" x14ac:dyDescent="0.25">
      <c r="A8" s="62" t="s">
        <v>76</v>
      </c>
      <c r="B8" s="60" t="s">
        <v>24</v>
      </c>
      <c r="C8" s="56" t="s">
        <v>0</v>
      </c>
      <c r="D8" s="54">
        <v>1</v>
      </c>
      <c r="E8" s="35"/>
      <c r="F8" s="1">
        <f t="shared" ref="F8:F33" si="0">D8*E8</f>
        <v>0</v>
      </c>
      <c r="G8" s="2">
        <f t="shared" ref="G8:G33" si="1">F8*1.2</f>
        <v>0</v>
      </c>
      <c r="H8" s="34" t="s">
        <v>77</v>
      </c>
    </row>
    <row r="9" spans="1:8" x14ac:dyDescent="0.25">
      <c r="A9" s="62" t="s">
        <v>78</v>
      </c>
      <c r="B9" s="60" t="s">
        <v>10</v>
      </c>
      <c r="C9" s="56" t="s">
        <v>0</v>
      </c>
      <c r="D9" s="54">
        <v>1</v>
      </c>
      <c r="E9" s="35"/>
      <c r="F9" s="1">
        <f t="shared" si="0"/>
        <v>0</v>
      </c>
      <c r="G9" s="2">
        <f t="shared" si="1"/>
        <v>0</v>
      </c>
      <c r="H9" s="34" t="s">
        <v>79</v>
      </c>
    </row>
    <row r="10" spans="1:8" x14ac:dyDescent="0.25">
      <c r="A10" s="62" t="s">
        <v>80</v>
      </c>
      <c r="B10" s="60" t="s">
        <v>44</v>
      </c>
      <c r="C10" s="56" t="s">
        <v>1</v>
      </c>
      <c r="D10" s="54">
        <v>1</v>
      </c>
      <c r="E10" s="35"/>
      <c r="F10" s="1">
        <f t="shared" si="0"/>
        <v>0</v>
      </c>
      <c r="G10" s="2">
        <f t="shared" si="1"/>
        <v>0</v>
      </c>
      <c r="H10" s="34" t="s">
        <v>81</v>
      </c>
    </row>
    <row r="11" spans="1:8" x14ac:dyDescent="0.25">
      <c r="A11" s="62" t="s">
        <v>82</v>
      </c>
      <c r="B11" s="60" t="s">
        <v>18</v>
      </c>
      <c r="C11" s="56" t="s">
        <v>1</v>
      </c>
      <c r="D11" s="54">
        <v>1</v>
      </c>
      <c r="E11" s="35"/>
      <c r="F11" s="1">
        <f t="shared" si="0"/>
        <v>0</v>
      </c>
      <c r="G11" s="2">
        <f t="shared" si="1"/>
        <v>0</v>
      </c>
      <c r="H11" s="34" t="s">
        <v>83</v>
      </c>
    </row>
    <row r="12" spans="1:8" x14ac:dyDescent="0.25">
      <c r="A12" s="62" t="s">
        <v>84</v>
      </c>
      <c r="B12" s="60" t="s">
        <v>17</v>
      </c>
      <c r="C12" s="56" t="s">
        <v>1</v>
      </c>
      <c r="D12" s="54">
        <v>1</v>
      </c>
      <c r="E12" s="35"/>
      <c r="F12" s="1">
        <f t="shared" si="0"/>
        <v>0</v>
      </c>
      <c r="G12" s="2">
        <f t="shared" si="1"/>
        <v>0</v>
      </c>
      <c r="H12" s="34" t="s">
        <v>87</v>
      </c>
    </row>
    <row r="13" spans="1:8" x14ac:dyDescent="0.25">
      <c r="A13" s="62" t="s">
        <v>85</v>
      </c>
      <c r="B13" s="61" t="s">
        <v>38</v>
      </c>
      <c r="C13" s="56" t="s">
        <v>1</v>
      </c>
      <c r="D13" s="54">
        <v>1</v>
      </c>
      <c r="E13" s="35"/>
      <c r="F13" s="1">
        <f t="shared" si="0"/>
        <v>0</v>
      </c>
      <c r="G13" s="2">
        <f t="shared" si="1"/>
        <v>0</v>
      </c>
      <c r="H13" s="34" t="s">
        <v>90</v>
      </c>
    </row>
    <row r="14" spans="1:8" x14ac:dyDescent="0.25">
      <c r="A14" s="62" t="s">
        <v>86</v>
      </c>
      <c r="B14" s="60" t="s">
        <v>16</v>
      </c>
      <c r="C14" s="56" t="s">
        <v>1</v>
      </c>
      <c r="D14" s="54">
        <v>1</v>
      </c>
      <c r="E14" s="35"/>
      <c r="F14" s="1">
        <f t="shared" si="0"/>
        <v>0</v>
      </c>
      <c r="G14" s="2">
        <f t="shared" si="1"/>
        <v>0</v>
      </c>
      <c r="H14" s="34" t="s">
        <v>92</v>
      </c>
    </row>
    <row r="15" spans="1:8" x14ac:dyDescent="0.25">
      <c r="A15" s="62" t="s">
        <v>88</v>
      </c>
      <c r="B15" s="61" t="s">
        <v>4</v>
      </c>
      <c r="C15" s="56" t="s">
        <v>0</v>
      </c>
      <c r="D15" s="54">
        <v>1</v>
      </c>
      <c r="E15" s="35"/>
      <c r="F15" s="1">
        <f t="shared" si="0"/>
        <v>0</v>
      </c>
      <c r="G15" s="2">
        <f t="shared" si="1"/>
        <v>0</v>
      </c>
      <c r="H15" s="34" t="s">
        <v>94</v>
      </c>
    </row>
    <row r="16" spans="1:8" x14ac:dyDescent="0.25">
      <c r="A16" s="62" t="s">
        <v>89</v>
      </c>
      <c r="B16" s="61" t="s">
        <v>42</v>
      </c>
      <c r="C16" s="56" t="s">
        <v>0</v>
      </c>
      <c r="D16" s="54">
        <v>1</v>
      </c>
      <c r="E16" s="35"/>
      <c r="F16" s="1">
        <f t="shared" si="0"/>
        <v>0</v>
      </c>
      <c r="G16" s="2">
        <f t="shared" si="1"/>
        <v>0</v>
      </c>
      <c r="H16" s="34" t="s">
        <v>96</v>
      </c>
    </row>
    <row r="17" spans="1:8" x14ac:dyDescent="0.25">
      <c r="A17" s="53" t="s">
        <v>91</v>
      </c>
      <c r="B17" s="60" t="s">
        <v>15</v>
      </c>
      <c r="C17" s="56" t="s">
        <v>1</v>
      </c>
      <c r="D17" s="54">
        <v>1</v>
      </c>
      <c r="E17" s="35"/>
      <c r="F17" s="1">
        <f t="shared" si="0"/>
        <v>0</v>
      </c>
      <c r="G17" s="2">
        <f t="shared" si="1"/>
        <v>0</v>
      </c>
      <c r="H17" s="34" t="s">
        <v>98</v>
      </c>
    </row>
    <row r="18" spans="1:8" x14ac:dyDescent="0.25">
      <c r="A18" s="53" t="s">
        <v>93</v>
      </c>
      <c r="B18" s="60" t="s">
        <v>14</v>
      </c>
      <c r="C18" s="56" t="s">
        <v>1</v>
      </c>
      <c r="D18" s="54">
        <v>1</v>
      </c>
      <c r="E18" s="35"/>
      <c r="F18" s="1">
        <f t="shared" si="0"/>
        <v>0</v>
      </c>
      <c r="G18" s="2">
        <f t="shared" si="1"/>
        <v>0</v>
      </c>
      <c r="H18" s="34" t="s">
        <v>100</v>
      </c>
    </row>
    <row r="19" spans="1:8" x14ac:dyDescent="0.25">
      <c r="A19" s="53" t="s">
        <v>95</v>
      </c>
      <c r="B19" s="60" t="s">
        <v>13</v>
      </c>
      <c r="C19" s="56" t="s">
        <v>1</v>
      </c>
      <c r="D19" s="54">
        <v>1</v>
      </c>
      <c r="E19" s="35"/>
      <c r="F19" s="1">
        <f t="shared" si="0"/>
        <v>0</v>
      </c>
      <c r="G19" s="2">
        <f t="shared" si="1"/>
        <v>0</v>
      </c>
      <c r="H19" s="34" t="s">
        <v>102</v>
      </c>
    </row>
    <row r="20" spans="1:8" x14ac:dyDescent="0.25">
      <c r="A20" s="53" t="s">
        <v>97</v>
      </c>
      <c r="B20" s="60" t="s">
        <v>61</v>
      </c>
      <c r="C20" s="56" t="s">
        <v>0</v>
      </c>
      <c r="D20" s="54">
        <v>2</v>
      </c>
      <c r="E20" s="35"/>
      <c r="F20" s="1">
        <f t="shared" si="0"/>
        <v>0</v>
      </c>
      <c r="G20" s="2">
        <f t="shared" si="1"/>
        <v>0</v>
      </c>
      <c r="H20" s="34" t="s">
        <v>155</v>
      </c>
    </row>
    <row r="21" spans="1:8" x14ac:dyDescent="0.25">
      <c r="A21" s="53" t="s">
        <v>99</v>
      </c>
      <c r="B21" s="60" t="s">
        <v>12</v>
      </c>
      <c r="C21" s="57" t="s">
        <v>0</v>
      </c>
      <c r="D21" s="54">
        <v>2</v>
      </c>
      <c r="E21" s="35"/>
      <c r="F21" s="1">
        <f t="shared" si="0"/>
        <v>0</v>
      </c>
      <c r="G21" s="2">
        <f t="shared" si="1"/>
        <v>0</v>
      </c>
      <c r="H21" s="34" t="s">
        <v>108</v>
      </c>
    </row>
    <row r="22" spans="1:8" x14ac:dyDescent="0.25">
      <c r="A22" s="53" t="s">
        <v>101</v>
      </c>
      <c r="B22" s="60" t="s">
        <v>22</v>
      </c>
      <c r="C22" s="56" t="s">
        <v>1</v>
      </c>
      <c r="D22" s="54">
        <v>1</v>
      </c>
      <c r="E22" s="35"/>
      <c r="F22" s="1">
        <f t="shared" si="0"/>
        <v>0</v>
      </c>
      <c r="G22" s="2">
        <f t="shared" si="1"/>
        <v>0</v>
      </c>
      <c r="H22" s="34" t="s">
        <v>110</v>
      </c>
    </row>
    <row r="23" spans="1:8" x14ac:dyDescent="0.25">
      <c r="A23" s="53" t="s">
        <v>103</v>
      </c>
      <c r="B23" s="61" t="s">
        <v>52</v>
      </c>
      <c r="C23" s="56" t="s">
        <v>1</v>
      </c>
      <c r="D23" s="54">
        <v>1</v>
      </c>
      <c r="E23" s="35"/>
      <c r="F23" s="1">
        <f t="shared" si="0"/>
        <v>0</v>
      </c>
      <c r="G23" s="2">
        <f t="shared" si="1"/>
        <v>0</v>
      </c>
      <c r="H23" s="34" t="s">
        <v>113</v>
      </c>
    </row>
    <row r="24" spans="1:8" x14ac:dyDescent="0.25">
      <c r="A24" s="53" t="s">
        <v>104</v>
      </c>
      <c r="B24" s="60" t="s">
        <v>3</v>
      </c>
      <c r="C24" s="56" t="s">
        <v>0</v>
      </c>
      <c r="D24" s="54">
        <v>1</v>
      </c>
      <c r="E24" s="35"/>
      <c r="F24" s="1">
        <f t="shared" si="0"/>
        <v>0</v>
      </c>
      <c r="G24" s="2">
        <f t="shared" si="1"/>
        <v>0</v>
      </c>
      <c r="H24" s="34" t="s">
        <v>115</v>
      </c>
    </row>
    <row r="25" spans="1:8" x14ac:dyDescent="0.25">
      <c r="A25" s="53" t="s">
        <v>105</v>
      </c>
      <c r="B25" s="60" t="s">
        <v>58</v>
      </c>
      <c r="C25" s="56" t="s">
        <v>1</v>
      </c>
      <c r="D25" s="54">
        <v>1</v>
      </c>
      <c r="E25" s="35"/>
      <c r="F25" s="1">
        <f t="shared" si="0"/>
        <v>0</v>
      </c>
      <c r="G25" s="2">
        <f t="shared" si="1"/>
        <v>0</v>
      </c>
      <c r="H25" s="34" t="s">
        <v>118</v>
      </c>
    </row>
    <row r="26" spans="1:8" ht="31.5" x14ac:dyDescent="0.25">
      <c r="A26" s="53" t="s">
        <v>106</v>
      </c>
      <c r="B26" s="60" t="s">
        <v>51</v>
      </c>
      <c r="C26" s="56" t="s">
        <v>1</v>
      </c>
      <c r="D26" s="54">
        <v>1</v>
      </c>
      <c r="E26" s="35"/>
      <c r="F26" s="1">
        <f t="shared" si="0"/>
        <v>0</v>
      </c>
      <c r="G26" s="2">
        <f t="shared" si="1"/>
        <v>0</v>
      </c>
      <c r="H26" s="34" t="s">
        <v>120</v>
      </c>
    </row>
    <row r="27" spans="1:8" x14ac:dyDescent="0.25">
      <c r="A27" s="53" t="s">
        <v>107</v>
      </c>
      <c r="B27" s="60" t="s">
        <v>10</v>
      </c>
      <c r="C27" s="56" t="s">
        <v>0</v>
      </c>
      <c r="D27" s="54">
        <v>1</v>
      </c>
      <c r="E27" s="35"/>
      <c r="F27" s="1">
        <f t="shared" ref="F27" si="2">D27*E27</f>
        <v>0</v>
      </c>
      <c r="G27" s="2">
        <f t="shared" ref="G27" si="3">F27*1.2</f>
        <v>0</v>
      </c>
      <c r="H27" s="34" t="s">
        <v>79</v>
      </c>
    </row>
    <row r="28" spans="1:8" x14ac:dyDescent="0.25">
      <c r="A28" s="53" t="s">
        <v>109</v>
      </c>
      <c r="B28" s="61" t="s">
        <v>47</v>
      </c>
      <c r="C28" s="56" t="s">
        <v>2</v>
      </c>
      <c r="D28" s="54">
        <v>1</v>
      </c>
      <c r="E28" s="35"/>
      <c r="F28" s="1">
        <f t="shared" si="0"/>
        <v>0</v>
      </c>
      <c r="G28" s="2">
        <f t="shared" si="1"/>
        <v>0</v>
      </c>
      <c r="H28" s="34" t="s">
        <v>122</v>
      </c>
    </row>
    <row r="29" spans="1:8" x14ac:dyDescent="0.25">
      <c r="A29" s="53" t="s">
        <v>111</v>
      </c>
      <c r="B29" s="60" t="s">
        <v>53</v>
      </c>
      <c r="C29" s="56" t="s">
        <v>2</v>
      </c>
      <c r="D29" s="54">
        <v>1</v>
      </c>
      <c r="E29" s="35"/>
      <c r="F29" s="1">
        <f t="shared" si="0"/>
        <v>0</v>
      </c>
      <c r="G29" s="2">
        <f t="shared" si="1"/>
        <v>0</v>
      </c>
      <c r="H29" s="34" t="s">
        <v>124</v>
      </c>
    </row>
    <row r="30" spans="1:8" x14ac:dyDescent="0.25">
      <c r="A30" s="53" t="s">
        <v>112</v>
      </c>
      <c r="B30" s="60" t="s">
        <v>27</v>
      </c>
      <c r="C30" s="56" t="s">
        <v>1</v>
      </c>
      <c r="D30" s="54">
        <v>1</v>
      </c>
      <c r="E30" s="35"/>
      <c r="F30" s="1">
        <f t="shared" si="0"/>
        <v>0</v>
      </c>
      <c r="G30" s="2">
        <f t="shared" si="1"/>
        <v>0</v>
      </c>
      <c r="H30" s="34" t="s">
        <v>126</v>
      </c>
    </row>
    <row r="31" spans="1:8" x14ac:dyDescent="0.25">
      <c r="A31" s="53" t="s">
        <v>114</v>
      </c>
      <c r="B31" s="60" t="s">
        <v>26</v>
      </c>
      <c r="C31" s="56" t="s">
        <v>1</v>
      </c>
      <c r="D31" s="54">
        <v>1</v>
      </c>
      <c r="E31" s="35"/>
      <c r="F31" s="1">
        <f t="shared" si="0"/>
        <v>0</v>
      </c>
      <c r="G31" s="2">
        <f t="shared" si="1"/>
        <v>0</v>
      </c>
      <c r="H31" s="34" t="s">
        <v>129</v>
      </c>
    </row>
    <row r="32" spans="1:8" x14ac:dyDescent="0.25">
      <c r="A32" s="53" t="s">
        <v>116</v>
      </c>
      <c r="B32" s="60" t="s">
        <v>25</v>
      </c>
      <c r="C32" s="56" t="s">
        <v>1</v>
      </c>
      <c r="D32" s="54">
        <v>1</v>
      </c>
      <c r="E32" s="35"/>
      <c r="F32" s="1">
        <f t="shared" si="0"/>
        <v>0</v>
      </c>
      <c r="G32" s="2">
        <f t="shared" si="1"/>
        <v>0</v>
      </c>
      <c r="H32" s="34" t="s">
        <v>131</v>
      </c>
    </row>
    <row r="33" spans="1:8" x14ac:dyDescent="0.25">
      <c r="A33" s="53" t="s">
        <v>117</v>
      </c>
      <c r="B33" s="60" t="s">
        <v>28</v>
      </c>
      <c r="C33" s="56" t="s">
        <v>0</v>
      </c>
      <c r="D33" s="54">
        <v>1</v>
      </c>
      <c r="E33" s="35"/>
      <c r="F33" s="1">
        <f t="shared" si="0"/>
        <v>0</v>
      </c>
      <c r="G33" s="2">
        <f t="shared" si="1"/>
        <v>0</v>
      </c>
      <c r="H33" s="34" t="s">
        <v>133</v>
      </c>
    </row>
    <row r="34" spans="1:8" x14ac:dyDescent="0.25">
      <c r="A34" s="53" t="s">
        <v>119</v>
      </c>
      <c r="B34" s="60" t="s">
        <v>45</v>
      </c>
      <c r="C34" s="56" t="s">
        <v>1</v>
      </c>
      <c r="D34" s="54">
        <v>1</v>
      </c>
      <c r="E34" s="35"/>
      <c r="F34" s="1">
        <f t="shared" ref="F34:F58" si="4">D34*E34</f>
        <v>0</v>
      </c>
      <c r="G34" s="2">
        <f t="shared" ref="G34:G73" si="5">F34*1.2</f>
        <v>0</v>
      </c>
      <c r="H34" s="34" t="s">
        <v>145</v>
      </c>
    </row>
    <row r="35" spans="1:8" x14ac:dyDescent="0.25">
      <c r="A35" s="53" t="s">
        <v>121</v>
      </c>
      <c r="B35" s="60" t="s">
        <v>23</v>
      </c>
      <c r="C35" s="56" t="s">
        <v>0</v>
      </c>
      <c r="D35" s="54">
        <v>1</v>
      </c>
      <c r="E35" s="35"/>
      <c r="F35" s="1">
        <f t="shared" si="4"/>
        <v>0</v>
      </c>
      <c r="G35" s="2">
        <f t="shared" si="5"/>
        <v>0</v>
      </c>
      <c r="H35" s="34" t="s">
        <v>147</v>
      </c>
    </row>
    <row r="36" spans="1:8" x14ac:dyDescent="0.25">
      <c r="A36" s="53" t="s">
        <v>123</v>
      </c>
      <c r="B36" s="61" t="s">
        <v>20</v>
      </c>
      <c r="C36" s="56" t="s">
        <v>0</v>
      </c>
      <c r="D36" s="54">
        <v>2</v>
      </c>
      <c r="E36" s="35"/>
      <c r="F36" s="1">
        <f t="shared" si="4"/>
        <v>0</v>
      </c>
      <c r="G36" s="2">
        <f t="shared" si="5"/>
        <v>0</v>
      </c>
      <c r="H36" s="34" t="s">
        <v>149</v>
      </c>
    </row>
    <row r="37" spans="1:8" x14ac:dyDescent="0.25">
      <c r="A37" s="53" t="s">
        <v>125</v>
      </c>
      <c r="B37" s="61" t="s">
        <v>19</v>
      </c>
      <c r="C37" s="56" t="s">
        <v>1</v>
      </c>
      <c r="D37" s="54">
        <v>1</v>
      </c>
      <c r="E37" s="35"/>
      <c r="F37" s="1">
        <f t="shared" si="4"/>
        <v>0</v>
      </c>
      <c r="G37" s="2">
        <f t="shared" si="5"/>
        <v>0</v>
      </c>
      <c r="H37" s="34" t="s">
        <v>153</v>
      </c>
    </row>
    <row r="38" spans="1:8" x14ac:dyDescent="0.25">
      <c r="A38" s="53" t="s">
        <v>127</v>
      </c>
      <c r="B38" s="60" t="s">
        <v>61</v>
      </c>
      <c r="C38" s="56" t="s">
        <v>0</v>
      </c>
      <c r="D38" s="54">
        <v>1</v>
      </c>
      <c r="E38" s="35"/>
      <c r="F38" s="1">
        <f t="shared" si="4"/>
        <v>0</v>
      </c>
      <c r="G38" s="2">
        <f t="shared" si="5"/>
        <v>0</v>
      </c>
      <c r="H38" s="34" t="s">
        <v>155</v>
      </c>
    </row>
    <row r="39" spans="1:8" x14ac:dyDescent="0.25">
      <c r="A39" s="53" t="s">
        <v>128</v>
      </c>
      <c r="B39" s="60" t="s">
        <v>43</v>
      </c>
      <c r="C39" s="56" t="s">
        <v>1</v>
      </c>
      <c r="D39" s="54">
        <v>2</v>
      </c>
      <c r="E39" s="35"/>
      <c r="F39" s="1">
        <f t="shared" si="4"/>
        <v>0</v>
      </c>
      <c r="G39" s="2">
        <f t="shared" si="5"/>
        <v>0</v>
      </c>
      <c r="H39" s="34" t="s">
        <v>157</v>
      </c>
    </row>
    <row r="40" spans="1:8" x14ac:dyDescent="0.25">
      <c r="A40" s="53" t="s">
        <v>130</v>
      </c>
      <c r="B40" s="60" t="s">
        <v>57</v>
      </c>
      <c r="C40" s="56" t="s">
        <v>1</v>
      </c>
      <c r="D40" s="54">
        <v>5</v>
      </c>
      <c r="E40" s="35"/>
      <c r="F40" s="1">
        <f t="shared" si="4"/>
        <v>0</v>
      </c>
      <c r="G40" s="2">
        <f t="shared" si="5"/>
        <v>0</v>
      </c>
      <c r="H40" s="34" t="s">
        <v>159</v>
      </c>
    </row>
    <row r="41" spans="1:8" x14ac:dyDescent="0.25">
      <c r="A41" s="53" t="s">
        <v>132</v>
      </c>
      <c r="B41" s="60" t="s">
        <v>56</v>
      </c>
      <c r="C41" s="56" t="s">
        <v>1</v>
      </c>
      <c r="D41" s="54">
        <v>5</v>
      </c>
      <c r="E41" s="35"/>
      <c r="F41" s="1">
        <f t="shared" si="4"/>
        <v>0</v>
      </c>
      <c r="G41" s="2">
        <f t="shared" si="5"/>
        <v>0</v>
      </c>
      <c r="H41" s="34" t="s">
        <v>163</v>
      </c>
    </row>
    <row r="42" spans="1:8" x14ac:dyDescent="0.25">
      <c r="A42" s="53" t="s">
        <v>134</v>
      </c>
      <c r="B42" s="60" t="s">
        <v>37</v>
      </c>
      <c r="C42" s="56" t="s">
        <v>0</v>
      </c>
      <c r="D42" s="54">
        <v>1</v>
      </c>
      <c r="E42" s="35"/>
      <c r="F42" s="1">
        <f t="shared" si="4"/>
        <v>0</v>
      </c>
      <c r="G42" s="2">
        <f t="shared" si="5"/>
        <v>0</v>
      </c>
      <c r="H42" s="34" t="s">
        <v>165</v>
      </c>
    </row>
    <row r="43" spans="1:8" x14ac:dyDescent="0.25">
      <c r="A43" s="53" t="s">
        <v>135</v>
      </c>
      <c r="B43" s="61" t="s">
        <v>38</v>
      </c>
      <c r="C43" s="56" t="s">
        <v>1</v>
      </c>
      <c r="D43" s="54">
        <v>5</v>
      </c>
      <c r="E43" s="35"/>
      <c r="F43" s="1">
        <f t="shared" si="4"/>
        <v>0</v>
      </c>
      <c r="G43" s="2">
        <f t="shared" si="5"/>
        <v>0</v>
      </c>
      <c r="H43" s="34" t="s">
        <v>167</v>
      </c>
    </row>
    <row r="44" spans="1:8" x14ac:dyDescent="0.25">
      <c r="A44" s="53" t="s">
        <v>136</v>
      </c>
      <c r="B44" s="60" t="s">
        <v>16</v>
      </c>
      <c r="C44" s="56" t="s">
        <v>1</v>
      </c>
      <c r="D44" s="54">
        <v>1</v>
      </c>
      <c r="E44" s="35"/>
      <c r="F44" s="1">
        <f t="shared" si="4"/>
        <v>0</v>
      </c>
      <c r="G44" s="2">
        <f t="shared" si="5"/>
        <v>0</v>
      </c>
      <c r="H44" s="34" t="s">
        <v>169</v>
      </c>
    </row>
    <row r="45" spans="1:8" x14ac:dyDescent="0.25">
      <c r="A45" s="53" t="s">
        <v>137</v>
      </c>
      <c r="B45" s="61" t="s">
        <v>4</v>
      </c>
      <c r="C45" s="56" t="s">
        <v>1</v>
      </c>
      <c r="D45" s="54">
        <v>4</v>
      </c>
      <c r="E45" s="35"/>
      <c r="F45" s="1">
        <f t="shared" si="4"/>
        <v>0</v>
      </c>
      <c r="G45" s="2">
        <f t="shared" si="5"/>
        <v>0</v>
      </c>
      <c r="H45" s="34" t="s">
        <v>171</v>
      </c>
    </row>
    <row r="46" spans="1:8" x14ac:dyDescent="0.25">
      <c r="A46" s="53" t="s">
        <v>138</v>
      </c>
      <c r="B46" s="61" t="s">
        <v>42</v>
      </c>
      <c r="C46" s="56" t="s">
        <v>1</v>
      </c>
      <c r="D46" s="54">
        <v>1</v>
      </c>
      <c r="E46" s="35"/>
      <c r="F46" s="1">
        <f t="shared" si="4"/>
        <v>0</v>
      </c>
      <c r="G46" s="2">
        <f t="shared" si="5"/>
        <v>0</v>
      </c>
      <c r="H46" s="34" t="s">
        <v>173</v>
      </c>
    </row>
    <row r="47" spans="1:8" x14ac:dyDescent="0.25">
      <c r="A47" s="53" t="s">
        <v>139</v>
      </c>
      <c r="B47" s="60" t="s">
        <v>54</v>
      </c>
      <c r="C47" s="56" t="s">
        <v>1</v>
      </c>
      <c r="D47" s="54">
        <v>5</v>
      </c>
      <c r="E47" s="35"/>
      <c r="F47" s="1">
        <f t="shared" si="4"/>
        <v>0</v>
      </c>
      <c r="G47" s="2">
        <f t="shared" si="5"/>
        <v>0</v>
      </c>
      <c r="H47" s="34" t="s">
        <v>176</v>
      </c>
    </row>
    <row r="48" spans="1:8" x14ac:dyDescent="0.25">
      <c r="A48" s="53" t="s">
        <v>140</v>
      </c>
      <c r="B48" s="60" t="s">
        <v>55</v>
      </c>
      <c r="C48" s="56" t="s">
        <v>1</v>
      </c>
      <c r="D48" s="54">
        <v>5</v>
      </c>
      <c r="E48" s="35"/>
      <c r="F48" s="1">
        <f t="shared" si="4"/>
        <v>0</v>
      </c>
      <c r="G48" s="2">
        <f t="shared" si="5"/>
        <v>0</v>
      </c>
      <c r="H48" s="34" t="s">
        <v>178</v>
      </c>
    </row>
    <row r="49" spans="1:8" x14ac:dyDescent="0.25">
      <c r="A49" s="53" t="s">
        <v>141</v>
      </c>
      <c r="B49" s="60" t="s">
        <v>46</v>
      </c>
      <c r="C49" s="56" t="s">
        <v>1</v>
      </c>
      <c r="D49" s="54">
        <v>1</v>
      </c>
      <c r="E49" s="35"/>
      <c r="F49" s="1">
        <f t="shared" si="4"/>
        <v>0</v>
      </c>
      <c r="G49" s="2">
        <f t="shared" si="5"/>
        <v>0</v>
      </c>
      <c r="H49" s="34" t="s">
        <v>180</v>
      </c>
    </row>
    <row r="50" spans="1:8" x14ac:dyDescent="0.25">
      <c r="A50" s="53" t="s">
        <v>142</v>
      </c>
      <c r="B50" s="61" t="s">
        <v>48</v>
      </c>
      <c r="C50" s="56" t="s">
        <v>0</v>
      </c>
      <c r="D50" s="54">
        <v>1</v>
      </c>
      <c r="E50" s="35"/>
      <c r="F50" s="1">
        <f t="shared" si="4"/>
        <v>0</v>
      </c>
      <c r="G50" s="2">
        <f t="shared" si="5"/>
        <v>0</v>
      </c>
      <c r="H50" s="34" t="s">
        <v>183</v>
      </c>
    </row>
    <row r="51" spans="1:8" x14ac:dyDescent="0.25">
      <c r="A51" s="53" t="s">
        <v>144</v>
      </c>
      <c r="B51" s="60" t="s">
        <v>22</v>
      </c>
      <c r="C51" s="56" t="s">
        <v>1</v>
      </c>
      <c r="D51" s="54">
        <v>1</v>
      </c>
      <c r="E51" s="35"/>
      <c r="F51" s="1">
        <f t="shared" si="4"/>
        <v>0</v>
      </c>
      <c r="G51" s="2">
        <f t="shared" si="5"/>
        <v>0</v>
      </c>
      <c r="H51" s="34" t="s">
        <v>185</v>
      </c>
    </row>
    <row r="52" spans="1:8" x14ac:dyDescent="0.25">
      <c r="A52" s="53" t="s">
        <v>146</v>
      </c>
      <c r="B52" s="61" t="s">
        <v>21</v>
      </c>
      <c r="C52" s="56" t="s">
        <v>1</v>
      </c>
      <c r="D52" s="54">
        <v>3</v>
      </c>
      <c r="E52" s="35"/>
      <c r="F52" s="1">
        <f t="shared" si="4"/>
        <v>0</v>
      </c>
      <c r="G52" s="2">
        <f t="shared" si="5"/>
        <v>0</v>
      </c>
      <c r="H52" s="34" t="s">
        <v>187</v>
      </c>
    </row>
    <row r="53" spans="1:8" x14ac:dyDescent="0.25">
      <c r="A53" s="53" t="s">
        <v>148</v>
      </c>
      <c r="B53" s="60" t="s">
        <v>220</v>
      </c>
      <c r="C53" s="56" t="s">
        <v>1</v>
      </c>
      <c r="D53" s="54">
        <v>5</v>
      </c>
      <c r="E53" s="35"/>
      <c r="F53" s="1">
        <f t="shared" si="4"/>
        <v>0</v>
      </c>
      <c r="G53" s="2">
        <f t="shared" si="5"/>
        <v>0</v>
      </c>
      <c r="H53" s="34" t="s">
        <v>189</v>
      </c>
    </row>
    <row r="54" spans="1:8" x14ac:dyDescent="0.25">
      <c r="A54" s="53" t="s">
        <v>150</v>
      </c>
      <c r="B54" s="61" t="s">
        <v>49</v>
      </c>
      <c r="C54" s="56" t="s">
        <v>0</v>
      </c>
      <c r="D54" s="54">
        <v>2</v>
      </c>
      <c r="E54" s="35"/>
      <c r="F54" s="1">
        <f t="shared" si="4"/>
        <v>0</v>
      </c>
      <c r="G54" s="2">
        <f t="shared" si="5"/>
        <v>0</v>
      </c>
      <c r="H54" s="34" t="s">
        <v>191</v>
      </c>
    </row>
    <row r="55" spans="1:8" x14ac:dyDescent="0.25">
      <c r="A55" s="53" t="s">
        <v>151</v>
      </c>
      <c r="B55" s="61" t="s">
        <v>19</v>
      </c>
      <c r="C55" s="56" t="s">
        <v>1</v>
      </c>
      <c r="D55" s="54">
        <v>2</v>
      </c>
      <c r="E55" s="35"/>
      <c r="F55" s="1">
        <f t="shared" si="4"/>
        <v>0</v>
      </c>
      <c r="G55" s="2">
        <f t="shared" si="5"/>
        <v>0</v>
      </c>
      <c r="H55" s="34" t="s">
        <v>193</v>
      </c>
    </row>
    <row r="56" spans="1:8" x14ac:dyDescent="0.25">
      <c r="A56" s="53" t="s">
        <v>228</v>
      </c>
      <c r="B56" s="60" t="s">
        <v>50</v>
      </c>
      <c r="C56" s="56" t="s">
        <v>1</v>
      </c>
      <c r="D56" s="54">
        <v>2</v>
      </c>
      <c r="E56" s="35"/>
      <c r="F56" s="1">
        <f t="shared" si="4"/>
        <v>0</v>
      </c>
      <c r="G56" s="2">
        <f t="shared" si="5"/>
        <v>0</v>
      </c>
      <c r="H56" s="34" t="s">
        <v>194</v>
      </c>
    </row>
    <row r="57" spans="1:8" x14ac:dyDescent="0.25">
      <c r="A57" s="53" t="s">
        <v>152</v>
      </c>
      <c r="B57" s="61" t="s">
        <v>47</v>
      </c>
      <c r="C57" s="56" t="s">
        <v>1</v>
      </c>
      <c r="D57" s="54">
        <v>5</v>
      </c>
      <c r="E57" s="35"/>
      <c r="F57" s="1">
        <f t="shared" si="4"/>
        <v>0</v>
      </c>
      <c r="G57" s="2">
        <f t="shared" si="5"/>
        <v>0</v>
      </c>
      <c r="H57" s="34" t="s">
        <v>195</v>
      </c>
    </row>
    <row r="58" spans="1:8" x14ac:dyDescent="0.25">
      <c r="A58" s="53" t="s">
        <v>154</v>
      </c>
      <c r="B58" s="60" t="s">
        <v>221</v>
      </c>
      <c r="C58" s="56" t="s">
        <v>1</v>
      </c>
      <c r="D58" s="54">
        <v>4</v>
      </c>
      <c r="E58" s="35"/>
      <c r="F58" s="1">
        <f t="shared" si="4"/>
        <v>0</v>
      </c>
      <c r="G58" s="2">
        <f t="shared" si="5"/>
        <v>0</v>
      </c>
      <c r="H58" s="34" t="s">
        <v>196</v>
      </c>
    </row>
    <row r="59" spans="1:8" x14ac:dyDescent="0.25">
      <c r="A59" s="53" t="s">
        <v>156</v>
      </c>
      <c r="B59" s="61" t="s">
        <v>62</v>
      </c>
      <c r="C59" s="58" t="s">
        <v>1</v>
      </c>
      <c r="D59" s="54">
        <v>3</v>
      </c>
      <c r="E59" s="36"/>
      <c r="F59" s="1">
        <f t="shared" ref="F59:F79" si="6">D59*E59</f>
        <v>0</v>
      </c>
      <c r="G59" s="2">
        <f t="shared" si="5"/>
        <v>0</v>
      </c>
      <c r="H59" s="34" t="s">
        <v>197</v>
      </c>
    </row>
    <row r="60" spans="1:8" x14ac:dyDescent="0.25">
      <c r="A60" s="53" t="s">
        <v>158</v>
      </c>
      <c r="B60" s="61" t="s">
        <v>59</v>
      </c>
      <c r="C60" s="58" t="s">
        <v>1</v>
      </c>
      <c r="D60" s="54">
        <v>3</v>
      </c>
      <c r="E60" s="36"/>
      <c r="F60" s="1">
        <f t="shared" si="6"/>
        <v>0</v>
      </c>
      <c r="G60" s="2">
        <f t="shared" si="5"/>
        <v>0</v>
      </c>
      <c r="H60" s="34" t="s">
        <v>198</v>
      </c>
    </row>
    <row r="61" spans="1:8" x14ac:dyDescent="0.25">
      <c r="A61" s="53" t="s">
        <v>160</v>
      </c>
      <c r="B61" s="61" t="s">
        <v>60</v>
      </c>
      <c r="C61" s="58" t="s">
        <v>1</v>
      </c>
      <c r="D61" s="54">
        <v>3</v>
      </c>
      <c r="E61" s="36"/>
      <c r="F61" s="1">
        <f t="shared" si="6"/>
        <v>0</v>
      </c>
      <c r="G61" s="2">
        <f t="shared" si="5"/>
        <v>0</v>
      </c>
      <c r="H61" s="34" t="s">
        <v>199</v>
      </c>
    </row>
    <row r="62" spans="1:8" x14ac:dyDescent="0.25">
      <c r="A62" s="53" t="s">
        <v>161</v>
      </c>
      <c r="B62" s="61" t="s">
        <v>63</v>
      </c>
      <c r="C62" s="58" t="s">
        <v>1</v>
      </c>
      <c r="D62" s="54">
        <v>3</v>
      </c>
      <c r="E62" s="36"/>
      <c r="F62" s="1">
        <f t="shared" si="6"/>
        <v>0</v>
      </c>
      <c r="G62" s="2">
        <f t="shared" si="5"/>
        <v>0</v>
      </c>
      <c r="H62" s="34" t="s">
        <v>200</v>
      </c>
    </row>
    <row r="63" spans="1:8" x14ac:dyDescent="0.25">
      <c r="A63" s="53" t="s">
        <v>162</v>
      </c>
      <c r="B63" s="61" t="s">
        <v>5</v>
      </c>
      <c r="C63" s="58" t="s">
        <v>1</v>
      </c>
      <c r="D63" s="54">
        <v>1</v>
      </c>
      <c r="E63" s="36"/>
      <c r="F63" s="1">
        <f t="shared" si="6"/>
        <v>0</v>
      </c>
      <c r="G63" s="2">
        <f t="shared" si="5"/>
        <v>0</v>
      </c>
      <c r="H63" s="34" t="s">
        <v>201</v>
      </c>
    </row>
    <row r="64" spans="1:8" ht="31.5" x14ac:dyDescent="0.25">
      <c r="A64" s="53" t="s">
        <v>164</v>
      </c>
      <c r="B64" s="61" t="s">
        <v>39</v>
      </c>
      <c r="C64" s="58" t="s">
        <v>0</v>
      </c>
      <c r="D64" s="54">
        <v>2</v>
      </c>
      <c r="E64" s="36"/>
      <c r="F64" s="1">
        <f t="shared" si="6"/>
        <v>0</v>
      </c>
      <c r="G64" s="2">
        <f t="shared" si="5"/>
        <v>0</v>
      </c>
      <c r="H64" s="34" t="s">
        <v>143</v>
      </c>
    </row>
    <row r="65" spans="1:8" x14ac:dyDescent="0.25">
      <c r="A65" s="53" t="s">
        <v>166</v>
      </c>
      <c r="B65" s="61" t="s">
        <v>7</v>
      </c>
      <c r="C65" s="58" t="s">
        <v>1</v>
      </c>
      <c r="D65" s="54">
        <v>10</v>
      </c>
      <c r="E65" s="36"/>
      <c r="F65" s="1">
        <f t="shared" si="6"/>
        <v>0</v>
      </c>
      <c r="G65" s="2">
        <f t="shared" si="5"/>
        <v>0</v>
      </c>
      <c r="H65" s="34" t="s">
        <v>202</v>
      </c>
    </row>
    <row r="66" spans="1:8" x14ac:dyDescent="0.25">
      <c r="A66" s="53" t="s">
        <v>168</v>
      </c>
      <c r="B66" s="61" t="s">
        <v>8</v>
      </c>
      <c r="C66" s="58" t="s">
        <v>1</v>
      </c>
      <c r="D66" s="54">
        <v>10</v>
      </c>
      <c r="E66" s="36"/>
      <c r="F66" s="1">
        <f t="shared" si="6"/>
        <v>0</v>
      </c>
      <c r="G66" s="2">
        <f t="shared" si="5"/>
        <v>0</v>
      </c>
      <c r="H66" s="34" t="s">
        <v>203</v>
      </c>
    </row>
    <row r="67" spans="1:8" x14ac:dyDescent="0.25">
      <c r="A67" s="53" t="s">
        <v>170</v>
      </c>
      <c r="B67" s="61" t="s">
        <v>9</v>
      </c>
      <c r="C67" s="56" t="s">
        <v>0</v>
      </c>
      <c r="D67" s="54">
        <v>5</v>
      </c>
      <c r="E67" s="36"/>
      <c r="F67" s="1">
        <f t="shared" si="6"/>
        <v>0</v>
      </c>
      <c r="G67" s="2">
        <f t="shared" si="5"/>
        <v>0</v>
      </c>
      <c r="H67" s="34" t="s">
        <v>204</v>
      </c>
    </row>
    <row r="68" spans="1:8" x14ac:dyDescent="0.25">
      <c r="A68" s="53" t="s">
        <v>172</v>
      </c>
      <c r="B68" s="61" t="s">
        <v>40</v>
      </c>
      <c r="C68" s="56" t="s">
        <v>1</v>
      </c>
      <c r="D68" s="54">
        <v>3</v>
      </c>
      <c r="E68" s="36"/>
      <c r="F68" s="1">
        <f t="shared" si="6"/>
        <v>0</v>
      </c>
      <c r="G68" s="2">
        <f t="shared" si="5"/>
        <v>0</v>
      </c>
      <c r="H68" s="34" t="s">
        <v>205</v>
      </c>
    </row>
    <row r="69" spans="1:8" x14ac:dyDescent="0.25">
      <c r="A69" s="53" t="s">
        <v>174</v>
      </c>
      <c r="B69" s="60" t="s">
        <v>41</v>
      </c>
      <c r="C69" s="56" t="s">
        <v>1</v>
      </c>
      <c r="D69" s="54">
        <v>1</v>
      </c>
      <c r="E69" s="36"/>
      <c r="F69" s="1">
        <f t="shared" si="6"/>
        <v>0</v>
      </c>
      <c r="G69" s="2">
        <f t="shared" si="5"/>
        <v>0</v>
      </c>
      <c r="H69" s="34" t="s">
        <v>206</v>
      </c>
    </row>
    <row r="70" spans="1:8" ht="31.5" x14ac:dyDescent="0.25">
      <c r="A70" s="53" t="s">
        <v>175</v>
      </c>
      <c r="B70" s="60" t="s">
        <v>34</v>
      </c>
      <c r="C70" s="56" t="s">
        <v>1</v>
      </c>
      <c r="D70" s="54">
        <v>1</v>
      </c>
      <c r="E70" s="36"/>
      <c r="F70" s="1">
        <f t="shared" si="6"/>
        <v>0</v>
      </c>
      <c r="G70" s="2">
        <f t="shared" si="5"/>
        <v>0</v>
      </c>
      <c r="H70" s="34" t="s">
        <v>207</v>
      </c>
    </row>
    <row r="71" spans="1:8" x14ac:dyDescent="0.25">
      <c r="A71" s="53" t="s">
        <v>177</v>
      </c>
      <c r="B71" s="60" t="s">
        <v>29</v>
      </c>
      <c r="C71" s="56" t="s">
        <v>1</v>
      </c>
      <c r="D71" s="54">
        <v>1</v>
      </c>
      <c r="E71" s="36"/>
      <c r="F71" s="1">
        <f t="shared" si="6"/>
        <v>0</v>
      </c>
      <c r="G71" s="2">
        <f t="shared" si="5"/>
        <v>0</v>
      </c>
      <c r="H71" s="34" t="s">
        <v>208</v>
      </c>
    </row>
    <row r="72" spans="1:8" x14ac:dyDescent="0.25">
      <c r="A72" s="53" t="s">
        <v>179</v>
      </c>
      <c r="B72" s="60" t="s">
        <v>30</v>
      </c>
      <c r="C72" s="56" t="s">
        <v>1</v>
      </c>
      <c r="D72" s="54">
        <v>1</v>
      </c>
      <c r="E72" s="36"/>
      <c r="F72" s="1">
        <f t="shared" si="6"/>
        <v>0</v>
      </c>
      <c r="G72" s="2">
        <f t="shared" si="5"/>
        <v>0</v>
      </c>
      <c r="H72" s="34" t="s">
        <v>209</v>
      </c>
    </row>
    <row r="73" spans="1:8" x14ac:dyDescent="0.25">
      <c r="A73" s="53" t="s">
        <v>181</v>
      </c>
      <c r="B73" s="60" t="s">
        <v>33</v>
      </c>
      <c r="C73" s="56" t="s">
        <v>1</v>
      </c>
      <c r="D73" s="54">
        <v>1</v>
      </c>
      <c r="E73" s="36"/>
      <c r="F73" s="1">
        <f t="shared" si="6"/>
        <v>0</v>
      </c>
      <c r="G73" s="2">
        <f t="shared" si="5"/>
        <v>0</v>
      </c>
      <c r="H73" s="34" t="s">
        <v>210</v>
      </c>
    </row>
    <row r="74" spans="1:8" x14ac:dyDescent="0.25">
      <c r="A74" s="53" t="s">
        <v>182</v>
      </c>
      <c r="B74" s="60" t="s">
        <v>31</v>
      </c>
      <c r="C74" s="56" t="s">
        <v>1</v>
      </c>
      <c r="D74" s="54">
        <v>1</v>
      </c>
      <c r="E74" s="36"/>
      <c r="F74" s="1">
        <f t="shared" si="6"/>
        <v>0</v>
      </c>
      <c r="G74" s="2">
        <f t="shared" ref="G74:G79" si="7">F74*1.2</f>
        <v>0</v>
      </c>
      <c r="H74" s="34" t="s">
        <v>211</v>
      </c>
    </row>
    <row r="75" spans="1:8" ht="31.5" x14ac:dyDescent="0.25">
      <c r="A75" s="53" t="s">
        <v>184</v>
      </c>
      <c r="B75" s="60" t="s">
        <v>32</v>
      </c>
      <c r="C75" s="56" t="s">
        <v>1</v>
      </c>
      <c r="D75" s="54">
        <v>1</v>
      </c>
      <c r="E75" s="36"/>
      <c r="F75" s="1">
        <f t="shared" si="6"/>
        <v>0</v>
      </c>
      <c r="G75" s="2">
        <f t="shared" si="7"/>
        <v>0</v>
      </c>
      <c r="H75" s="34" t="s">
        <v>212</v>
      </c>
    </row>
    <row r="76" spans="1:8" x14ac:dyDescent="0.25">
      <c r="A76" s="53" t="s">
        <v>186</v>
      </c>
      <c r="B76" s="61" t="s">
        <v>35</v>
      </c>
      <c r="C76" s="58" t="s">
        <v>1</v>
      </c>
      <c r="D76" s="54">
        <v>6</v>
      </c>
      <c r="E76" s="36"/>
      <c r="F76" s="1">
        <f t="shared" si="6"/>
        <v>0</v>
      </c>
      <c r="G76" s="2">
        <f t="shared" si="7"/>
        <v>0</v>
      </c>
      <c r="H76" s="34" t="s">
        <v>213</v>
      </c>
    </row>
    <row r="77" spans="1:8" x14ac:dyDescent="0.25">
      <c r="A77" s="53" t="s">
        <v>188</v>
      </c>
      <c r="B77" s="61" t="s">
        <v>36</v>
      </c>
      <c r="C77" s="58" t="s">
        <v>1</v>
      </c>
      <c r="D77" s="54">
        <v>6</v>
      </c>
      <c r="E77" s="36"/>
      <c r="F77" s="1">
        <f t="shared" si="6"/>
        <v>0</v>
      </c>
      <c r="G77" s="2">
        <f t="shared" si="7"/>
        <v>0</v>
      </c>
      <c r="H77" s="34" t="s">
        <v>214</v>
      </c>
    </row>
    <row r="78" spans="1:8" ht="31.5" x14ac:dyDescent="0.25">
      <c r="A78" s="53" t="s">
        <v>190</v>
      </c>
      <c r="B78" s="60" t="s">
        <v>6</v>
      </c>
      <c r="C78" s="58" t="s">
        <v>1</v>
      </c>
      <c r="D78" s="55">
        <v>1</v>
      </c>
      <c r="E78" s="36"/>
      <c r="F78" s="1">
        <f t="shared" si="6"/>
        <v>0</v>
      </c>
      <c r="G78" s="2">
        <f t="shared" si="7"/>
        <v>0</v>
      </c>
      <c r="H78" s="34" t="s">
        <v>215</v>
      </c>
    </row>
    <row r="79" spans="1:8" x14ac:dyDescent="0.25">
      <c r="A79" s="53" t="s">
        <v>192</v>
      </c>
      <c r="B79" s="61" t="s">
        <v>11</v>
      </c>
      <c r="C79" s="58" t="s">
        <v>0</v>
      </c>
      <c r="D79" s="54">
        <v>8</v>
      </c>
      <c r="E79" s="36"/>
      <c r="F79" s="1">
        <f t="shared" si="6"/>
        <v>0</v>
      </c>
      <c r="G79" s="2">
        <f t="shared" si="7"/>
        <v>0</v>
      </c>
      <c r="H79" s="34" t="s">
        <v>216</v>
      </c>
    </row>
    <row r="80" spans="1:8" x14ac:dyDescent="0.25">
      <c r="A80" s="37"/>
      <c r="B80" s="38" t="s">
        <v>217</v>
      </c>
      <c r="C80" s="59"/>
      <c r="D80" s="39"/>
      <c r="E80" s="40"/>
      <c r="F80" s="41"/>
      <c r="G80" s="42">
        <f>SUM(G8:G79)</f>
        <v>0</v>
      </c>
      <c r="H80" s="34"/>
    </row>
    <row r="81" spans="1:8" x14ac:dyDescent="0.25">
      <c r="A81" s="37"/>
      <c r="B81" s="5"/>
      <c r="C81" s="6"/>
      <c r="D81" s="6"/>
      <c r="E81" s="44"/>
      <c r="F81" s="7"/>
      <c r="G81" s="8"/>
    </row>
    <row r="82" spans="1:8" s="46" customFormat="1" x14ac:dyDescent="0.25">
      <c r="A82" s="43"/>
      <c r="B82" s="11"/>
      <c r="C82" s="16"/>
      <c r="D82" s="16"/>
      <c r="E82" s="17"/>
      <c r="F82" s="18"/>
      <c r="G82" s="18"/>
      <c r="H82" s="45"/>
    </row>
    <row r="83" spans="1:8" x14ac:dyDescent="0.25">
      <c r="A83" s="43"/>
      <c r="B83" s="11"/>
      <c r="C83" s="12"/>
      <c r="D83" s="12"/>
      <c r="E83" s="47"/>
      <c r="F83" s="13"/>
      <c r="G83" s="14"/>
    </row>
    <row r="84" spans="1:8" s="46" customFormat="1" x14ac:dyDescent="0.25">
      <c r="A84" s="43"/>
      <c r="B84" s="48" t="s">
        <v>65</v>
      </c>
      <c r="C84" s="49"/>
      <c r="D84" s="49"/>
      <c r="E84" s="9"/>
      <c r="F84" s="9"/>
      <c r="G84" s="10"/>
      <c r="H84" s="45"/>
    </row>
    <row r="85" spans="1:8" ht="15" x14ac:dyDescent="0.25">
      <c r="A85" s="43"/>
      <c r="B85" s="63" t="s">
        <v>66</v>
      </c>
      <c r="C85" s="64"/>
      <c r="D85" s="64"/>
      <c r="E85" s="64"/>
      <c r="F85" s="64"/>
      <c r="G85" s="65"/>
    </row>
    <row r="86" spans="1:8" ht="15.75" customHeight="1" x14ac:dyDescent="0.25">
      <c r="A86" s="43"/>
      <c r="B86" s="63" t="s">
        <v>67</v>
      </c>
      <c r="C86" s="64"/>
      <c r="D86" s="64"/>
      <c r="E86" s="64"/>
      <c r="F86" s="64"/>
      <c r="G86" s="65"/>
    </row>
    <row r="87" spans="1:8" ht="15.75" customHeight="1" x14ac:dyDescent="0.25">
      <c r="A87" s="43"/>
      <c r="B87" s="63" t="s">
        <v>68</v>
      </c>
      <c r="C87" s="64"/>
      <c r="D87" s="64"/>
      <c r="E87" s="64"/>
      <c r="F87" s="64"/>
      <c r="G87" s="65"/>
    </row>
    <row r="88" spans="1:8" ht="15.75" customHeight="1" x14ac:dyDescent="0.25">
      <c r="A88" s="43"/>
      <c r="B88" s="63" t="s">
        <v>69</v>
      </c>
      <c r="C88" s="64"/>
      <c r="D88" s="64"/>
      <c r="E88" s="64"/>
      <c r="F88" s="64"/>
      <c r="G88" s="65"/>
    </row>
    <row r="89" spans="1:8" ht="15.75" customHeight="1" x14ac:dyDescent="0.25">
      <c r="A89" s="43"/>
      <c r="B89" s="66"/>
      <c r="C89" s="67"/>
      <c r="D89" s="67"/>
      <c r="E89" s="67"/>
      <c r="F89" s="67"/>
      <c r="G89" s="68"/>
    </row>
    <row r="90" spans="1:8" ht="15.75" customHeight="1" x14ac:dyDescent="0.25">
      <c r="A90" s="43"/>
      <c r="B90" s="69" t="s">
        <v>219</v>
      </c>
      <c r="C90" s="70"/>
      <c r="D90" s="70"/>
      <c r="E90" s="70"/>
      <c r="F90" s="70"/>
      <c r="G90" s="71"/>
    </row>
    <row r="91" spans="1:8" ht="15.75" customHeight="1" x14ac:dyDescent="0.25">
      <c r="A91" s="43"/>
    </row>
  </sheetData>
  <mergeCells count="10">
    <mergeCell ref="B87:G87"/>
    <mergeCell ref="B88:G88"/>
    <mergeCell ref="B89:G89"/>
    <mergeCell ref="B90:G90"/>
    <mergeCell ref="B1:G1"/>
    <mergeCell ref="B2:G2"/>
    <mergeCell ref="C4:G4"/>
    <mergeCell ref="C5:G5"/>
    <mergeCell ref="B85:G85"/>
    <mergeCell ref="B86:G86"/>
  </mergeCells>
  <pageMargins left="0.86614173228346458" right="0.47244094488188981" top="0.4" bottom="0.59055118110236227" header="0.31496062992125984" footer="0.26"/>
  <pageSetup paperSize="9" scale="70" orientation="portrait" r:id="rId1"/>
  <headerFooter>
    <oddFooter>&amp;C&amp;P</oddFooter>
  </headerFooter>
  <ignoredErrors>
    <ignoredError sqref="A20 A21:A78" twoDigitTextYear="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1</vt:i4>
      </vt:variant>
    </vt:vector>
  </HeadingPairs>
  <TitlesOfParts>
    <vt:vector size="1" baseType="lpstr">
      <vt:lpstr>Rozpis Didakticke pomôcky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Iveta</dc:creator>
  <cp:lastModifiedBy>annaj</cp:lastModifiedBy>
  <cp:lastPrinted>2018-07-17T12:23:31Z</cp:lastPrinted>
  <dcterms:created xsi:type="dcterms:W3CDTF">2014-09-17T15:52:29Z</dcterms:created>
  <dcterms:modified xsi:type="dcterms:W3CDTF">2019-11-05T14:01:48Z</dcterms:modified>
</cp:coreProperties>
</file>