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43_2024_E_Zákamenné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L12" i="1" l="1"/>
  <c r="L19" i="1" l="1"/>
  <c r="P12" i="1" l="1"/>
  <c r="P14" i="1"/>
  <c r="P17" i="1" l="1"/>
  <c r="P16" i="1"/>
  <c r="P15" i="1"/>
  <c r="P13" i="1" l="1"/>
  <c r="O19" i="1"/>
  <c r="P19" i="1" s="1"/>
  <c r="O21" i="1" l="1"/>
  <c r="O20" i="1" s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<sst xmlns="http://schemas.openxmlformats.org/spreadsheetml/2006/main" count="78" uniqueCount="76">
  <si>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</si>
  <si>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</si>
  <si>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</si>
  <si>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</si>
  <si>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</si>
  <si>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</si>
  <si>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</si>
  <si>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</si>
  <si>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</si>
  <si>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</si>
  <si>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</si>
  <si>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</si>
  <si>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</si>
  <si>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</si>
  <si>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</si>
  <si>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</si>
  <si>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</si>
  <si>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</si>
  <si>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</si>
  <si>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</si>
  <si>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</si>
  <si>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</si>
  <si>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</si>
  <si>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</si>
  <si>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</si>
  <si>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</si>
  <si>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</si>
  <si>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</si>
  <si>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</si>
  <si>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</si>
  <si>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</si>
  <si>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</si>
  <si>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</si>
  <si>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</si>
  <si>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</si>
  <si>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</si>
  <si>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</si>
  <si>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</si>
  <si>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</si>
  <si>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</si>
  <si>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</si>
  <si>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</si>
  <si>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</si>
  <si>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</si>
  <si>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</si>
  <si>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</si>
  <si>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</si>
  <si>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</si>
  <si>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</si>
  <si>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</si>
  <si>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</si>
  <si>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</si>
  <si>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</si>
  <si>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</si>
  <si>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</si>
  <si>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</si>
  <si>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</si>
  <si>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</si>
  <si>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</si>
  <si>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</si>
  <si>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</si>
  <si>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</si>
  <si>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</si>
  <si>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</si>
  <si>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</si>
  <si>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</si>
  <si>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</si>
  <si>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</si>
  <si>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</si>
  <si>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</si>
  <si>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</si>
  <si>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</si>
  <si>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20.7.2024  Nástup na výkon: ihneď po vysúťažení  (resp. podpísaní Zmluvy) a po dohode s Objednávateľom </t>
    </r>
  </si>
  <si>
    <t>Lesnícke služby v ťažbovom procese - viacoperačné technológie na OZ Tatry, ES Zákamenné</t>
  </si>
  <si>
    <t>ES Zákamenné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</si>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</sst>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L5" sqref="L5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66</v>
      </c>
      <c r="O2" s="15"/>
    </row>
    <row r="3" spans="1:16" ht="18" x14ac:dyDescent="0.25">
      <c r="A3" s="17" t="s">
        <v>0</v>
      </c>
      <c r="B3" s="13"/>
      <c r="C3" s="93" t="s">
        <v>73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69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64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67</v>
      </c>
      <c r="B9" s="83" t="s">
        <v>2</v>
      </c>
      <c r="C9" s="86" t="s">
        <v>52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70</v>
      </c>
      <c r="L9" s="75" t="s">
        <v>71</v>
      </c>
      <c r="M9" s="75" t="s">
        <v>58</v>
      </c>
      <c r="N9" s="87" t="s">
        <v>56</v>
      </c>
      <c r="O9" s="90" t="s">
        <v>57</v>
      </c>
    </row>
    <row r="10" spans="1:16" ht="21.75" customHeight="1" x14ac:dyDescent="0.25">
      <c r="A10" s="52"/>
      <c r="B10" s="84"/>
      <c r="C10" s="76" t="s">
        <v>65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74</v>
      </c>
      <c r="B12" s="61"/>
      <c r="C12" s="72" t="s">
        <v>68</v>
      </c>
      <c r="D12" s="72"/>
      <c r="E12" s="67">
        <v>3500</v>
      </c>
      <c r="F12" s="67"/>
      <c r="G12" s="67">
        <v>3500</v>
      </c>
      <c r="H12" s="28"/>
      <c r="I12" s="28"/>
      <c r="J12" s="28">
        <v>0.78</v>
      </c>
      <c r="K12" s="62">
        <v>5.15</v>
      </c>
      <c r="L12" s="62">
        <f>G12*K12</f>
        <v>18025</v>
      </c>
      <c r="M12" s="70" t="s">
        <v>59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18025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14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15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IF("nie"=MID(I29,1,3),O19,(O19*1.2))</f>
        <v>0</v>
      </c>
    </row>
    <row r="22" spans="1:16" x14ac:dyDescent="0.25">
      <c r="A22" s="101" t="s">
        <v>16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63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55</v>
      </c>
      <c r="B24" s="36"/>
      <c r="C24" s="36"/>
      <c r="D24" s="36"/>
      <c r="E24" s="36"/>
      <c r="F24" s="36"/>
      <c r="G24" s="37" t="s">
        <v>53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72</v>
      </c>
      <c r="B25" s="104"/>
      <c r="C25" s="104"/>
      <c r="D25" s="104"/>
      <c r="E25" s="105"/>
      <c r="F25" s="102" t="s">
        <v>54</v>
      </c>
      <c r="G25" s="39" t="s">
        <v>17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18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19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20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21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22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2" t="s">
        <v>50</v>
      </c>
      <c r="M2" s="122"/>
    </row>
    <row r="3" spans="1:14" x14ac:dyDescent="0.25">
      <c r="A3" s="5" t="s">
        <v>24</v>
      </c>
      <c r="B3" s="119" t="s">
        <v>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26</v>
      </c>
      <c r="B4" s="119" t="s">
        <v>27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30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32</v>
      </c>
      <c r="B9" s="119" t="s">
        <v>33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34</v>
      </c>
      <c r="B10" s="119" t="s">
        <v>35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36</v>
      </c>
      <c r="B11" s="119" t="s">
        <v>37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38</v>
      </c>
      <c r="B12" s="119" t="s">
        <v>39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40</v>
      </c>
      <c r="B13" s="119" t="s">
        <v>41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42</v>
      </c>
      <c r="B15" s="119" t="s">
        <v>43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44</v>
      </c>
      <c r="B16" s="119" t="s">
        <v>45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46</v>
      </c>
      <c r="B17" s="119" t="s">
        <v>47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48</v>
      </c>
      <c r="B18" s="119" t="s">
        <v>49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60</v>
      </c>
      <c r="B19" s="118" t="s">
        <v>61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2024-06-07T10:55:29Z</cp:lastPrinted>
  <dcterms:created xsi:type="dcterms:W3CDTF">2012-08-13T12:29:09Z</dcterms:created>
  <dcterms:modified xsi:type="dcterms:W3CDTF">2024-06-12T13:33:46Z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