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zuzana\Desktop\pracovné\Implementácie ZŠ\Vranov\VO\SP\"/>
    </mc:Choice>
  </mc:AlternateContent>
  <xr:revisionPtr revIDLastSave="0" documentId="13_ncr:1_{B9763958-9379-48A5-98C0-7453FA044BD6}" xr6:coauthVersionLast="44" xr6:coauthVersionMax="44" xr10:uidLastSave="{00000000-0000-0000-0000-000000000000}"/>
  <bookViews>
    <workbookView xWindow="-108" yWindow="-108" windowWidth="23256" windowHeight="12576" tabRatio="888" xr2:uid="{00000000-000D-0000-FFFF-FFFF00000000}"/>
  </bookViews>
  <sheets>
    <sheet name="časť A3" sheetId="21" r:id="rId1"/>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3" i="21" l="1"/>
  <c r="E33" i="21"/>
  <c r="E32" i="21" l="1"/>
  <c r="F32" i="21" s="1"/>
  <c r="E31" i="21"/>
  <c r="F31" i="21" s="1"/>
  <c r="E30" i="21"/>
  <c r="F30" i="21" s="1"/>
  <c r="E28" i="21"/>
  <c r="F28" i="21" s="1"/>
  <c r="E27" i="21"/>
  <c r="F27" i="21" s="1"/>
  <c r="E26" i="21"/>
  <c r="F26" i="21" s="1"/>
  <c r="E25" i="21"/>
  <c r="F25" i="21" s="1"/>
  <c r="E24" i="21"/>
  <c r="F24" i="21" s="1"/>
  <c r="E23" i="21"/>
  <c r="F23" i="21" s="1"/>
  <c r="E22" i="21"/>
  <c r="F22" i="21" s="1"/>
  <c r="E20" i="21"/>
  <c r="F20" i="21" s="1"/>
  <c r="E19" i="21"/>
  <c r="F19" i="21" s="1"/>
  <c r="E18" i="21"/>
  <c r="F18" i="21" s="1"/>
  <c r="E17" i="21"/>
  <c r="F17" i="21" s="1"/>
  <c r="E16" i="21"/>
  <c r="F16" i="21" s="1"/>
  <c r="E15" i="21"/>
  <c r="F15" i="21" s="1"/>
  <c r="E13" i="21"/>
  <c r="F13" i="21" s="1"/>
  <c r="F12" i="21"/>
  <c r="E12" i="21"/>
  <c r="E11" i="21"/>
  <c r="F11" i="21" s="1"/>
  <c r="E10" i="21"/>
  <c r="F10" i="21" s="1"/>
  <c r="E9" i="21"/>
  <c r="F9" i="21" s="1"/>
  <c r="E8" i="21"/>
  <c r="F8" i="21" s="1"/>
</calcChain>
</file>

<file path=xl/sharedStrings.xml><?xml version="1.0" encoding="utf-8"?>
<sst xmlns="http://schemas.openxmlformats.org/spreadsheetml/2006/main" count="90" uniqueCount="69">
  <si>
    <t>ks</t>
  </si>
  <si>
    <t>sada</t>
  </si>
  <si>
    <t>Stolička kovová, otočná, dielenská</t>
  </si>
  <si>
    <t>Kovové skrine na odkladanie náradia - odborná učebňa techniky</t>
  </si>
  <si>
    <t>Laboratórne pracovisko žiaka  - biochémia</t>
  </si>
  <si>
    <t>Žiacky laboratórny stôl - biochémia</t>
  </si>
  <si>
    <t>Bezpečnostná skriňa na chemikálie - biochémia</t>
  </si>
  <si>
    <t>Laboratórna stolička pre žiaka - biochémia</t>
  </si>
  <si>
    <t>Laboratórna skriňa na učebné pomôcky pre učebňu fyziky</t>
  </si>
  <si>
    <t>Pracovisko učiteľa - NÁBYTOK</t>
  </si>
  <si>
    <t xml:space="preserve">Pracovisko učiteľa </t>
  </si>
  <si>
    <t>Pracovisko učiteľa - biochémia</t>
  </si>
  <si>
    <t>Žiacky laboratórny 2-miestny stôl do učebňe fyziky</t>
  </si>
  <si>
    <t>Laboratórna žiacka stolička do učebne fyziky</t>
  </si>
  <si>
    <t>Žiacky stôl</t>
  </si>
  <si>
    <t>Stolička/taburet pre žiaka</t>
  </si>
  <si>
    <t>Učiteľská katedra  so stoličkou - odborná učebňa techniky</t>
  </si>
  <si>
    <t>Laboratórne pracovisko učiteľa</t>
  </si>
  <si>
    <t>Laboratórne pracovisko učiteľa  - biochémia</t>
  </si>
  <si>
    <t>Pracovisko žiaka na obrábanie dreva - odborná učebňa techniky</t>
  </si>
  <si>
    <t>Pracovisko žiaka na obrábanie kovu - odborná učebňa techniky</t>
  </si>
  <si>
    <t>Pracovisko učiteľa - odborná učebňa techniky</t>
  </si>
  <si>
    <t>Pracovisko na vŕtanie, pílenie a brúsenie</t>
  </si>
  <si>
    <t>Odborná učebňa - Polytechnická</t>
  </si>
  <si>
    <t xml:space="preserve">Odborná učebňa fyziky </t>
  </si>
  <si>
    <t>Pracovisko učiteľa má byť v zložení minimálne katedra učiteľa a stolička učiteľa. Katedra učiteľa pre učebňu techniky má byť minimálne vo vyhotovení: kovová konštrukcia z jaklového profilu min. 50×50×2 mm, rám 30×20×2 mm, pracovná laminodoska s hrúbkou min. 18 mm a ABS hranami. Povrchová úprava – vypaľovací lak z umelej živice. Katedra má byť s 2-zásuvkovým kontajnerom z celozváranej konštrukcie, uzamykanie na cylindrický zámok. Minimálny rozmer stola má byť  1300 x 750 x 750 mm.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</si>
  <si>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Verejný obstarávateľ:</t>
  </si>
  <si>
    <t>Mesto Vranov nad Topľou</t>
  </si>
  <si>
    <t>Predmet zákazky:</t>
  </si>
  <si>
    <t>„Vybavenie odborných učební Základných škôl vo Vranove nad Topľou“</t>
  </si>
  <si>
    <t>Príloha č. 4 - 3 Výpočet zmluvnej ceny /cenový formulár pre časť A3</t>
  </si>
  <si>
    <t>Časť A3: Interiérové vybavenie – nábytok - ZŠ Bernolákova ulica 1061</t>
  </si>
  <si>
    <t>Merná jednotka</t>
  </si>
  <si>
    <t>Požadované množstvo</t>
  </si>
  <si>
    <t>Cena za MJ bez DPH v Eur</t>
  </si>
  <si>
    <t>Cena celkom bez DPH v Eur</t>
  </si>
  <si>
    <t>Cena celkom s DPH v Eur</t>
  </si>
  <si>
    <t xml:space="preserve">Vyplní uchádzač: 1. (ÁNO / NIE / Ekvivalent) a 2. (Výrobca alebo typové označenie) </t>
  </si>
  <si>
    <t>Špecifikácia (minimálna požadovaná špecifikácia)</t>
  </si>
  <si>
    <t>Laboratórne pracovisko učiteľa s pripojením na sieťové napätie 230V a bezpečné napätie max. 30V. Požadovaný rozmer pracoviska min. 1800x600x880mm, konštrukcia aj pracovná plocha z odolného materiálu. Pracovisko má byť vyrobené s pevnou kovovou konštrukciou. Krycie plochy, police a dvierka majú byť vyrobené z laminovanej drevotriesky hrúbky min. 18 mm. Dvierka sa majú otvárať min. do 90°. Pracovná doska má byť z obojstranného postformingu min. hrúbky 36mm. Na pracovnej ploche má byť elektropanel učiteľa zabudovaný do pracovnej dosky a má mať rozmer  max. 150x300mm, materiál nerez s nezmazateľnými popismi prvkov. Prvky elektropanelu majú byť minimálne: zásuvka s uzemnením na 230V a s krytkou,  zásuvky na bezpečné jednosmerné 1x a na  striedavé výstupné napätie 1x. Parametre zásuvky na AC - banánik 4mm; 36A; čierny; parametre zásuvky na DC - banánik 4mm; 36A; čierny ( -) červený ( +). Elektropanel musí  zodpovedať platným bezpečnostným požiadavkám smerníc  Rady EU pre školské prostredie.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Členený úložný priestor má byť uzamykateľný a určený pre uskladnenie učebných pomôcok a prístrojov.  Súčasťou dodávky pracoviska je projekt pre jeho zapojenie, testovancí protokol a návod na obsluhu v slovenskom jazyku.  Farebné prevedenie pracoviska podľa vzorkovníka.</t>
  </si>
  <si>
    <t>Laboratórna skriňa na učebné pomôcky, materiál min. LDT hrúbky min. 18 mm, 2mm hrany ABS, min. 4 ukladacie úrovne, uzamykateľná, 2/3 sklenené dvierka, 1/3 plné dvierka. rektifikacie ktoré sa nastavujú z vnútra skrine cez dno !!! Rozmer min.: 1950x800x400 mm. Farebné prevedenie podľa vzorkovníka.</t>
  </si>
  <si>
    <t>Laboratórne pracovisko pre 2 - 4 žiakov s pripojením na sieťové napätie 230V a bezpečné napätie max. 30V. Požadovaný rozmer pracoviska min. 1300x600x800mm, konštrukcia aj pracovná plocha z odolného materiálu. Pracovisko má byť vyrobené s pevnou konštrukciou. Krycie plochy, police a dvierka majú byť vyrobené z laminovanej drevotriesky hrúbky min.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Pripojenie pracoviska na napätie 230V má byť s možnosťou pripojenia na existujúci samostatný prívod elektriny v učebni, istený prúdovým chráničom max. na 16A. Pracovisko má mať prípravu na pripojenie pracoviska na bezpečné jednosmerné a striedavé napätie do max. 30V. Členený úložný priestor má byť uzamykateľný a určený pre uskladnenie učebných pomôcok a prístrojov.  Súčasťou dodávky pracoviska je projekt pre jeho zapojenie, testovancí protokol a návod na obsluhu v slovenskom jazyku. Farebné prevedenie podľa vzorkovníka.</t>
  </si>
  <si>
    <t>Laboratórne žiacke pracovisko do učebne fyziky</t>
  </si>
  <si>
    <t>Minimálna špecifikácia - kovová konštrukcia s možnosťou vyrovnať nerovnosti podlahy, prierez nohy je min 40x40 mm, stolová doska hrúbky min. 18 mm v povrchovej úprave min. HPL laminát. Rozmer min. 1350x600x735 mm</t>
  </si>
  <si>
    <t>Minimálna špecifikácia - stolička s kovovou konštrukciou, sedák a operadlo min. s CPL laminátu, alebo iného materiálu vhodného pre laboratórne prostredie.</t>
  </si>
  <si>
    <t>Odborná učebňa chémie</t>
  </si>
  <si>
    <t>Pracovisko učiteľa má byť v zložení minimálne katedra učiteľa, stolička učiteľa a kontajner. Katedra učiteľa pre odbornú učebňu fyziky má byť minimálne vo vyhotovení z pevnej konštrukcie a má obsahovať odkladací priestor –stacionárny kontajnér. Pracovná doska minimálne z LDT hrúbky min. 22mm,  rozmer min. 1300 x 600 x 800 mm, hrana ABS min. 2 mm, stôl s aretáciou.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 Pevný trojzásuvkový kontajner, ktorý je súčasťou stola.</t>
  </si>
  <si>
    <t>Laboratórne pracovisko učiteľa s pripojením na sieťové napätie 230V. Požadovaný rozmer pracoviska min. 1800x600x800mm, konštrukcia aj pracovná plocha z chemicky odolného materiálu. Pracovisko má byť vyrobené s pevnou konštrukciou. Krycie plochy, police a dvierka majú byť vyrobené z laminovanej drevotriesky hrúbky 18 mm. Dvierka sa majú otvárať do min. do 90°. Pracovná doska má byť z obojstranného postformingu min. hrúbky 36mm.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Elektropanel učiteľa má byť  zabudovaný do pracovnej dosky a má mať rozmer  max. 150x300mm, materiál nerez s nezmazateľnými popismi prvkov. Prvky elektropanelu majú byť minimálne: 2x zásuvka s uzemnením na 230V a s krytkou.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Elektropanel musí  zodpovedať platným bezpečnostným požiadavkám smerníc  Rady EU pre školské prostredie.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pracoviska podľa vzorkovníka.</t>
  </si>
  <si>
    <t>Bezpečnostná skriňa na chemikálie do školského laboratória. Konštrukcia min. z oceľového plechu hrúbky  0,7 mm, zváraná, oblé hrany, uzamykateľná, povrchová úprava vypaľovací lak z umelej živice. Minimálne 4 ks vysúvateľných nepriepustných vaničiek z pozinkovaného plechu, nosnosť vaničiek min. 30 kg, odvetrávanie v spodnej a vrchnej časti skrine. Rozmer jednej skrine min.: 900x550x1900 mm rozmer druhej skrine min. 900x350x1900mm.</t>
  </si>
  <si>
    <t>Laboratórne pracovisko pre skupinu 2 – 4 žiakov s pripojením na sieťové napätie 230V. Požadovaný rozmer pracoviska min. 1300x600x800mm, konštrukcia aj pracovná plocha z chemicky odolného materiálu. Pracovisko má byť vyrobené s pevnou konštrukciou. Krycie plochy, police a dvierka majú byť vyrobené z laminovanej drevotriesky hrúbky 18 mm. Dvierka majú byť minimálne z jednej pozdĺžnej strany posuvné. Na priečnych stranách pracoviska majú byť montážne otvory umožňujúce prepojenie viacerých mobilných pracovísk otvory sú na NK závesoch , ktoré sa v prípade spájania do radu vycvaknú a montážny otvor slúži na vedenie rozvodu vody, odpadu a el. rozvodu.  Pracovná doska má byť z obojstranného postformingu min. hrúbky 36mm. Na pracovnej ploche má byť osadená chemicky odolná výlevka s min. rozmerom 150x150mm alebo s priemerom min. 150 mm, sifónom z chemicky odolného materiál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z možnosťou pripojenia na existujúcu prípojku vody v učebni. Pripojenie pracoviska na napätie 230V má byť s možnosťou pripojenia na existujúci samostatný prívod elektriny v učebni, istený prúdovým chráničom max. na 16A.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Pracovisko má mať prípravu na pripojenie pracoviska na bezpečné jednosmerné a striedavé napätie do max. 30V.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podľa vzorkovníka.</t>
  </si>
  <si>
    <t>Minimálna špecifikácia - kovová konštrukcia s možnosťou vyrovnať nerovnosti podlahy ,prierez nohy je min 40x40 mm, stolová doska hrúbky min 18 mm v povrchovej úprave min. HPL laminát. Rozmer min. 1350x600x735 mm</t>
  </si>
  <si>
    <t>Dielenské pracovisko učiteľa pripojiteľné na napätie 230 V. Súčasťou pracoviska majú byť stavebnicové zariadenia na obrábanie dreva a kovov (sústruh, brúska), úložný priestor na odkladanie nástrojov a závesný panel. Minimálny rozmer pracoviska 150x60x112 cm (š x h x v). Nosná konštrukcia má byť vyrobená z min. 3 mm plechu, skrinka a police majú byť vyrobené z min. 1 mm hrubého plechu. Dvierka sa majú otvárať do 90° a majú byť osadené v čapoch. Stolová doska má byť vyrobená min. z bukových hranolov priebežne lepených do tvaru dosky, následne obrúsených a ošetrených roztokmi olejov a prísadami. Závesný panel má byť z perforovaného plechu, minimálne do výšky 1120 mm. Pracovná doska má mať zrazené hrany. Pripojenie pracoviska na napätie 230 V má byť zabezpečené z elektrického rozvodu dielne s možnosťou pripojenia na existujúci samostatný prívod elektriny v učebni, istený prúdovým chráničom max. na 16A, pričom na prístupnej strane pracoviska má byť vyvedená  3x zásuvka na 230 V. Pracovisko má mať bezpečnostný certifikát. Stavebnicové zariadenie na obrábanie dreva a kovov má mať min. funkciu brúsky a sústruhu minimálne s nasledujúcim technickými parametrami: bezpečné napájacie napätie, pozdĺžny posuv, má obsahovať min. príslušenstvo:  trojčeľusťové skľučovadlo, držiak nástroja, otočný strediaci hrot, sústružnícky nôž a videomanuál. Súčasťou dodávky pracoviska je projekt pre jeho zapojenie, otestovanie, zaškolenie a Protokol o uvedení do prevádzky.</t>
  </si>
  <si>
    <t>Kovová dielenská skriňa určená na odkladanie dielenského náradia. Má byť robustnej zváranej konštrukcie z oceľového plechu hrúbky min. 0,7 mm, s oblými hranami, uzamykanie dverí dvojbodovým rozvorovým zámkom. Vnútorné vybavenie min.: 4 police , nosnosť police min. 50 kg, nosnosť zásuvky min. 40 kg, štandardná perforácia chrbta, Rozmery min. (š x v x h): 780x1920x380 mm, povrchová úprava - vypaľovací lak z umelej živice.</t>
  </si>
  <si>
    <t>Dielenské pracovisko na obrábanie dreva. Pracovisko má byť pripojiteľné na napätie 230V, má obsahovať min. stavebnicový sústruh na obrábanie dreva (parametre sústruhu: vzdialenosť medzi stredmi v rozsahu min. 50-120 mm, Motor: otáčky min. 11000 ot/min, 3A,  zdroj 12 V, držiak nástroja, dlátko, trojčeľusťové skľučovadlo, otočný strediaci hrot, sane,  podpora pre nástroj, upevňovanie pomocou T drážky, videomanuál v slovenčine ), úložný priestor na odkladanie nástrojov a závesný panel na odkladanie nástrojov. Rozmer pracoviska má byť min. 140x60x112cm (š x h x výška vrátane závesného panelu). Pracovisko má byť vyrobené na pevnom vystuženom podvozku (alebo alternatíve s párom pevných kolies a párom otočných kolies opatrených brzdou). Nosná konštrukcia má byť vyrobená min. z 3 mm plechu, skrinka a police majú byť  vyrobené min. z 1mm hrubého plechu. Dvierka sa majú otvárať do 90°a majú byť  osadené v čapoch. Stolová doska má byť vyrobená min. z bukových hranolov priebežne lepených do tvaru dosky, následne obrúsených a ošetrených roztokmi olejov a prísadami. Pracovná doska má mať zrazené hrany. Závesný panel má byť z perforovaného plechu a siahať do výšky min. 1120 mm. Pripojenie pracoviska na napätie 230 V má byť zabezpečené z elektrického rozvodu dielne (alternatívne s flexibilným pripojením do rozsahu +/- 5 m), pričom na prístupnej strane pracoviska má byť vyvedená  3 x zásuvka na 230 V. Pracovisko má mať bezpečnostný certifikát. Súčasťou dodávky pracoviska je projekt pre jeho zapojenie, otestovanie, zaškolenie a Protokol o uvedení do prevádzky.</t>
  </si>
  <si>
    <t>Dielenské pracovisko na obrábanie kovu. Pracovisko má byť pripojiteľné na napätie 230V, má obsahovať min. brúsku na obrábanie kovu (parametre sústruhu: vzdialenosť medzi stredmi v rozsahu min.40 -70 mm, Motor: zdroj 12 V, otáčky motora min. 18 000 ot./min.,  pozdĺžny posuv,  trojčeľusťové skľučovadlo, držiak nástroja, otočný strediaci hrot,  nástroj, sústružnícky nôž, upevňovanie pomocou T drážky, videomanuál v slovenčine), úložný priestor na odkladanie nástrojov a závesný panel na odkladanie nástrojov. Rozmer pracoviska má byť min. 140x60x112cm (š x h x výška vrátane závesného panelu). Pracovisko má byť vyrobené na pevnom vystuženom podvozku (alebo alternatíve s párom pevných kolies a párom otočných kolies opatrených brzdou). Nosná konštrukcia má byť vyrobená min. z 3 mm plechu, skrinka a police majú byť  vyrobené min. z 1mm hrubého plechu. Dvierka sa majú otvárať do 90°a majú byť  osadené v čapoch. Stolová doska má byť vyrobená min. z bukových hranolov priebežne lepených do tvaru dosky, následne obrúsených a ošetrených roztokmi olejov a prísadami. Pracovná doska má mať zrazené hrany. Závesný panel má byť z perforovaného plechu a siahať do výšky min. 112 cm. Pripojenie pracoviska na napätie 230 V má byť zabezpečené z elektrického rozvodu dielne (alternatívne s flexibilným pripojením do rozsahu +/- 5 m), pričom na prístupnej strane pracoviska má byť vyvedená  3 x zásuvka na 230 V. Pracovisko má mať bezpečnostný certifikát. Súčasťou dodávky pracoviska je projekt pre jeho zapojenie, otestovanie, zaškolenie a Protokol o uvedení do prevádzky.</t>
  </si>
  <si>
    <t>Dielenská stolička, kovová konštrukcia z plochooválu s klzákmi so širokou dosadacou plochou, klzáky nezanechávajú farebne stopy na PVC gume. Sedák je vyrobený z lepeného masívneho dreva ošetrený lakom, stolička je otočná nastaviteľná pomocou kovovej šroubovice v rozsahu min. 360-470 mm.</t>
  </si>
  <si>
    <t>Pracovisko žiaka pripojiteľné na 230V. Pracovisko obsahuje zariadenie na obrábanie dreva a kovov (vŕtačka, pílka, brúska) a úložný priestor na odkladanie nástrojov. Pracovný stôl 1200 x 600 x 900 mm, zváraná oceľová konštrukcia z jaklových profilov min. 40x40 mm, pracovná doska - lepené smrekové drevo obojstranne dýhované bukovou preglejkou s hrúbkou 40 mm osadené v ráme , možnosť pevnej respektíve nastaviteľnej pätky, maximalne zaťaženie pätky 100 kg. ( nie je súčasťou stola), možnosť vytvorenia zostavy, povrchová úprava - vypaľovací lak z umelej živice. v spodnej časti prepojene nohy stola profilom min. 40x40 mm pre väčšiu stabilitu stola. stôl je pevne zvarený !!! nedemontovateľný!!!</t>
  </si>
  <si>
    <t>IKT učebňa notebooková</t>
  </si>
  <si>
    <t>Minimálna špecifikácia - kovová konštrukcia,  stolová doska hrúbky 18 mm v povrchovej úprave podľa požiadavky užívateľa. Rozmer min. 1300x600x750 mm</t>
  </si>
  <si>
    <t>Minimálna špecifikácia - stolička s kovovou konštrukciou oválneho profilu, sedák a operadlo čalúnené látkou s min 100 000 cyklov oteruvzdornosť. Možnosť stohovania stoličiek.</t>
  </si>
  <si>
    <t>Pracovisko učiteľa má byť v zložení minimálne katedra učiteľa, stolička učiteľa a kontajner. Katedra učiteľa má byť minimálne vo vyhotovení z pevnej kovovej konštrukcie a má obsahovať odkladací priestor - min. jednu uzamykateľnú zásuvku na kvalitných výsuvoch a výškovonastaviteľné nožičky. Pracovná doska minimálne z LDT hrúbky min. 22 mm,  rozmer min. 1300 x 600 x 800 mm, hrana ABS min. 2 mm, stôl s aretáciou.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 Pevný trojzásuvkový kontajner, ktorý je súčasťou stola.</t>
  </si>
  <si>
    <t>Spolu</t>
  </si>
  <si>
    <r>
      <t xml:space="preserve">Pracovisko učiteľa má byť v zložení minimálne katedra učiteľa, stolička učiteľa a kontajner. Katedra učiteľa pre odbornú učebňu fyziky má byť minimálne vo vyhotovení z pevnej konštrukcie a má obsahovať odkladací priestor – </t>
    </r>
    <r>
      <rPr>
        <i/>
        <sz val="11"/>
        <color theme="1"/>
        <rFont val="Calibri"/>
        <family val="2"/>
        <charset val="238"/>
      </rPr>
      <t xml:space="preserve">stacionárny kontajnér , </t>
    </r>
    <r>
      <rPr>
        <sz val="11"/>
        <color theme="1"/>
        <rFont val="Calibri"/>
        <family val="2"/>
        <charset val="238"/>
      </rPr>
      <t>zástena z čelej strany stola. Pracovná doska minimálne z LDT hrúbky min. 22 mm,  rozmer min. 1300 x 600 x 750 mm, hrana ABS min. 2 mm, stôl s rektifikaciou.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 Pevný trojzásuvkový kontajner, ktorý je súčasťou stola.</t>
    </r>
  </si>
  <si>
    <t xml:space="preserve">Identifikačné údaje: </t>
  </si>
  <si>
    <t>Obchodné meno:</t>
  </si>
  <si>
    <t>Adresa:</t>
  </si>
  <si>
    <t>IČO:</t>
  </si>
  <si>
    <t xml:space="preserve">Platca DPH: </t>
  </si>
  <si>
    <t>Dátum, meno a  podpis oprávnenej osoby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</si>
</sst>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_-* #,##0.00\ [$€-1]_-;\-* #,##0.00\ [$€-1]_-;_-* &quot;-&quot;??\ [$€-1]_-;_-@_-"/>
  </numFmts>
  <fonts count="17"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b/>
      <sz val="11"/>
      <name val="Calibri"/>
      <family val="2"/>
      <charset val="238"/>
      <scheme val="minor"/>
    </font>
    <font>
      <sz val="10"/>
      <name val="Calibri"/>
      <family val="2"/>
      <charset val="238"/>
      <scheme val="minor"/>
    </font>
    <font>
      <sz val="10"/>
      <name val="Arial"/>
      <family val="2"/>
      <charset val="238"/>
    </font>
    <font>
      <b/>
      <sz val="10"/>
      <name val="Arial"/>
      <family val="2"/>
      <charset val="238"/>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sz val="12"/>
      <color theme="1"/>
      <name val="Calibri"/>
      <family val="2"/>
      <charset val="238"/>
      <scheme val="minor"/>
    </font>
    <font>
      <sz val="11"/>
      <color theme="1"/>
      <name val="Calibri"/>
      <family val="2"/>
      <charset val="238"/>
    </font>
    <font>
      <i/>
      <sz val="11"/>
      <color theme="1"/>
      <name val="Calibri"/>
      <family val="2"/>
      <charset val="238"/>
    </font>
    <font>
      <b/>
      <sz val="11"/>
      <color rgb="FF000000"/>
      <name val="Calibri"/>
      <family val="2"/>
      <charset val="238"/>
      <scheme val="minor"/>
    </font>
    <font>
      <sz val="12"/>
      <color theme="1"/>
      <name val="Times New Roman"/>
      <family val="1"/>
      <charset val="238"/>
    </font>
  </fonts>
  <fills count="8">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00B0F0"/>
        <bgColor indexed="64"/>
      </patternFill>
    </fill>
    <fill>
      <patternFill patternType="solid">
        <fgColor theme="0" tint="-0.249977111117893"/>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7" fillId="0" borderId="0"/>
  </cellStyleXfs>
  <cellXfs count="51">
    <xf numFmtId="0" fontId="0" fillId="0" borderId="0" xfId="0"/>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0" fillId="0" borderId="1" xfId="0" applyFill="1" applyBorder="1" applyAlignment="1" applyProtection="1">
      <alignment horizontal="center" vertical="center"/>
      <protection locked="0"/>
    </xf>
    <xf numFmtId="0" fontId="0" fillId="0" borderId="1" xfId="0" applyFill="1" applyBorder="1" applyAlignment="1" applyProtection="1">
      <alignment horizontal="center" vertical="top"/>
      <protection locked="0"/>
    </xf>
    <xf numFmtId="0" fontId="4" fillId="0" borderId="1" xfId="0" applyFont="1" applyFill="1" applyBorder="1" applyAlignment="1" applyProtection="1">
      <alignment horizontal="center" vertical="center" wrapText="1"/>
      <protection locked="0"/>
    </xf>
    <xf numFmtId="0" fontId="0" fillId="0" borderId="1" xfId="0" applyFill="1" applyBorder="1" applyAlignment="1" applyProtection="1">
      <alignment horizontal="left" vertical="center" wrapText="1"/>
      <protection locked="0"/>
    </xf>
    <xf numFmtId="0" fontId="0" fillId="0" borderId="1" xfId="0" applyBorder="1"/>
    <xf numFmtId="165" fontId="0" fillId="3" borderId="1" xfId="0" applyNumberFormat="1" applyFont="1" applyFill="1" applyBorder="1" applyAlignment="1" applyProtection="1">
      <alignment horizontal="right" vertical="center"/>
    </xf>
    <xf numFmtId="164" fontId="0" fillId="3" borderId="1" xfId="0" applyNumberFormat="1" applyFill="1" applyBorder="1" applyAlignment="1" applyProtection="1">
      <alignment horizontal="right" vertical="center"/>
    </xf>
    <xf numFmtId="0" fontId="10" fillId="4" borderId="5" xfId="0" applyFont="1" applyFill="1" applyBorder="1" applyAlignment="1">
      <alignment horizontal="left" vertical="center" wrapText="1"/>
    </xf>
    <xf numFmtId="4" fontId="11" fillId="4" borderId="5" xfId="0" applyNumberFormat="1" applyFont="1" applyFill="1" applyBorder="1" applyAlignment="1">
      <alignment horizontal="left" vertical="center" wrapText="1"/>
    </xf>
    <xf numFmtId="0" fontId="5" fillId="0" borderId="2" xfId="0" applyFont="1" applyBorder="1" applyAlignment="1">
      <alignment horizontal="left" vertical="top" wrapText="1"/>
    </xf>
    <xf numFmtId="0" fontId="2"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165" fontId="1" fillId="4" borderId="1" xfId="0" applyNumberFormat="1" applyFont="1" applyFill="1" applyBorder="1" applyAlignment="1" applyProtection="1">
      <alignment horizontal="right" vertical="center" wrapText="1"/>
      <protection locked="0"/>
    </xf>
    <xf numFmtId="165" fontId="1" fillId="2" borderId="1" xfId="0" applyNumberFormat="1" applyFont="1" applyFill="1" applyBorder="1" applyAlignment="1" applyProtection="1">
      <alignment horizontal="right" vertical="center" wrapText="1"/>
      <protection locked="0"/>
    </xf>
    <xf numFmtId="49" fontId="0" fillId="6" borderId="1" xfId="0" applyNumberFormat="1" applyFill="1" applyBorder="1" applyAlignment="1">
      <alignment wrapText="1"/>
    </xf>
    <xf numFmtId="0" fontId="1" fillId="2" borderId="1" xfId="0" applyFont="1" applyFill="1" applyBorder="1" applyAlignment="1" applyProtection="1">
      <alignment vertical="center" wrapText="1"/>
      <protection locked="0"/>
    </xf>
    <xf numFmtId="165" fontId="12" fillId="4" borderId="1" xfId="0" applyNumberFormat="1" applyFont="1" applyFill="1" applyBorder="1" applyAlignment="1">
      <alignment horizontal="right" vertical="center"/>
    </xf>
    <xf numFmtId="0" fontId="6" fillId="0" borderId="1" xfId="0" applyFont="1" applyFill="1" applyBorder="1" applyAlignment="1" applyProtection="1">
      <alignment vertical="top" wrapText="1"/>
      <protection locked="0"/>
    </xf>
    <xf numFmtId="0" fontId="2" fillId="2" borderId="1" xfId="0" applyFont="1" applyFill="1" applyBorder="1" applyAlignment="1" applyProtection="1">
      <alignment vertical="center" wrapText="1"/>
      <protection locked="0"/>
    </xf>
    <xf numFmtId="0" fontId="10" fillId="3" borderId="1" xfId="0" applyFont="1" applyFill="1" applyBorder="1" applyAlignment="1" applyProtection="1">
      <alignment horizontal="left" vertical="center" wrapText="1"/>
      <protection locked="0"/>
    </xf>
    <xf numFmtId="0" fontId="10" fillId="3" borderId="1" xfId="0" applyFont="1" applyFill="1" applyBorder="1"/>
    <xf numFmtId="165" fontId="10" fillId="3" borderId="1" xfId="0" applyNumberFormat="1" applyFont="1" applyFill="1" applyBorder="1"/>
    <xf numFmtId="0" fontId="13" fillId="0" borderId="1" xfId="0" applyFont="1" applyBorder="1" applyAlignment="1">
      <alignment horizontal="justify" vertical="center" wrapText="1"/>
    </xf>
    <xf numFmtId="0" fontId="13" fillId="7" borderId="1" xfId="0" applyFont="1" applyFill="1" applyBorder="1" applyAlignment="1">
      <alignment horizontal="justify" vertical="center" wrapText="1"/>
    </xf>
    <xf numFmtId="0" fontId="15" fillId="2" borderId="1" xfId="0" applyFont="1" applyFill="1" applyBorder="1" applyAlignment="1" applyProtection="1">
      <alignment vertical="center" wrapText="1"/>
      <protection locked="0"/>
    </xf>
    <xf numFmtId="0" fontId="8" fillId="0" borderId="7" xfId="0" applyFont="1" applyBorder="1"/>
    <xf numFmtId="0" fontId="0" fillId="0" borderId="8" xfId="0" applyBorder="1"/>
    <xf numFmtId="49" fontId="0" fillId="0" borderId="8" xfId="0" applyNumberFormat="1" applyBorder="1" applyAlignment="1">
      <alignment wrapText="1"/>
    </xf>
    <xf numFmtId="165" fontId="0" fillId="0" borderId="8" xfId="0" applyNumberFormat="1" applyBorder="1"/>
    <xf numFmtId="0" fontId="0" fillId="0" borderId="9" xfId="0" applyBorder="1" applyAlignment="1">
      <alignment wrapText="1"/>
    </xf>
    <xf numFmtId="0" fontId="7" fillId="0" borderId="10" xfId="0" applyFont="1" applyBorder="1"/>
    <xf numFmtId="0" fontId="0" fillId="0" borderId="11" xfId="0" applyBorder="1"/>
    <xf numFmtId="0" fontId="16" fillId="0" borderId="0" xfId="0" applyFont="1" applyAlignment="1">
      <alignment horizontal="left" wrapText="1"/>
    </xf>
    <xf numFmtId="0" fontId="16" fillId="0" borderId="0" xfId="0" applyFont="1" applyAlignment="1">
      <alignment horizontal="justify"/>
    </xf>
    <xf numFmtId="0" fontId="0" fillId="0" borderId="10" xfId="0" applyBorder="1"/>
    <xf numFmtId="0" fontId="8" fillId="0" borderId="12" xfId="0" applyFont="1" applyBorder="1"/>
    <xf numFmtId="0" fontId="0" fillId="0" borderId="13" xfId="0" applyBorder="1"/>
    <xf numFmtId="0" fontId="16" fillId="0" borderId="13" xfId="0" applyFont="1" applyBorder="1" applyAlignment="1">
      <alignment horizontal="justify"/>
    </xf>
    <xf numFmtId="0" fontId="0" fillId="0" borderId="14" xfId="0" applyBorder="1"/>
    <xf numFmtId="0" fontId="10" fillId="5" borderId="2" xfId="0" applyFont="1" applyFill="1" applyBorder="1" applyAlignment="1">
      <alignment horizontal="left" vertical="top" wrapText="1"/>
    </xf>
    <xf numFmtId="0" fontId="10" fillId="5" borderId="5" xfId="0" applyFont="1" applyFill="1" applyBorder="1" applyAlignment="1">
      <alignment horizontal="left" vertical="top" wrapText="1"/>
    </xf>
    <xf numFmtId="0" fontId="10" fillId="5" borderId="6" xfId="0" applyFont="1" applyFill="1" applyBorder="1" applyAlignment="1">
      <alignment horizontal="left" vertical="top" wrapText="1"/>
    </xf>
    <xf numFmtId="0" fontId="5" fillId="0" borderId="1" xfId="0" applyFont="1" applyBorder="1" applyAlignment="1">
      <alignment horizontal="left"/>
    </xf>
    <xf numFmtId="0" fontId="9" fillId="0" borderId="0" xfId="0" applyFont="1" applyBorder="1" applyAlignment="1">
      <alignment horizontal="left" vertical="center" wrapText="1"/>
    </xf>
    <xf numFmtId="49" fontId="5" fillId="0" borderId="3" xfId="0" applyNumberFormat="1" applyFont="1" applyBorder="1" applyAlignment="1">
      <alignment horizontal="left" wrapText="1"/>
    </xf>
    <xf numFmtId="49" fontId="5" fillId="0" borderId="4" xfId="0" applyNumberFormat="1" applyFont="1" applyBorder="1" applyAlignment="1">
      <alignment horizontal="left" wrapText="1"/>
    </xf>
  </cellXfs>
  <cellStyles count="2">
    <cellStyle name="Normálna" xfId="0" builtinId="0"/>
    <cellStyle name="Normálna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0"/>
  <sheetViews>
    <sheetView tabSelected="1" view="pageLayout" topLeftCell="A28" zoomScale="70" zoomScaleNormal="100" zoomScalePageLayoutView="70" workbookViewId="0">
      <selection activeCell="G33" sqref="G33"/>
    </sheetView>
  </sheetViews>
  <sheetFormatPr defaultRowHeight="14.4" x14ac:dyDescent="0.3"/>
  <cols>
    <col min="1" max="1" width="24.33203125" customWidth="1"/>
    <col min="2" max="2" width="10.33203125" customWidth="1"/>
    <col min="3" max="3" width="9.5546875" customWidth="1"/>
    <col min="4" max="5" width="12" customWidth="1"/>
    <col min="6" max="6" width="12.5546875" customWidth="1"/>
    <col min="7" max="7" width="100.88671875" customWidth="1"/>
    <col min="8" max="8" width="28.5546875" customWidth="1"/>
  </cols>
  <sheetData>
    <row r="1" spans="1:8" ht="21" customHeight="1" x14ac:dyDescent="0.3">
      <c r="A1" s="48" t="s">
        <v>30</v>
      </c>
      <c r="B1" s="48"/>
      <c r="C1" s="48"/>
      <c r="D1" s="48"/>
      <c r="E1" s="48"/>
      <c r="F1" s="48"/>
      <c r="G1" s="48"/>
    </row>
    <row r="2" spans="1:8" ht="18" x14ac:dyDescent="0.3">
      <c r="A2" s="44" t="s">
        <v>31</v>
      </c>
      <c r="B2" s="45"/>
      <c r="C2" s="45"/>
      <c r="D2" s="45"/>
      <c r="E2" s="45"/>
      <c r="F2" s="46"/>
    </row>
    <row r="3" spans="1:8" ht="18" x14ac:dyDescent="0.3">
      <c r="A3" s="12"/>
      <c r="B3" s="12"/>
      <c r="C3" s="12"/>
      <c r="D3" s="13"/>
      <c r="E3" s="12"/>
      <c r="F3" s="12"/>
    </row>
    <row r="4" spans="1:8" x14ac:dyDescent="0.3">
      <c r="A4" s="14" t="s">
        <v>26</v>
      </c>
      <c r="B4" s="47" t="s">
        <v>27</v>
      </c>
      <c r="C4" s="47"/>
      <c r="D4" s="47"/>
      <c r="E4" s="47"/>
      <c r="F4" s="47"/>
    </row>
    <row r="5" spans="1:8" ht="14.4" customHeight="1" x14ac:dyDescent="0.3">
      <c r="A5" s="14" t="s">
        <v>28</v>
      </c>
      <c r="B5" s="49" t="s">
        <v>29</v>
      </c>
      <c r="C5" s="50"/>
      <c r="D5" s="50"/>
      <c r="E5" s="50"/>
      <c r="F5" s="50"/>
      <c r="G5" s="50"/>
    </row>
    <row r="6" spans="1:8" ht="83.25" customHeight="1" x14ac:dyDescent="0.3">
      <c r="A6" s="20"/>
      <c r="B6" s="15" t="s">
        <v>32</v>
      </c>
      <c r="C6" s="16" t="s">
        <v>33</v>
      </c>
      <c r="D6" s="17" t="s">
        <v>34</v>
      </c>
      <c r="E6" s="18" t="s">
        <v>35</v>
      </c>
      <c r="F6" s="18" t="s">
        <v>36</v>
      </c>
      <c r="G6" s="20" t="s">
        <v>38</v>
      </c>
      <c r="H6" s="19" t="s">
        <v>37</v>
      </c>
    </row>
    <row r="7" spans="1:8" ht="15.6" x14ac:dyDescent="0.3">
      <c r="A7" s="23" t="s">
        <v>24</v>
      </c>
      <c r="B7" s="23"/>
      <c r="C7" s="23"/>
      <c r="D7" s="23"/>
      <c r="E7" s="23"/>
      <c r="F7" s="23"/>
      <c r="G7" s="23"/>
      <c r="H7" s="23"/>
    </row>
    <row r="8" spans="1:8" ht="377.4" customHeight="1" x14ac:dyDescent="0.3">
      <c r="A8" s="2" t="s">
        <v>17</v>
      </c>
      <c r="B8" s="3" t="s">
        <v>0</v>
      </c>
      <c r="C8" s="3">
        <v>1</v>
      </c>
      <c r="D8" s="10"/>
      <c r="E8" s="21">
        <f>C8*D8</f>
        <v>0</v>
      </c>
      <c r="F8" s="21">
        <f>E8*1.2</f>
        <v>0</v>
      </c>
      <c r="G8" s="27" t="s">
        <v>39</v>
      </c>
      <c r="H8" s="9"/>
    </row>
    <row r="9" spans="1:8" ht="100.8" x14ac:dyDescent="0.3">
      <c r="A9" s="2" t="s">
        <v>10</v>
      </c>
      <c r="B9" s="1" t="s">
        <v>1</v>
      </c>
      <c r="C9" s="1">
        <v>1</v>
      </c>
      <c r="D9" s="10"/>
      <c r="E9" s="21">
        <f t="shared" ref="E9:E10" si="0">C9*D9</f>
        <v>0</v>
      </c>
      <c r="F9" s="21">
        <f t="shared" ref="F9:F10" si="1">E9*1.2</f>
        <v>0</v>
      </c>
      <c r="G9" s="28" t="s">
        <v>62</v>
      </c>
      <c r="H9" s="9"/>
    </row>
    <row r="10" spans="1:8" ht="64.8" customHeight="1" x14ac:dyDescent="0.3">
      <c r="A10" s="2" t="s">
        <v>8</v>
      </c>
      <c r="B10" s="1" t="s">
        <v>0</v>
      </c>
      <c r="C10" s="1">
        <v>1</v>
      </c>
      <c r="D10" s="10"/>
      <c r="E10" s="21">
        <f t="shared" si="0"/>
        <v>0</v>
      </c>
      <c r="F10" s="21">
        <f t="shared" si="1"/>
        <v>0</v>
      </c>
      <c r="G10" s="27" t="s">
        <v>40</v>
      </c>
      <c r="H10" s="9"/>
    </row>
    <row r="11" spans="1:8" ht="244.8" x14ac:dyDescent="0.3">
      <c r="A11" s="2" t="s">
        <v>42</v>
      </c>
      <c r="B11" s="1" t="s">
        <v>0</v>
      </c>
      <c r="C11" s="1">
        <v>8</v>
      </c>
      <c r="D11" s="10"/>
      <c r="E11" s="21">
        <f>C11*D11</f>
        <v>0</v>
      </c>
      <c r="F11" s="21">
        <f>E11*1.2</f>
        <v>0</v>
      </c>
      <c r="G11" s="28" t="s">
        <v>41</v>
      </c>
      <c r="H11" s="9"/>
    </row>
    <row r="12" spans="1:8" ht="46.8" x14ac:dyDescent="0.3">
      <c r="A12" s="2" t="s">
        <v>12</v>
      </c>
      <c r="B12" s="1" t="s">
        <v>0</v>
      </c>
      <c r="C12" s="1">
        <v>15</v>
      </c>
      <c r="D12" s="10"/>
      <c r="E12" s="21">
        <f t="shared" ref="E12:E13" si="2">C12*D12</f>
        <v>0</v>
      </c>
      <c r="F12" s="21">
        <f t="shared" ref="F12:F13" si="3">E12*1.2</f>
        <v>0</v>
      </c>
      <c r="G12" s="27" t="s">
        <v>43</v>
      </c>
      <c r="H12" s="9"/>
    </row>
    <row r="13" spans="1:8" ht="31.2" x14ac:dyDescent="0.3">
      <c r="A13" s="2" t="s">
        <v>13</v>
      </c>
      <c r="B13" s="1" t="s">
        <v>0</v>
      </c>
      <c r="C13" s="1">
        <v>30</v>
      </c>
      <c r="D13" s="10"/>
      <c r="E13" s="21">
        <f t="shared" si="2"/>
        <v>0</v>
      </c>
      <c r="F13" s="21">
        <f t="shared" si="3"/>
        <v>0</v>
      </c>
      <c r="G13" s="27" t="s">
        <v>44</v>
      </c>
      <c r="H13" s="9"/>
    </row>
    <row r="14" spans="1:8" ht="31.2" customHeight="1" x14ac:dyDescent="0.3">
      <c r="A14" s="23" t="s">
        <v>45</v>
      </c>
      <c r="B14" s="23"/>
      <c r="C14" s="23"/>
      <c r="D14" s="23"/>
      <c r="E14" s="23"/>
      <c r="F14" s="23"/>
      <c r="G14" s="29"/>
      <c r="H14" s="23"/>
    </row>
    <row r="15" spans="1:8" ht="100.8" x14ac:dyDescent="0.3">
      <c r="A15" s="2" t="s">
        <v>11</v>
      </c>
      <c r="B15" s="5" t="s">
        <v>1</v>
      </c>
      <c r="C15" s="3">
        <v>1</v>
      </c>
      <c r="D15" s="11"/>
      <c r="E15" s="21">
        <f>C15*D15</f>
        <v>0</v>
      </c>
      <c r="F15" s="21">
        <f>E15*1.2</f>
        <v>0</v>
      </c>
      <c r="G15" s="28" t="s">
        <v>46</v>
      </c>
      <c r="H15" s="9"/>
    </row>
    <row r="16" spans="1:8" ht="316.8" x14ac:dyDescent="0.3">
      <c r="A16" s="2" t="s">
        <v>18</v>
      </c>
      <c r="B16" s="5" t="s">
        <v>0</v>
      </c>
      <c r="C16" s="3">
        <v>1</v>
      </c>
      <c r="D16" s="10"/>
      <c r="E16" s="21">
        <f t="shared" ref="E16:E20" si="4">C16*D16</f>
        <v>0</v>
      </c>
      <c r="F16" s="21">
        <f t="shared" ref="F16:F20" si="5">E16*1.2</f>
        <v>0</v>
      </c>
      <c r="G16" s="28" t="s">
        <v>47</v>
      </c>
      <c r="H16" s="9"/>
    </row>
    <row r="17" spans="1:8" ht="57.6" x14ac:dyDescent="0.3">
      <c r="A17" s="2" t="s">
        <v>6</v>
      </c>
      <c r="B17" s="5" t="s">
        <v>1</v>
      </c>
      <c r="C17" s="3">
        <v>1</v>
      </c>
      <c r="D17" s="10"/>
      <c r="E17" s="21">
        <f t="shared" si="4"/>
        <v>0</v>
      </c>
      <c r="F17" s="21">
        <f t="shared" si="5"/>
        <v>0</v>
      </c>
      <c r="G17" s="28" t="s">
        <v>48</v>
      </c>
      <c r="H17" s="9"/>
    </row>
    <row r="18" spans="1:8" ht="316.8" x14ac:dyDescent="0.3">
      <c r="A18" s="2" t="s">
        <v>4</v>
      </c>
      <c r="B18" s="5" t="s">
        <v>0</v>
      </c>
      <c r="C18" s="3">
        <v>8</v>
      </c>
      <c r="D18" s="10"/>
      <c r="E18" s="21">
        <f t="shared" si="4"/>
        <v>0</v>
      </c>
      <c r="F18" s="21">
        <f t="shared" si="5"/>
        <v>0</v>
      </c>
      <c r="G18" s="28" t="s">
        <v>49</v>
      </c>
      <c r="H18" s="9"/>
    </row>
    <row r="19" spans="1:8" ht="31.2" x14ac:dyDescent="0.3">
      <c r="A19" s="2" t="s">
        <v>5</v>
      </c>
      <c r="B19" s="5" t="s">
        <v>0</v>
      </c>
      <c r="C19" s="3">
        <v>15</v>
      </c>
      <c r="D19" s="10"/>
      <c r="E19" s="21">
        <f t="shared" si="4"/>
        <v>0</v>
      </c>
      <c r="F19" s="21">
        <f t="shared" si="5"/>
        <v>0</v>
      </c>
      <c r="G19" s="27" t="s">
        <v>50</v>
      </c>
      <c r="H19" s="9"/>
    </row>
    <row r="20" spans="1:8" ht="31.2" x14ac:dyDescent="0.3">
      <c r="A20" s="2" t="s">
        <v>7</v>
      </c>
      <c r="B20" s="6" t="s">
        <v>0</v>
      </c>
      <c r="C20" s="3">
        <v>30</v>
      </c>
      <c r="D20" s="10"/>
      <c r="E20" s="21">
        <f t="shared" si="4"/>
        <v>0</v>
      </c>
      <c r="F20" s="21">
        <f t="shared" si="5"/>
        <v>0</v>
      </c>
      <c r="G20" s="28" t="s">
        <v>44</v>
      </c>
      <c r="H20" s="9"/>
    </row>
    <row r="21" spans="1:8" ht="31.2" customHeight="1" x14ac:dyDescent="0.3">
      <c r="A21" s="23" t="s">
        <v>23</v>
      </c>
      <c r="B21" s="23"/>
      <c r="C21" s="23"/>
      <c r="D21" s="23"/>
      <c r="E21" s="23"/>
      <c r="F21" s="23"/>
      <c r="G21" s="29"/>
      <c r="H21" s="23"/>
    </row>
    <row r="22" spans="1:8" ht="100.8" x14ac:dyDescent="0.3">
      <c r="A22" s="4" t="s">
        <v>16</v>
      </c>
      <c r="B22" s="7" t="s">
        <v>1</v>
      </c>
      <c r="C22" s="3">
        <v>1</v>
      </c>
      <c r="D22" s="10"/>
      <c r="E22" s="21">
        <f t="shared" ref="E22:E28" si="6">C22*D22</f>
        <v>0</v>
      </c>
      <c r="F22" s="21">
        <f t="shared" ref="F22:F28" si="7">E22*1.2</f>
        <v>0</v>
      </c>
      <c r="G22" s="27" t="s">
        <v>25</v>
      </c>
      <c r="H22" s="22"/>
    </row>
    <row r="23" spans="1:8" ht="187.2" x14ac:dyDescent="0.3">
      <c r="A23" s="4" t="s">
        <v>21</v>
      </c>
      <c r="B23" s="7" t="s">
        <v>0</v>
      </c>
      <c r="C23" s="3">
        <v>1</v>
      </c>
      <c r="D23" s="10"/>
      <c r="E23" s="21">
        <f t="shared" si="6"/>
        <v>0</v>
      </c>
      <c r="F23" s="21">
        <f t="shared" si="7"/>
        <v>0</v>
      </c>
      <c r="G23" s="27" t="s">
        <v>51</v>
      </c>
      <c r="H23" s="22"/>
    </row>
    <row r="24" spans="1:8" ht="62.4" x14ac:dyDescent="0.3">
      <c r="A24" s="4" t="s">
        <v>3</v>
      </c>
      <c r="B24" s="7" t="s">
        <v>0</v>
      </c>
      <c r="C24" s="3">
        <v>2</v>
      </c>
      <c r="D24" s="10"/>
      <c r="E24" s="21">
        <f t="shared" si="6"/>
        <v>0</v>
      </c>
      <c r="F24" s="21">
        <f t="shared" si="7"/>
        <v>0</v>
      </c>
      <c r="G24" s="27" t="s">
        <v>52</v>
      </c>
      <c r="H24" s="22"/>
    </row>
    <row r="25" spans="1:8" ht="237.6" customHeight="1" x14ac:dyDescent="0.3">
      <c r="A25" s="4" t="s">
        <v>19</v>
      </c>
      <c r="B25" s="7" t="s">
        <v>0</v>
      </c>
      <c r="C25" s="3">
        <v>5</v>
      </c>
      <c r="D25" s="10"/>
      <c r="E25" s="21">
        <f t="shared" si="6"/>
        <v>0</v>
      </c>
      <c r="F25" s="21">
        <f t="shared" si="7"/>
        <v>0</v>
      </c>
      <c r="G25" s="28" t="s">
        <v>53</v>
      </c>
      <c r="H25" s="22"/>
    </row>
    <row r="26" spans="1:8" ht="240" customHeight="1" x14ac:dyDescent="0.3">
      <c r="A26" s="4" t="s">
        <v>20</v>
      </c>
      <c r="B26" s="7" t="s">
        <v>0</v>
      </c>
      <c r="C26" s="3">
        <v>5</v>
      </c>
      <c r="D26" s="10"/>
      <c r="E26" s="21">
        <f t="shared" si="6"/>
        <v>0</v>
      </c>
      <c r="F26" s="21">
        <f t="shared" si="7"/>
        <v>0</v>
      </c>
      <c r="G26" s="28" t="s">
        <v>54</v>
      </c>
      <c r="H26" s="22"/>
    </row>
    <row r="27" spans="1:8" ht="86.4" x14ac:dyDescent="0.3">
      <c r="A27" s="4" t="s">
        <v>22</v>
      </c>
      <c r="B27" s="7" t="s">
        <v>0</v>
      </c>
      <c r="C27" s="3">
        <v>3</v>
      </c>
      <c r="D27" s="10"/>
      <c r="E27" s="21">
        <f t="shared" si="6"/>
        <v>0</v>
      </c>
      <c r="F27" s="21">
        <f t="shared" si="7"/>
        <v>0</v>
      </c>
      <c r="G27" s="28" t="s">
        <v>56</v>
      </c>
      <c r="H27" s="22"/>
    </row>
    <row r="28" spans="1:8" ht="43.2" x14ac:dyDescent="0.3">
      <c r="A28" s="4" t="s">
        <v>2</v>
      </c>
      <c r="B28" s="7" t="s">
        <v>0</v>
      </c>
      <c r="C28" s="5">
        <v>17</v>
      </c>
      <c r="D28" s="10"/>
      <c r="E28" s="21">
        <f t="shared" si="6"/>
        <v>0</v>
      </c>
      <c r="F28" s="21">
        <f t="shared" si="7"/>
        <v>0</v>
      </c>
      <c r="G28" s="27" t="s">
        <v>55</v>
      </c>
      <c r="H28" s="22"/>
    </row>
    <row r="29" spans="1:8" ht="27.6" customHeight="1" x14ac:dyDescent="0.3">
      <c r="A29" s="23" t="s">
        <v>57</v>
      </c>
      <c r="B29" s="23"/>
      <c r="C29" s="23"/>
      <c r="D29" s="23"/>
      <c r="E29" s="23"/>
      <c r="F29" s="23"/>
      <c r="G29" s="29"/>
      <c r="H29" s="23"/>
    </row>
    <row r="30" spans="1:8" ht="28.8" x14ac:dyDescent="0.3">
      <c r="A30" s="8" t="s">
        <v>14</v>
      </c>
      <c r="B30" s="3" t="s">
        <v>0</v>
      </c>
      <c r="C30" s="3">
        <v>16</v>
      </c>
      <c r="D30" s="10"/>
      <c r="E30" s="21">
        <f t="shared" ref="E30:E32" si="8">C30*D30</f>
        <v>0</v>
      </c>
      <c r="F30" s="21">
        <f t="shared" ref="F30:F32" si="9">E30*1.2</f>
        <v>0</v>
      </c>
      <c r="G30" s="27" t="s">
        <v>58</v>
      </c>
      <c r="H30" s="9"/>
    </row>
    <row r="31" spans="1:8" ht="28.8" x14ac:dyDescent="0.3">
      <c r="A31" s="8" t="s">
        <v>15</v>
      </c>
      <c r="B31" s="3" t="s">
        <v>0</v>
      </c>
      <c r="C31" s="3">
        <v>16</v>
      </c>
      <c r="D31" s="10"/>
      <c r="E31" s="21">
        <f t="shared" si="8"/>
        <v>0</v>
      </c>
      <c r="F31" s="21">
        <f t="shared" si="9"/>
        <v>0</v>
      </c>
      <c r="G31" s="27" t="s">
        <v>59</v>
      </c>
      <c r="H31" s="9"/>
    </row>
    <row r="32" spans="1:8" ht="100.8" x14ac:dyDescent="0.3">
      <c r="A32" s="8" t="s">
        <v>9</v>
      </c>
      <c r="B32" s="3" t="s">
        <v>0</v>
      </c>
      <c r="C32" s="3">
        <v>1</v>
      </c>
      <c r="D32" s="10"/>
      <c r="E32" s="21">
        <f t="shared" si="8"/>
        <v>0</v>
      </c>
      <c r="F32" s="21">
        <f t="shared" si="9"/>
        <v>0</v>
      </c>
      <c r="G32" s="28" t="s">
        <v>60</v>
      </c>
      <c r="H32" s="9"/>
    </row>
    <row r="33" spans="1:8" ht="18.600000000000001" thickBot="1" x14ac:dyDescent="0.4">
      <c r="A33" s="24" t="s">
        <v>61</v>
      </c>
      <c r="B33" s="25"/>
      <c r="C33" s="25"/>
      <c r="D33" s="25"/>
      <c r="E33" s="26">
        <f>SUM(E8:E32)</f>
        <v>0</v>
      </c>
      <c r="F33" s="26">
        <f>SUM(F8:F32)</f>
        <v>0</v>
      </c>
      <c r="G33" s="25"/>
      <c r="H33" s="25"/>
    </row>
    <row r="34" spans="1:8" x14ac:dyDescent="0.3">
      <c r="A34" s="30" t="s">
        <v>63</v>
      </c>
      <c r="B34" s="31"/>
      <c r="C34" s="31"/>
      <c r="D34" s="32"/>
      <c r="E34" s="33"/>
      <c r="F34" s="34"/>
    </row>
    <row r="35" spans="1:8" x14ac:dyDescent="0.3">
      <c r="A35" s="35" t="s">
        <v>64</v>
      </c>
      <c r="F35" s="36"/>
    </row>
    <row r="36" spans="1:8" ht="15.6" x14ac:dyDescent="0.3">
      <c r="A36" s="35" t="s">
        <v>65</v>
      </c>
      <c r="C36" s="37"/>
      <c r="F36" s="36"/>
    </row>
    <row r="37" spans="1:8" ht="15.6" x14ac:dyDescent="0.3">
      <c r="A37" s="35" t="s">
        <v>66</v>
      </c>
      <c r="C37" s="38"/>
      <c r="F37" s="36"/>
    </row>
    <row r="38" spans="1:8" ht="15.6" x14ac:dyDescent="0.3">
      <c r="A38" s="35" t="s">
        <v>67</v>
      </c>
      <c r="C38" s="38"/>
      <c r="F38" s="36"/>
    </row>
    <row r="39" spans="1:8" ht="15.6" x14ac:dyDescent="0.3">
      <c r="A39" s="39"/>
      <c r="C39" s="38"/>
      <c r="F39" s="36"/>
    </row>
    <row r="40" spans="1:8" ht="16.2" thickBot="1" x14ac:dyDescent="0.35">
      <c r="A40" s="40" t="s">
        <v>68</v>
      </c>
      <c r="B40" s="41"/>
      <c r="C40" s="42"/>
      <c r="D40" s="41"/>
      <c r="E40" s="41"/>
      <c r="F40" s="43"/>
    </row>
  </sheetData>
  <mergeCells count="4">
    <mergeCell ref="A2:F2"/>
    <mergeCell ref="B4:F4"/>
    <mergeCell ref="B5:G5"/>
    <mergeCell ref="A1:G1"/>
  </mergeCells>
  <pageMargins left="0.70866141732283472" right="0.70866141732283472" top="0.74803149606299213" bottom="0.74803149606299213" header="0.31496062992125984" footer="0.31496062992125984"/>
  <pageSetup paperSize="9" scale="6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časť 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Zuzana Zemčáková</cp:lastModifiedBy>
  <cp:lastPrinted>2019-09-04T05:26:13Z</cp:lastPrinted>
  <dcterms:created xsi:type="dcterms:W3CDTF">2014-09-17T15:52:29Z</dcterms:created>
  <dcterms:modified xsi:type="dcterms:W3CDTF">2019-09-04T05:28:49Z</dcterms:modified>
</cp:coreProperties>
</file>