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Users\Spravca\Desktop\Documents\Súbory 2024\Súťaže\NLZ - IKT\"/>
    </mc:Choice>
  </mc:AlternateContent>
  <xr:revisionPtr revIDLastSave="0" documentId="13_ncr:1_{41FFA4A1-3D59-4784-92B2-1BE29714079A}" xr6:coauthVersionLast="46" xr6:coauthVersionMax="47" xr10:uidLastSave="{00000000-0000-0000-0000-000000000000}"/>
  <bookViews>
    <workbookView xWindow="-120" yWindow="-120" windowWidth="29040" windowHeight="15840" tabRatio="500" xr2:uid="{00000000-000D-0000-FFFF-FFFF00000000}"/>
  </bookViews>
  <sheets>
    <sheet name="Sheet1" sheetId="1" r:id="rId1"/>
    <sheet name="Hárok2" sheetId="3" r:id="rId2"/>
  </sheets>
  <definedNames>
    <definedName name="_xlnm._FilterDatabase" localSheetId="0" hidden="1">Sheet1!$B$10:$K$10</definedName>
    <definedName name="_xlnm.Print_Area" localSheetId="0">Sheet1!$A$1:$K$295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K106" i="1" l="1"/>
  <c r="J106" i="1"/>
  <c r="K101" i="1"/>
  <c r="J101" i="1"/>
  <c r="K96" i="1"/>
  <c r="J96" i="1"/>
  <c r="K91" i="1"/>
  <c r="J91" i="1"/>
  <c r="K86" i="1"/>
  <c r="J86" i="1"/>
  <c r="K84" i="1"/>
  <c r="J84" i="1"/>
  <c r="K82" i="1"/>
  <c r="J82" i="1"/>
  <c r="K80" i="1" l="1"/>
  <c r="J80" i="1"/>
  <c r="K78" i="1"/>
  <c r="J78" i="1"/>
  <c r="K143" i="1"/>
  <c r="J143" i="1"/>
  <c r="K130" i="1"/>
  <c r="J130" i="1"/>
  <c r="K169" i="1" l="1"/>
  <c r="J169" i="1"/>
  <c r="K166" i="1"/>
  <c r="J166" i="1"/>
  <c r="K163" i="1"/>
  <c r="J163" i="1"/>
  <c r="K159" i="1"/>
  <c r="J159" i="1"/>
  <c r="K67" i="1"/>
  <c r="J67" i="1"/>
  <c r="K65" i="1"/>
  <c r="J65" i="1"/>
  <c r="K59" i="1"/>
  <c r="J59" i="1"/>
  <c r="K53" i="1"/>
  <c r="J53" i="1"/>
  <c r="K184" i="1"/>
  <c r="J184" i="1"/>
  <c r="K259" i="1"/>
  <c r="J259" i="1"/>
  <c r="K257" i="1"/>
  <c r="J257" i="1"/>
  <c r="K255" i="1"/>
  <c r="J255" i="1"/>
  <c r="K253" i="1"/>
  <c r="J253" i="1"/>
  <c r="K251" i="1"/>
  <c r="J251" i="1"/>
  <c r="K249" i="1" l="1"/>
  <c r="J249" i="1"/>
  <c r="K247" i="1"/>
  <c r="J247" i="1"/>
  <c r="K245" i="1"/>
  <c r="J245" i="1"/>
  <c r="K243" i="1"/>
  <c r="J243" i="1"/>
  <c r="K241" i="1"/>
  <c r="J241" i="1"/>
  <c r="K239" i="1"/>
  <c r="J239" i="1"/>
  <c r="K225" i="1"/>
  <c r="J225" i="1"/>
  <c r="K221" i="1"/>
  <c r="J221" i="1"/>
  <c r="K219" i="1"/>
  <c r="J219" i="1"/>
  <c r="K223" i="1"/>
  <c r="J223" i="1"/>
  <c r="K196" i="1" l="1"/>
  <c r="J196" i="1"/>
  <c r="K137" i="1"/>
  <c r="J137" i="1"/>
  <c r="J74" i="1" l="1"/>
  <c r="K74" i="1"/>
  <c r="K287" i="1" l="1"/>
  <c r="J287" i="1"/>
  <c r="K285" i="1"/>
  <c r="J285" i="1"/>
  <c r="K261" i="1"/>
  <c r="J261" i="1"/>
  <c r="K277" i="1"/>
  <c r="J277" i="1"/>
  <c r="K132" i="1"/>
  <c r="J132" i="1"/>
  <c r="K128" i="1"/>
  <c r="J128" i="1"/>
  <c r="J109" i="1"/>
  <c r="K109" i="1"/>
  <c r="K76" i="1"/>
  <c r="J76" i="1"/>
  <c r="K269" i="1"/>
  <c r="J269" i="1"/>
  <c r="K267" i="1"/>
  <c r="J267" i="1"/>
  <c r="K283" i="1"/>
  <c r="J283" i="1"/>
  <c r="K281" i="1"/>
  <c r="J281" i="1"/>
  <c r="K279" i="1"/>
  <c r="J279" i="1"/>
  <c r="K275" i="1"/>
  <c r="J275" i="1"/>
  <c r="K273" i="1"/>
  <c r="J273" i="1"/>
  <c r="K271" i="1"/>
  <c r="J271" i="1"/>
  <c r="K122" i="1"/>
  <c r="K265" i="1"/>
  <c r="J265" i="1"/>
  <c r="K147" i="1"/>
  <c r="K140" i="1"/>
  <c r="J140" i="1"/>
  <c r="J147" i="1"/>
  <c r="J151" i="1"/>
  <c r="K134" i="1"/>
  <c r="K237" i="1" l="1"/>
  <c r="J237" i="1"/>
  <c r="K235" i="1"/>
  <c r="J235" i="1"/>
  <c r="K233" i="1"/>
  <c r="J233" i="1"/>
  <c r="K231" i="1"/>
  <c r="J231" i="1"/>
  <c r="K229" i="1"/>
  <c r="J229" i="1"/>
  <c r="K227" i="1"/>
  <c r="J227" i="1"/>
  <c r="K217" i="1"/>
  <c r="J217" i="1"/>
  <c r="K215" i="1"/>
  <c r="J215" i="1"/>
  <c r="K213" i="1"/>
  <c r="J213" i="1"/>
  <c r="K207" i="1"/>
  <c r="J207" i="1"/>
  <c r="K201" i="1"/>
  <c r="J201" i="1"/>
  <c r="K199" i="1"/>
  <c r="J199" i="1"/>
  <c r="K194" i="1"/>
  <c r="J194" i="1"/>
  <c r="K192" i="1"/>
  <c r="J192" i="1"/>
  <c r="K190" i="1"/>
  <c r="J190" i="1"/>
  <c r="K180" i="1"/>
  <c r="J180" i="1"/>
  <c r="K176" i="1"/>
  <c r="J176" i="1"/>
  <c r="K171" i="1"/>
  <c r="J171" i="1"/>
  <c r="K155" i="1"/>
  <c r="J155" i="1"/>
  <c r="K151" i="1"/>
  <c r="J134" i="1"/>
  <c r="K126" i="1"/>
  <c r="J126" i="1"/>
  <c r="K124" i="1"/>
  <c r="J124" i="1"/>
  <c r="J122" i="1"/>
  <c r="K120" i="1"/>
  <c r="K289" i="1" s="1"/>
  <c r="J120" i="1"/>
  <c r="K118" i="1"/>
  <c r="J118" i="1"/>
  <c r="K116" i="1"/>
  <c r="J116" i="1"/>
  <c r="K72" i="1"/>
  <c r="J72" i="1"/>
  <c r="K47" i="1"/>
  <c r="J47" i="1"/>
  <c r="K41" i="1"/>
  <c r="J41" i="1"/>
  <c r="K37" i="1"/>
  <c r="J37" i="1"/>
  <c r="K33" i="1"/>
  <c r="J33" i="1"/>
  <c r="K27" i="1"/>
  <c r="J27" i="1"/>
  <c r="K21" i="1"/>
  <c r="J21" i="1"/>
  <c r="K17" i="1"/>
  <c r="J17" i="1"/>
  <c r="K11" i="1"/>
  <c r="J11" i="1"/>
  <c r="J289" i="1" l="1"/>
</calcChain>
</file>

<file path=xl/sharedStrings.xml><?xml version="1.0" encoding="utf-8"?>
<sst xmlns="http://schemas.openxmlformats.org/spreadsheetml/2006/main" count="584" uniqueCount="376">
  <si>
    <t>Názov a adresa sídla uchádzača</t>
  </si>
  <si>
    <t xml:space="preserve">Príloha č. 1 Rámcovej dohody: Technická a cenová špecifikácia predmetu zmluvy </t>
  </si>
  <si>
    <t>* v stĺpci F uchádzač doplní  pri každej nacenenej položke technické parametre, model, typ a výrobcu konkrétneho ponúknutého zariadenia*</t>
  </si>
  <si>
    <t>No.</t>
  </si>
  <si>
    <t>Kategória zariadení</t>
  </si>
  <si>
    <t xml:space="preserve">Typ zariadenia </t>
  </si>
  <si>
    <t>Minimálne požadované technické parametre</t>
  </si>
  <si>
    <t>P/N</t>
  </si>
  <si>
    <r>
      <rPr>
        <b/>
        <sz val="12"/>
        <color rgb="FF000000"/>
        <rFont val="Calibri"/>
        <family val="2"/>
        <charset val="129"/>
      </rPr>
      <t>Technické parametre, model, typ a výrobca konkrétneho ponúknutého zariadenia</t>
    </r>
    <r>
      <rPr>
        <b/>
        <sz val="12"/>
        <color rgb="FFFF0000"/>
        <rFont val="Calibri"/>
        <family val="2"/>
        <charset val="238"/>
      </rPr>
      <t>*</t>
    </r>
  </si>
  <si>
    <t>Jednotková cena v EUR bez DPH</t>
  </si>
  <si>
    <t>Jednotková cena v EUR s DPH</t>
  </si>
  <si>
    <t>Predpokladaný počet (ks)</t>
  </si>
  <si>
    <t>Cena za predpokladaný počet v EUR bez DPH</t>
  </si>
  <si>
    <t>Cena za predpokladaný počet v EUR s DPH</t>
  </si>
  <si>
    <t>1.1</t>
  </si>
  <si>
    <t>Notebook</t>
  </si>
  <si>
    <t>Notebook typ 1</t>
  </si>
  <si>
    <t>Notebook
Minimálne parametre a špecifikácia:</t>
  </si>
  <si>
    <t>10-jadrový procesor, ktorý v Passmark dosiahne priemerné skóre aspoň 15 300 bodov
Pamäť: 16 GB, LPDDR5, 4800 MT/s, integrated
Pevný deisk: 512GB M.2 PCIe NVMe Solid State Drive, Class 35
Display 13.3" FHD+ (1920x1200) AG, Touch, WVA, 300 nits, FHD IR Cam+IP, WWAN-5G, Aluminum
Grafická karta: Intel®Iris®Xe Graphics,i5-1345U vPro Processor,16GB LPDDR5 Memory
PalmRest: Fingerprint Reader, Contacted/Contactless Smart Card Reader, NFC, WWAN, Thunderbolt™4, Aluminum
Cam/Mic: FHD/IR Camera with ExpressSign-In + Intelligent Privacy, Temporal Noise Reduction,Camera Shutter,Mic
Pripojenie: Wi-Fi 6E AX211, 2x2, 802.11ax, Bluetooth® wireless card
Klávesnica: Czech &amp; Slovakian (Multi-User-Interface) battery-saving mini LED backlit keyboard, 80-Key
Batérie a napájanie: 3-cell, 57 Wh, Express Charge™ Capable, Express Charge Boost™ Capable, 65W AC adapter, USB Type-C, TCO Gen9 compliant</t>
  </si>
  <si>
    <t>Konektivita
1 Universal audio jack port
2 USB 3.2 Gen 1 Type-A with PowerShare port
3 HDMI 2.0 port
4 Thunderbolt™ 4.0 with Power Delivery &amp; DisplayPort 1.4 (USB Type-C®) ports
5 External uSIM card tray (WWAN configurations only)
6 Wedge-shaped lock slot
7 Smart card reader</t>
  </si>
  <si>
    <t>Hmotnosť: do 1,16kg</t>
  </si>
  <si>
    <t>operačný systém s grafickým používateľským rozhraním kompatibilný s aplikáciami pre platformu Windows s podporou práce s doménovým radičom</t>
  </si>
  <si>
    <t>Záruka 3 roky ProSupport Next Business Day On-Site Service - servis u zákazníka do druhého pracovného dňa</t>
  </si>
  <si>
    <t>1.2</t>
  </si>
  <si>
    <t>Notebook typ 2</t>
  </si>
  <si>
    <t>8-jadrové CPU so 4 výkonnostnými jadrami a 4 úspornými jadrami, ktorý v Passmark dosiahne priemerné skóre aspoň 15 500 bodov
8-jadrové GPU
16-jadrový Neural Engine
100 GB/s šírka pásma pamäte
Pamäť 8 GB konfigurovateľné na 16 GB alebo 24 GB
Úložisko 256 GB SSD konfigurovateľné na 512 GB, 1 TB alebo 2 TB
Displej Liquid Retina displej 13,6-palcový (uhlopriečne) s LED podsvietením a IPS technológiou, Natívne rozlíšenie 2560 x 1664 pri 224 pixeloch na palec s podporou 1 miliardy farieb Jas 500 nitov Široký farebný rozsah (P3) True Tone technológia
1080p FaceTime HD kamera, Trojmikrofónové pole so smerovým tvarovaním lúča</t>
  </si>
  <si>
    <t>Hmotnosť: do 1,25kg</t>
  </si>
  <si>
    <t>operačný systém s grafickým používateľským rozhraním kompatibilný s aplikáciami pre platformu macOS</t>
  </si>
  <si>
    <t>1.3</t>
  </si>
  <si>
    <t>Notebook typ 3</t>
  </si>
  <si>
    <t>10-jadrový procesor, ktorý v Passmark dosiahne priemerné skóre aspoň 15 100 bodov
Pamäť: 8 GB, 1 x 8 GB, DDR4, 3200 MT/s
Pevný deisk: 256 GB, M.2, PCIe NVMe, SSD, Class 35
Display 14.0" FHD (1920x1080) Non-Touch, AG, IPS, 250 nits, FHD IR Cam, WLAN/WWAN(4G)
Grafická karta: Intel 13th Generation Core i5-1335U Trans.,Intel Integrated Graphics,Thunderbolt,4G/5GWWAN support
Cam/Mic: FHD/IR Camera, Temporal Noise Reduction, Camera Shutter, Mic
Pripojenie: Wi-Fi 6E (6 if 6E unavailable) AX211, 2x2, 802.11ax, Bluetooth
Klávesnica: Single Point keyboard Czech &amp; Slovakian (MUI) with backlit
Batérie a napájanie: 33- cell, 54Wh Battery, Express Charge Capable, 65W AC adapter, USB Type-C, TCO Gen9 compliant</t>
  </si>
  <si>
    <t>Konektivita
Universal Audio Jack
2. USB 3.2 Gen1 with PowerShare
3. HDMI 2.0
4. Wedge Shaped Lock Slot
5. RJ45
6. USB 3.2 Gen1
7. 2x USB Type C Thunderbolt™ 4.0 with Power Delivery &amp; DisplayPort
8. Nano-SIM Card Slot (optional)
9. Contacted SmartCard Reader</t>
  </si>
  <si>
    <t>Hmotnosť: do 1,4kg</t>
  </si>
  <si>
    <t>1.4</t>
  </si>
  <si>
    <t>Notebook typ 4</t>
  </si>
  <si>
    <t>10-jadrový procesor, ktorý v Passmark dosiahne priemerné skóre aspoň 14 900 bodov
Pamäť: 16 GB, 2 x 8 GB, DDR4, 3200 MT/s
Pevný deisk: 512 GB, M.2, PCIe NVMe, SSD, Class 35
Display 14.0" FHD (1920x1080) Non-Touch, AG, IPS, 250 nits, FHD IR Cam, WLAN/WWAN(4G)
Grafická karta: Intel 13th Generation Core i7-1365U vPro,Intel Integrated Graphics,Thunderbolt,4G/5G WWAN support
PalmRest: Single Pointing, Smart Card Reader, Near Field Communication, Finger Print Reader (w/ControlVault 3)
Cam/Mic: FHD/IR Camera, Temporal Noise Reduction, Camera Shutter, Mic
Pripojenie: Wi-Fi 6E (6 if 6E unavailable) AX211, 2x2, 802.11ax, Bluetooth
Klávesnica: Single Point keyboard Czech &amp; Slovakian (MUI) with backlit
Batérie a napájanie: 3- cell, 54Wh Battery, Express Charge Capable, 65W AC adapter, USB Type-C, TCO Gen9 compliant</t>
  </si>
  <si>
    <t>1. Universal Audio Jack
2. USB 3.2 Gen1 with PowerShare
3. HDMI 2.0
4. Wedge Shaped Lock Slot
5. RJ45
6. USB 3.2 Gen1
7. 2x USB Type C Thunderbolt™ 4.0 with Power Delivery &amp; DisplayPort
8. Nano-SIM Card Slot (optional)
9. Contacted SmartCard Reader</t>
  </si>
  <si>
    <t>1.5</t>
  </si>
  <si>
    <t>Notebook typ 5</t>
  </si>
  <si>
    <t>8-jadrové CPU s 4 výkonnostnými jadrami a 4 úspornými jadrami, ktorý v Passmark dosiahne priemerné skóre aspoň 19 500 bodov
10-jadrové GPU
16-jadrový Neural EngineDisplej: Liquid Retina XDR, 14,2-palcový (uhlopriečne)
Natívne rozlíšenie 3024 x 1964 pri 254 pixeloch na palec
XDR (Extrémny Dynamický Rozsah), Kontrastný pomer 1 000 000 : 1
XDR jas: 1 000 nitov (celá obrazovka), najviac 1 600 nitov (iba HDR), SDR jas: 600 nitov
Podpora 1 miliardy farieb, Široký farebný rozsah (P3), True Tone technológia
Technológia ProMotion s adaptívnou obnovovacou frekvenciou až 120 Hz
Pevné obnovovacie frekvencie: 47,95 Hz, 48,00 Hz, 50,00 Hz, 59,94 Hz, 60,00 Hz
100 GB/s šírka pásma pamäte
Mediálny engine: Hardwarová akcelerácia kodekov H.264, HEVC, ProRes a ProRes RAW, Engine na dekódovanie videa, Engine na kódovanie videa, Engine na kódovanie a dekódovanie ProRes, Dekódovanie AV1</t>
  </si>
  <si>
    <t>Pamäť: 16 GB 
Úložisko: 1 TB SSD
Klávesnica a trackpad
Magic Keyboard s podsvietením: 78 (US) alebo 79 (ISO) kláves vrátane 12 funkčných kláves s plnou výškou a 4 kláves so šípkami v usporiadaní obráteného T, Touch ID, Senzor okolitého osvetlenia, Force Touch trackpad na presné ovládanie kurzora a možnosti snímania tlaku, Podporuje pritlačenie, zrýchľovače, kreslenie s citlivosťou na tlak a gestá Multi-Touch
Wi-Fi 6E (802.11ax)
Bluetooth 5.3
1080p FaceTime HD kamera, Pokročilý obrazový signálový procesor s výpočtovým videom
Batéria a napájanie:
Až 22 hodín prehrávania filmov v aplikácii Apple TV, Až 15 hodín bezdrôtového prehliadania webu
Lítium-polymérová batéria s kapacitou 70 Wh, 70W napájací adaptér USB-C 
USB-C / MagSafe 3 kábel, Podpora rýchleho nabíjania pomocou 96W USB-C napájacieho adaptéru
Nabíjanie a rozšírenie
Slot na kartu SDXC, Port HDMI 3,5mm slúchadlový konektor
Port MagSafe 3, 2x Thunderbolt  / USB 4 port s podporou pre:
DisplayPort, Thunderbolt 3 (až 40 Gb/s), USB 4 (až 40 Gb/s)</t>
  </si>
  <si>
    <t>1.6</t>
  </si>
  <si>
    <t>Notebook typ6</t>
  </si>
  <si>
    <r>
      <t>16-jadrový procesor, ktorý v Passmark dosiahne priemerné skóre as</t>
    </r>
    <r>
      <rPr>
        <sz val="12"/>
        <rFont val="Calibri"/>
        <family val="2"/>
      </rPr>
      <t>poň 28 900</t>
    </r>
    <r>
      <rPr>
        <sz val="12"/>
        <color theme="1"/>
        <rFont val="Calibri"/>
        <family val="2"/>
        <charset val="238"/>
      </rPr>
      <t xml:space="preserve"> bodov
Pamäť: 32 GB,Typ LPDDR5, Frekvencia 6 400 MHz (6,4 GHz)
Pevný disk: 1 000 GB, PCIe NVMe
Displej: 14", obnovovacia frekvencia displeja  120 Hz, Svietivosť  500 Nits, Lesklý, Pomer strán  16:10
Typ panela  OLED, Farebné pokrytie a certifikácia  100% DCI-P3, Maximálne rozlíšenie  2880 × 1800 px</t>
    </r>
  </si>
  <si>
    <t>Podsvietená klávesnica, Dotykový displej, Operačný systém, TPM 2.0, NumberPad, Windows Hello
Webkamera  1 080 p
Nabíjanie cez USB-C 
Kapacita batérie  75 Wh
Počet článkov  4ks
Nabíjací príkon  65 W</t>
  </si>
  <si>
    <t>1.7</t>
  </si>
  <si>
    <t>Notebook typ 7</t>
  </si>
  <si>
    <t>6-jadrový procesor, ktorý v Passmark dosiahne priemerné skóre aspoň 12 400 bodov
Pamäť: 8 GB, 1 x 8 GB, DDR4, 3200 MT/s
Pevný disk: 256 GB, M.2 2230, PCIe NVMe, SSD, Class 35
Display 15.6", FHD 1920x1080, 60Hz, WVA/IPS, Non-Touch, Anti-Glare, 250 nit, NTSC 45%, FHD+IR Camera, WLAN
Grafická karta: Integrated Intel® UHD Graphics for i3-1315U Processor Graphics,Thunderbolt,4G/5G WWAN support
PalmRest: Fingerprint Reader
Cam/Mic: FHD/IR Camera, Temporal Noise Reduction, Camera Shutter, Mic
Pripojenie: Wi-Fi 6E (6 if 6E unavailable) AX211, 2x2, 802.11ax, Bluetooth
Klávesnica: Czech/Slovak (MUI) backlit keyboard with numeric keypad, 100-key
Batérie a napájanie: 3-cell, 54 Wh, ExpressCharge™ Capable, 65W AC rugged adapter, 4.5mm barrel, E4</t>
  </si>
  <si>
    <t>1. External uSIM Card Tray (optional)
2. USB 3.2 Gen1
3. RJ45
4. Wedge Shaped Lock Slot
5. Power
6. HDMI 1.4
7. USB 3.2 Gen1 with PowerShare
8. USB Type-C 3.2 Gen2 with Power Delivery &amp; DisplayPort
9. Universal Audio Jack</t>
  </si>
  <si>
    <t>Hmotnosť: do 1,9kg</t>
  </si>
  <si>
    <t>1.8</t>
  </si>
  <si>
    <t>Notebook typ 8</t>
  </si>
  <si>
    <t>10-jadrový procesor, ktorý v Passmark dosiahne priemerné skóre aspoň 15 100 bodov
Pamäť: 8 GB, 1 x 8 GB, DDR4, 3200 MT/s
Pevný disk: M.2 2230 PCIe Gen4x4 256GB SSD Class 35
Display 15.6" FHD (1920x1080) Non-Touch, AG, IPS, 250 nits, FHD IR Cam, WLAN/WWAN(4G)
Grafická karta: 13th Generation i5-1335U Trans.,Intel Integrated Graphics,Thunderbolt
PalmRest: Single Pointing, Smart Card Reader, Near Field Communication, Finger Print Reader (w/ControlVault 3)
Cam/Mic: FHD/IR Camera, Temporal Noise Reduction, Camera Shutter, Mic
Pripojenie: Wi-Fi 6E (6 if 6E unavailable) AX211, 2x2, 802.11ax, Bluetooth
Klávesnica: Single Point keyboard Czech &amp; Slovakian (MUI) with backlit
Batérie a napájanie: 3- cell, 54Wh Battery, Express Charge Capable, 65W AC adapter, USB Type-C, TCO Gen9 compliant</t>
  </si>
  <si>
    <t>Konektivita
1. MicroSD Card Sot
2. Universal Audio Port
3. USB 3.2 Gen1
4. USB 3.2 Gen1 with PowerShare
5. HDMI 2.0
6. RJ45
7. Wedge Shaped Lock Slot
8. 2x USB Type C Thunderbolt™ 4.0 with Power Delivery &amp; DisplayPort
9. Contacted SmartCard Reader
Note: Nano-SIM Card</t>
  </si>
  <si>
    <t>Hmotnosť: do 1,65kg</t>
  </si>
  <si>
    <t>1.9</t>
  </si>
  <si>
    <t>Notebook typ 9</t>
  </si>
  <si>
    <t>10-jadrový procesor, ktorý v Passmark dosiahne priemerné skóre aspoň 14 900 bodov
Pamäť: 16 GB, 2 x 8 GB, DDR4, 3200 MT/s
Pevný disk: M.2 2230 PCIe Gen4x4 512GB SSD Class 35
Display 15.6" FHD (1920x1080) Non-Touch, AG, IPS, 250 nits, FHD IR Cam, WLAN/WWAN(4G)
Grafická karta: 13th Generation Core i7-1365U vPro, Intel Integrated Graphics, Thunderbolt
PalmRest: Single Pointing, Smart Card Reader, Near Field Communication, Finger Print Reader (w/ControlVault 3)
Cam/Mic: FHD/IR Camera, Temporal Noise Reduction, Camera Shutter, Mic
Pripojenie: Wi-Fi 6E (6 if 6E unavailable) AX211, 2x2, 802.11ax, Bluetooth
Klávesnica: Single Point keyboard Czech &amp; Slovakian (MUI) with backlit
Batérie a napájanie: 3- cell, 54Wh Battery, Express Charge Capable, 65W AC adapter, USB Type-C, TCO Gen9 compliant</t>
  </si>
  <si>
    <t>1.10</t>
  </si>
  <si>
    <t>Notebook typ 10</t>
  </si>
  <si>
    <t>10-jadrový procesor, ktorý v Passmark dosiahne priemerné skóre aspoň 14 900 bodov
Pamäť: 16 GB, LPDDR5, 4800 MT/s, integrated
Pevný disk: 512GB M.2 PCIe NVMe Solid State Drive, Class 35
Display Laptop 16.0" FHD+ (1920x1200) AG, No-Touch, IPS, 250 nits, FHD IR Cam+IP, WWAN, Aluminum
Grafická karta: Iris®Xe Graphics,i7-1365U vPro Processor,16GB LPDDR5 Memory
PalmRest: Fingerprint Reader, Contacted/Contactless Smart Card Reader, NFC, WWAN, Thunderbolt™4
Cam/Mic: FHD/IR Camera with ExpressSign-In + Intelligent Privacy, Temporal Noise Reduction,Camera Shutter,Mic
Pripojenie: Wi-Fi 6E AX211, 2x2, 802.11ax, Bluetooth® wireless card
Klávesnica: Czech &amp; Slovakian (MUI) battery-saving mini LED backlit keyboard, 80-key
Batérie a napájanie: 3-cell, 57 Wh, Express Charge™ Capable, Express Charge Boost™ Capable, 65W AC adapter, USB Type-C, TCO Gen9 compliant</t>
  </si>
  <si>
    <t>Konektivita
1. External uSIM card tray (WWAN only)
2. Universal Audio Jack
3. USB 3.2 Gen 1 Type-A port, USB 3.2 Gen 1 Type-A port with PowerShare
4. Wedge-shaped lock slot
5. HDMI 2.0
6. USB Type-C Thunderbolt™ 4.0 with Power Delivery &amp; DisplayPort 1.4
7. Smart card reader</t>
  </si>
  <si>
    <t>Hmotnosť: do 1,85kg</t>
  </si>
  <si>
    <t>1.11</t>
  </si>
  <si>
    <t>Notebook typ 11</t>
  </si>
  <si>
    <t>16,1", WQHD, 165Hz, 300nits, 1000:1 display; hlinikove sasi; hrubka max 22mm; CPU s passmark score min 28 800 a TDP max 54W; 64GB DDR5 5600MHz; 2TB M.2 PCI-E 4.0 NVMe, rozsiritelne o dalsi M.2 NVMe disk; GPU s passmark score min 11000 s 8GB GDDR6 VRAM a TDP max 120W; 80Wh bateria; 230W PSU; 1GbE; USB-C 4.0 s podporou DisplayPort 1.4 a PD; HDMI 2.1; Wi-Fi 6E; BT 5.3; FullHD 1080p webcam; HD Audio 4x reproduktory; SK klavesnica; citacka odtlackov prstov; webcam, audio, wifi a bt deaktivovatelne v biose; s predinstalovanym Tuxedo OS.</t>
  </si>
  <si>
    <t>1.12</t>
  </si>
  <si>
    <t>Notebook typ 12</t>
  </si>
  <si>
    <r>
      <t>16-jadrový procesor, ktorý v Passmark dosiahne priemerné skóre asp</t>
    </r>
    <r>
      <rPr>
        <sz val="12"/>
        <rFont val="Calibri"/>
        <family val="2"/>
      </rPr>
      <t>oň 38 000</t>
    </r>
    <r>
      <rPr>
        <sz val="12"/>
        <color theme="1"/>
        <rFont val="Calibri"/>
        <family val="2"/>
        <charset val="238"/>
      </rPr>
      <t xml:space="preserve"> bodov
2x 8GB SO-DIMM DDR5-5600 (64GB max, voľné sloty: 0)
1 x 1TB SSD M.2 2280 PCIe® 4.0x4 NVMe® (voľné sloty: 1)
16" WQXGA (2560x1600) IPS 350nits Anti-glare, 100% sRGB, 165Hz, Dolby Vision, G-SYNC, Low Blue Light
Grafická karta
NVIDIA GeForce RTX 4060 8GB GDDR6, Boost Clock 2370MHz, TGP 140W
Komunikácia: Ethernet: 100/1000M (RJ-45), WLAN + Bluetooth: Wi-Fi® 6E, 11ax 2x2 + BT5.2
2x USB-A (USB 5Gbps / USB 3.2 Gen 1)
1x USB-A (USB 5Gbps / USB 3.2 Gen 1), Always On
1x USB-C® (USB 10Gbps / USB 3.2 Gen 2), with PD 140W and DisplayPort™ 1.4
1x USB-C® (USB 10Gbps / USB 3.2 Gen 2), with DisplayPort™ 1.4
1x HDMI® 2.1, up to 8K/60Hz
1x Headphone / microphone combo jack (3.5mm)
1x Ethernet (RJ-45)
1x Card reader
1x Power connector
Security Chip:  Firmware TPM 2.0 Enabled
Batéria: Integrated 80Wh
Kamera: FHD 1080p with Privacy Shutter
Gaming Speed Mouse Pad M
Podsvietená klávesnica: áno (4-Zone RGB Backlit), Numerická klávesnica, Touchpad
Označenie klávesnice: slovensko - české
</t>
    </r>
  </si>
  <si>
    <t>Rozhranie
2x USB-A (USB 5Gbps / USB 3.2 Gen 1)
1x USB-A (USB 5Gbps / USB 3.2 Gen 1), Always On
1x USB-C® (USB 10Gbps / USB 3.2 Gen 2), with PD 140W and DisplayPort™ 1.4
1x USB-C® (USB 10Gbps / USB 3.2 Gen 2), with DisplayPort™ 1.4
1x HDMI® 2.1, up to 8K/60Hz
1x Headphone / microphone combo jack (3.5mm)
1x Ethernet (RJ-45)
1x Card reader
1x Power connector</t>
  </si>
  <si>
    <t>Záruka 3 roky Carry in - Oprava v servisnom stredisku</t>
  </si>
  <si>
    <t>2.1</t>
  </si>
  <si>
    <t>Tablet</t>
  </si>
  <si>
    <t>Tablet IOS 2</t>
  </si>
  <si>
    <t>Tablet
Minimálne parametre a špecifikácia:</t>
  </si>
  <si>
    <t>10,9-palcový Liquid Retina displej s True Tone
6-jadrový CPU a 4-jadrovým GPU, ktorý v Passmark dosiahne priemerné skóre aspoň 8 500 bodov
12MP širokouhlý zadný fotoaparát
predná 12MP ultra širokouhlá kamera na šírku
Touch ID pre bezpečné overenie
USB-C konektor pre nabíjanie a príslušenstvo
zájdite ďaleko s celodennou výdržou batérie
funguje s Apple Pencil (1. generácia) a Magic Keyboard Folio
iPadOS 16 robí váš iPad ešte schopnejším vďaka novým výkonným funkciám produktivity a spolupráce</t>
  </si>
  <si>
    <t>2.2</t>
  </si>
  <si>
    <t>brilantný 11-palcový Liquid Retina XDR displej s ProMotion, True Tone a širokým farebným rozsahom (P3)
8-jadrový CPU a 10-jadrovým GPU, ktorý v Passmark dosiahne priemerné skóre aspoň 15 500 bodov
12MP širokouhlý a 10MP ultra širokouhlý zadný fotoaparát
skener LiDAR pre pohlcujúce AR
predný 12MP ultra širokouhlý fotoaparát s Center Stage
Face ID pre bezpečné overenie
USB-C konektor pre nabíjanie s podporou Thunderbolt / USB-4
zájdite ďaleko s celodennou výdržou batérie
funguje s Apple Pencil (2. generácia), Magic Keyboard a Smart Keyboard Folio
podpora pre Apple Pencil pre presnejšie skicovanie</t>
  </si>
  <si>
    <t>2.3</t>
  </si>
  <si>
    <t>Tablet Android 1</t>
  </si>
  <si>
    <t>CPU 8-jadrový, ktorý v Passmark dosiahne priemerné skóre aspoň 2 500 bodov
Displej: 10,5" TFT LCD
Rozlíšenie displeja: 1920 x 1200
Operačný systém: kompatibilný s app Android
Operačná pamäť: 3 GB
Interná pamäť: 32 GB
Zadný fotoaparát: 8 Mpx
Predný fotoaparát: 5 Mpx
Verzia USB: USB-C
Vstup pre slúchadlá: Áno
Externá pamäť: MicroSD
Kapacita batérie: 7040 mAh
Výška: 16,19 cm
Šírka: 24,68 cm
Hĺbka: 0,69 cm</t>
  </si>
  <si>
    <t>2.4</t>
  </si>
  <si>
    <t>Tablet Android 2</t>
  </si>
  <si>
    <t>Procesor: osemjadrový procesor, ktorý v Passmark dosiahne priemerné skóre aspoň 2 500 bodov
Displej: Veľkosť: 8.0" (203.1 mm)
Rozlíšenie : 1920 × 1200 (WUXGA)
Technológia: TFT
Farebná hĺbka: 16 mil.
Podpora pera S Pen
Zadný fotoaparát - rozlíšenie: 13 Mpx, automatické ostrenie, Predný fotoaparát - rozlíšenie 5.0 Mpx, blesk
Rozlíšenie pri nahrávaní videa: UHD 4K (3840 x 2160) @ 30fps
Pamäť(GB): 6
Úložisko (GB): 128
Podpora externého úložiska
MicroSD (až do 1 TB)
Sieť: 2G GSM,3G UMTS, 4G TDD LTE, 5G FDD Sub6, 5G TDD Sub6
USB 2.0
Lokalizačné služby: GPS, Glonass, Beidou, Galileo, QZSS
Konektor na slúchadlá:3,5 mm stereo
Wi-Fi: 802.11a/b/g/n/ac/ax 2.4GHz+5GHz, HE80, MIMO, 1024-QAM
Wi-Fi Direct, Bluetooth v5.3,NFC
Synchronizácia s PC
Smart Switch (PC verzia)
Operačný systém: kompatibilný s app Android
Všeobecné informácie
Senzory: Akcelerometer, Snímač odtlačkov prstov, Gyroskop, Geomagnetický senzor, Hallový senzor, RGB svetelný senzor, Senzor priblíženia</t>
  </si>
  <si>
    <t>2.5</t>
  </si>
  <si>
    <t xml:space="preserve">Tablet Android 3 </t>
  </si>
  <si>
    <t>CPU 8-jadrový, ktorý v Passmark dosiahne priemerné skóre aspoň 9 000 bodov
Veľkosť displeja: 14.6"
Rozlíšenie: 2960 x 1848
Technológia displeja: Dynamic AMOLED 2X
Počet farieb: 16 miliónov
Podpora pera S Pen: Áno (gestá/diaľkové ovládanie)
Zadný fotoaparát: 13 + 8 Mpx
Zadný fotoaparát: Automatické zaostrovanie
Predná kamera: 12.0 + 12 MP
Rozlíšenie nahrávania videa: UHD 4K (3840 x 2160) @30fps
Úložisko / Pamäť: 16/1000 GB
Podpora externého úložiska: MicroSD (až 1TB)
Verzia USB:USB 3.2 1. generácie
Systém určovania polohy: GPS, Glonass, Beidou, Galileo, QZSS
Wi-Fi: 802.11 a/b/g/n/ac/ax 2,4G + 5 GHz + 6 GHz, HE160, MIMO, 1024-QAM
Wi-Fi Direct: Áno
Verzia Bluetooth: Bluetooth v5.3
Profily Bluetooth: A2DP, AVRCP, DI, HID, HOGP, OPP, PAN, PBP, TMAP
Operačný systém: kompatibilný s app Android
Senzory: akcelerometer, snímač odtlačkov prstov, gyroskopický senzor, geomagnetický senzor, Hallov senzor, svetelný senzor RGB
Kapacita batérie: 11200 mAh</t>
  </si>
  <si>
    <t>2.6</t>
  </si>
  <si>
    <t>Grafický tablet</t>
  </si>
  <si>
    <t>grafický tablet • pracovná plocha 344 × 194 mm • rozlíšenie 1920 × 1080 px • technológia IPS • 16,7 miliónov farieb • pomer strán 16:9 • kontrastný pomer 1 000:1 • jas 210 cd/m² • odozva 25 ms • rozlíšenie pera 5080 lpi • detekcia 8 192 úrovní prítlaku • naklonenie pera: +− 60° • 3v1 kábel (HDMI 1.4, USB 2.0, AC adaptér) • kompatibilita s Windows aj macOS</t>
  </si>
  <si>
    <t>2.7</t>
  </si>
  <si>
    <t>Odolný tablet</t>
  </si>
  <si>
    <t>Processor:  64-bit quad-core, ktorý v Passmark dosiahne priemerné skóre aspoň 2 000 bodov
Battery: 2 x 3100 mAh (22.53 Wh) min. capacity/3150 mAh (22.90 Wh) nominal capacity; removable, hot swappable, charge LED indicator
Bluetooth Enabled: Yes
Camera Resolution: Rear camera 8 MP autofocus with flash Front camera 2 MP fixed-focus
Charging Time: Full-charge 3.5 hours, fast-charge (80 %) 1 ¾ hours
Data Storage: 128 GB eMMC
GNSS Surveying: Integrated Sierra Wireless EM7Dxx, Horiztonal Accuracy 2-4m (RMS), L1 GPS, GLONASS, BeiDou, Galileo
IP Rating: IP68
Memory: 8 GB RAM
Operating Temperature: -4°F to 140 °F (-20°C to 60°C)
Wi-Fi: Yes
WWAN: Worldwide LTE in regions where it is available, and compatible with 3G networks AT&amp;T and Verizon certified. MicroSIM card</t>
  </si>
  <si>
    <t>3.1</t>
  </si>
  <si>
    <t>Osobný počítač</t>
  </si>
  <si>
    <t>Osobný počítač typ 2</t>
  </si>
  <si>
    <t>Osobný počítač
Minimálne parametre a špecifikácia</t>
  </si>
  <si>
    <t>4-jadrový procesor, ktorý v Passmark dosiahne priemerné skóre aspoň 14 600 bodov
Pamäť: 8 GB, 1 x 8 GB, DDR4
Pevný disk: 256 GB, M.2 2230, PCIe NVMe, SSD, Class 35
Grafická karta: integrovaná</t>
  </si>
  <si>
    <t>Konektivita: 
1. Power Button
2. Hard-disk drive activity light
3. Universal audio port
4. Optical drive (optional)
5. USB 2.0
6. USB 2.0
7. USB 3.2 Gen 1
8. USB 3.2 Gen 1
9. HDMI 1.4b, up to 1920 x 1200 @ 60 Hz
10. Serial port (optional)
11. DP 1.4a, up to 4096 x 2304 @ 60 Hz
12. Optional Video port: HDMI 2.1, up to 4096 x 2160 @60Hz, DisplayPort 1.4a, up to 5120 x 3200 @60Hz, VGA, up to 1920 x 1200 @60Hz
13. USB 3.2 Gen 1
14. USB 3.2 Gen 1
15. USB 2.0 with SmartPower On
16. USB 2.0 with SmartPower On
17. RJ-45 Ethernet
18. Two Expansion Cards Slots
19. Power Cord Connector
20. Power Supply Diagnostic Light
21. Security-cable slot
22. Padlock ring</t>
  </si>
  <si>
    <t>3.2</t>
  </si>
  <si>
    <r>
      <t>6+8-jadrový procesor, ktorý v Passmark dosiahne priemerné skóre as</t>
    </r>
    <r>
      <rPr>
        <sz val="12"/>
        <rFont val="Calibri"/>
        <family val="2"/>
      </rPr>
      <t>poň 32 000</t>
    </r>
    <r>
      <rPr>
        <sz val="12"/>
        <color theme="1"/>
        <rFont val="Calibri"/>
        <family val="2"/>
        <charset val="238"/>
      </rPr>
      <t xml:space="preserve"> bodov
Pamäť: 16 GB, 2 x 8 GB, DDR5
Pevný disk: 512 GB, M.2 2230, PCIe NVMe, SSD, Class 35
Grafická karta: integrovaná
vPro Enterprise</t>
    </r>
  </si>
  <si>
    <t>Konektivita: 
1. Power Button
2. Hard-disk drive activity light
3. SD card reader (optional)
4. Universal audio port
5. Optical drive (optional)
6. USB 2.0
7. USB 2.0 with PowerShare
8. USB 3.2 Gen 2
9. USB 3.2 Gen 2x2 Type-C
10. Re-tasking line-out/line-in audio port
11. Serial/PS2 port (optional)
12. 3x DisplayPort 1.4a (each up to 4096 x 2304@60Hz)
13. Optional Video port: HDMI 2.1, up to 4096 x 2160 @60Hz, DisplayPort 1.4a, up to 5120 x 3200 @60Hz, VGA, up to 1920 x 1200 @60Hz, USB Type-C with DisplayPort Alt mode, up to 5120 x 15. USB 3.2 Gen 2
14. USB 3.2 Gen 2
15. USB 3.2 Gen 1
16. USB 3.2 Gen 1
17. USB 3.2 Gen 1
18. USB 2.0 with Smart Power On
19. USB 2.0 with Smart Power On
20. RJ-45 Ethernet
21. Two Expansion Cards Slots
22. Power Cord Connector
23. Power Supply Diagnostic Light
24. Release latch
25. Security-cable slot
26. Padlock ring</t>
  </si>
  <si>
    <t>3.3</t>
  </si>
  <si>
    <t>Osobný počítač typ 3</t>
  </si>
  <si>
    <r>
      <t xml:space="preserve">6+8-jadrový procesor, ktorý v Passmark dosiahne priemerné skóre aspoň </t>
    </r>
    <r>
      <rPr>
        <sz val="12"/>
        <rFont val="Calibri"/>
        <family val="2"/>
      </rPr>
      <t>37 100 bodov</t>
    </r>
    <r>
      <rPr>
        <sz val="12"/>
        <color theme="1"/>
        <rFont val="Calibri"/>
        <family val="2"/>
        <charset val="238"/>
      </rPr>
      <t xml:space="preserve">
Pamäť: 16 GB, 1 x 16 GB, DDR5
Pevný disk: 512 GB, M.2 2230, PCIe NVMe, SSD, Class 35
Grafická karta: integrovaná
Display: OptiPlex All-in-One Non-Touch Panel
Chassis: All-in-One Plus, 23.8" FHD Non-touch, 5MP IR camera, dGFX option,240W Platinum Power Supply, TPM
Pripojenie: Wi-Fi 6E AX211, 2x2, 802.11ax, Bluetooth® wireless card
Wireless Keyboard and Mouse - Slovak (QWERTZ)</t>
    </r>
  </si>
  <si>
    <t>Konektivita: 
1. FHD camera; 5MP IR camera (optional)
2. Microphones
3. Speaker
4. Speaker
5. Power button
6. Video select button
7. USB 3.2 Gen 2x2 Type-C port
8. SD 4.0 card slot
9. HDMI 1.4 port (up to 4096 x 2160 @ 60Hz)
10. HDMI 2.1 port (HDMI-in)
11. DP 1.4a port (up to 5120 x 3200 @ 60Hz)
12. RJ45 10/100/1000 Mbps Ethernet port
13. USB 3.2 Gen 1 Type-A ports with Smart Power On
14. USB 3.2 Gen 2 Type-A ports
15. Audio line-out port
16. Power connector
17. VESA bracket for stand
18. USB 3.2 Gen 2 Type-A port with PowerShare
19. Drive status indicator
20. Universal audio port</t>
  </si>
  <si>
    <t>3.4</t>
  </si>
  <si>
    <t>Osobný počítač typ 4</t>
  </si>
  <si>
    <r>
      <t>6+8-jadrový procesor, ktorý v Passmark dosiahne priemerné skóre aspo</t>
    </r>
    <r>
      <rPr>
        <sz val="12"/>
        <rFont val="Calibri"/>
        <family val="2"/>
      </rPr>
      <t>ň 32 000 bodov</t>
    </r>
    <r>
      <rPr>
        <sz val="12"/>
        <color theme="1"/>
        <rFont val="Calibri"/>
        <family val="2"/>
        <charset val="238"/>
      </rPr>
      <t xml:space="preserve">
Pamäť: 16 GB, 2 x 8 GB, DDR5
Pevný disk: 512 GB, M.2 2230, PCIe NVMe, SSD, Class 35
Grafická karta: integrovaná
vPro Enterprise</t>
    </r>
  </si>
  <si>
    <t>Konektivita: 
1. Power Button
2. Hard-disk drive activity light
3. SD card reader (optional)
4. Universal audio port
5. Optical drive (optional)
6. USB 2.0
7. USB 2.0 with PowerShare
8. USB 3.2 Gen 2
9. USB 3.2 Gen 2x2 Type-C
10. Re-tasking line-out/line-in audio port
11. Serial/PS2 port (optional)
12. 3x DisplayPort 1.4a (each up to 4096 x 2304@60Hz)
13. Optional Video port: HDMI 2.1, up to 4096 x 2160 @60Hz, DisplayPort 1.4a, up to 5120 x 3200 @60Hz, VGA, up to 1920 x 1200 @60Hz
USB Type-C with DisplayPort Alt mode, up to 5120 x 15. USB 3.2 Gen 2
14. USB 3.2 Gen 2
15. USB 3.2 Gen 1
16. USB 3.2 Gen 1
17. USB 3.2 Gen 1
18. USB 2.0 with Smart Power On
19. USB 2.0 with Smart Power On
20. RJ-45 Ethernet
21. Two Expansion Cards Slots
22. Power Cord Connector
23. Power Supply Diagnostic Light
24. Release latch
25. Security-cable slot
26. Padlock ring</t>
  </si>
  <si>
    <t>3.5</t>
  </si>
  <si>
    <t>Osobný počítač typ 5</t>
  </si>
  <si>
    <r>
      <t>20-jadrový procesor, ktorý v Passmark dosiahne priemerné skóre as</t>
    </r>
    <r>
      <rPr>
        <sz val="12"/>
        <rFont val="Calibri"/>
        <family val="2"/>
      </rPr>
      <t>poň 44 700</t>
    </r>
    <r>
      <rPr>
        <sz val="12"/>
        <rFont val="Calibri"/>
        <family val="2"/>
        <charset val="129"/>
      </rPr>
      <t xml:space="preserve"> bodov
Operačná pamäť: RAM	16 GB, DDR5, 5 600 MHz
Pevný disk SSD: 1024 GB
Grafická karta: GeForce RTX™ 4060
Veľkosť pamäte VGA: 8 192
Rozhranie: Počet USB 2.0	4, Počet USB 3.2 (USB 3.0)	3
Konektivita	Bluetooth , RJ45/LAN , Wi-Fi, Výbava	1× DisplayPort, 1× HDMI
Typ skrine: herný, miditower
Napájanie: Požiadavka výkonu	500 W</t>
    </r>
  </si>
  <si>
    <t>3.6</t>
  </si>
  <si>
    <t>Osobný počítač typ 6</t>
  </si>
  <si>
    <t>24-jadrové CPU so 16 výkonnostnými jadrami a 8 úspornými jadrami, ktorý v Passmark dosiahne priemerné skóre aspoň 49 800 bodov
60-jadrové GPU
32-jadrový Neural Engine
Šírka pásma pamäte 800 GB/s
Mediálny Engine:
Hardvérovo akcelerovaný H.264, HEVC, ProRes a ProRes RAW
Dva Enginy pre dekódovanie videa
Štyri Enginy pre kódovanie videa
Štyri ProRes Enginy pre kódovanie a dekódovanie ProRes
Pamäť: 64 GB jednotnej pamäte
Úložný priestor: 1 TB SSD</t>
  </si>
  <si>
    <t>Štyri porty Thunderbolt 4 s podporou: Thunderbolt 4 (až 40 Gb/s), DisplayPort, USB 4 (až 40 Gb/s), USB 3.1 Gen 2 (až 10 Gb/s)
Dva porty USB-A (až 5 Gb/s), HDMI port, 10Gb Ethernet, 3,5 mm jack pre slúchadlá
Vpredu: Dva porty Thunderbolt 4 (až 40 Gb/s), Slot na kartu SDXC (UHS-II)</t>
  </si>
  <si>
    <t>Bezdrôtová sieť Wi-Fi 6 802.11ax, Kompatibilné s IEEE 802.11a/b/g/n/ac
Bezdrôtová technológia Bluetooth 5.3
10Gb Ethernet (Nbase-T Ethernet s podporou 1Gb, 2,5Gb, 5Gb a 10Gb Ethernet pomocou konektora RJ-45)</t>
  </si>
  <si>
    <t>4.1</t>
  </si>
  <si>
    <t>Monitor</t>
  </si>
  <si>
    <t>Monitor typ 1</t>
  </si>
  <si>
    <t>Monitor
Minimálne parametre a špecifikácia</t>
  </si>
  <si>
    <t xml:space="preserve">  Viditeľná uhlopriečka: 23.8"
    Typ panela: IPS (In-Plane Switching)/TFT active matrix
    Povrch displeja obrazovky: Anti-glare
    Maximálne prednastavené rozlíšenie: 1920 x 1080 at 60 Hz
    Pozorovací uhol: 178/178
    Rozteč pixelov: 0.2745 mm
    Pixely na palec (PPI): 93
    Kontrastný pomer: 1000: 1 (Typical)
    Pomer strán: 16:9
    Technológia podsvietenia: LED
    Jas: 250
    Doba odozvy: 8 ms (gray-to-gray normal); 5 ms (gray-to-gray fast)
    HDMI (HDCP 1.2)
    VGA
    Naklápanie: -5/+21
    Kompatibilita s nástrojom Dell Display Manager: áno
    Rozhranie pre montáž plochého monitora: 100 x 100 mm</t>
  </si>
  <si>
    <t>4.2</t>
  </si>
  <si>
    <t>Monitor typ 2</t>
  </si>
  <si>
    <t>Monitor 
Minimálne parametre a špecifikácia</t>
  </si>
  <si>
    <t>4.3</t>
  </si>
  <si>
    <t>Monitor typ 3</t>
  </si>
  <si>
    <t>Typ zariadenia:	LED-backlit LCD monitor - 24"
Panel Type:	IPS
Rozlíšenie:	Full HD (1080p) 1920 x 1080 at 60 Hz
Jas	: 250 cd/m2
Odozva monitoru:	8 ms (grey-to-grey normal); 5 ms (grey-to-grey fast)
Screen Coating:	Anti-glare
Pomer strán:	16:9
Uhlopriečka	23.8"
Pixel Pitch	0.2745 mm
Kontrast	1000:1
Podpora farieb	16.7 million colours
Position Adjustments	Nastaviteľná výška: 150 mm, Náklon: -5/+21, VESA: 100x100,
Podsvietenie: LED backlight
Konektivita
1.	Power connector
2.	Security lock slot (based on Kensington Security SlotTM)
3.	HDMI port, DisplayPort, DisplayPort (out)
4.	Stand lock feature
5.	Built-in speakers, Headphone jack
6.	Superspeed USB 5Gbps (USB 3.2 Gen 1) Type-A downstream port with Power Charging (BC 1.2)
7.	Superspeed USB 5Gbps (USB 3.2 Gen 1) Type-B upstream port
8.	Superspeed USB 5Gbps (USB 3.2 Gen 1) Type-A downstream port x2
Ostatné
Features	Camera, microphone, USB 3.2 Gen 1 hub</t>
  </si>
  <si>
    <t>4.4</t>
  </si>
  <si>
    <t>Monitor typ 4</t>
  </si>
  <si>
    <t>Typ zariadenia	White LED edgelight
Panel Type: In-Plane Switching Technology
Rozlíšenie:	1920 x 1080 at 60 Hz
Jas	: 300 cd/m2 (typical)
Odozva monitoru:	5 ms typical (Fast) (gray to gray) - 8 ms (Normal mode) (gray to gray)
Screen Coating: 	Anti-Glare
Pomer strán:	16:9
Uhlopriečka:	27 in
Pixel Pitch:	0.3114 mm x 0.3114 mm
Kontrast:	1,000:1 (typical)
Podpora farieb:	16.7 Millions
Nastaviteľná výška: 150mm, Náklon: -5° to 21° , Natáčanie: -45° to 45°, Pivot -90° to 90°
Podsvietenie:	WLED
Konektivita:
1.	HDMI port
2.	DisplayPort (in)
3.	DisplayPort (out)
4.	USB Type-C upstream port
5.	SuperSpeed USB 5Gbps downstream port (4)
6.	RJ45 port</t>
  </si>
  <si>
    <t>4.5</t>
  </si>
  <si>
    <t>Monitor typ 5</t>
  </si>
  <si>
    <t>Veľkosť viditeľnej uhlopriečky: 68,47 cm, 27 "
Typ a povrch panelu: IPS Black Technology, Antireflexná úprava predné tvrdé polarizačný vrstvy (3H)
Max. prednastavené rozlíšenie: 2 560 x 1 440 pri frekvencii 120 Hz [16: 9]
Kontrastný pomer: 2 000: 1 (obvykle), Podpora farieb: Hĺbka farieb: 16,7 milióna farieb
Jas: 350 cd / m2 (zvyčajne), Čas odozvy: 8 ms v normálnom režime, 5 ms v rýchlom režime
Maximálna pozorovací uhol: 178 ° vertikálne / 178 ° horizontálne
Rozstup pixelov: 0,2331 mm x 0,2331 mm, Podsvietenie monitora: LED, Pixely na palec (PPI): 108.97
Color Gamut  100% sRGB, 100% BT.709, 98% Display P3, 98% DCI-P3, Delta E &lt; 2 (average) (sRGB, BT.709, Display P3, DCI-P3)
Ambient Light Sensor  Yes, auto brightness and color temperature adjustmemt
Rozhranie pre montáž plochého monitora: VESA (100 mm)
Výškovo nastaviteľný , Naklápanie (-5 ° až 21 °), Zvislé otáčania (-45 ° až 45 °)
Otáčanie (Áno) v smere alebo proti smeru hodinových ručičiek (-90°/+90°)
PbP / PiP  Yes, Keyboard, Video and Mouse ( KVM)  Yes
Konektivita
1 x DisplayPort 1.4 (DRR for Microsoft Windows) (Supports 2 x QHD 120Hz 8 bit)
1 x DisplayPort 1.4 (Out)
1 x HDMI (HDCP 1.4)(Supports up to QHD 2560 x 1440 120Hz TMDS, VRR as per specified in HDMI 2.1)
1 x ThunderboltTM 4 downstream port (15W) for daisy chaining
1 x ThunderboltTM 4 upstream port (Video + Data). Alt mode with DisplayPort 1.4, power delivery up to 90W.
1 x USB-Type C upstream port (data only) (SuperSpeed USB 10 Gbps, USB 3.2 Gen 2
3 x USB Type-A downstream port (SuperSpeed USB 10 Gbps, USB 3.2 Gen 2)
1 x Audio line out, 1 x RJ45 port (2.5G)
1 x USB Type-A downstream port (SuperSpeed USB 10 Gbps, USB 3.2 Gen 2) with BC1.2 power charging
1 x USB Type-C downstream port (SuperSpeed USB 10 Gbps, USB 3.2 Gen 2) with power charging (15W)</t>
  </si>
  <si>
    <t>4.6</t>
  </si>
  <si>
    <t>Monitor typ 6</t>
  </si>
  <si>
    <t>Velikost viditelné úhlopříčky: 27 in
Typ panelu: Technologie IPS (In-Plane Switching)
Povrch obrazovky: Matný (Arsenic-free glass)
Maximální přednastavené rozlišení:3 840 × 2 160 při 60 Hz
Pozorovací úhel: 178° (svisle) obvykle, 178° (vodorovně) obvykle
Rozteč pixelů:0,1554 × 0,1554 mm
Pixely na palec (PPI): 163
Kontrastní poměr: 1 000:1 (obvykle)
Poměr stran: 16:9
Hloubka barev:16,7 milionu barev
Technologie podsvícení: Systém osvětlení WLED edgelight
Jas:350 cd/m2 (obvykle)
Doba odezvy:8 ms (obvykle), 5 ms (rychle) – (šedá-šedá)
1× USB-C upstream/DisplayPort 1.4 Alt Mode with Power Delivery (power up to 90W)
4x port USB 3.2.1 dowstream
Výškově nastavitelný stojan: 150 mm, Naklápění: -5° až 21°
Svislé otáčení: -45° až 45°, Vodorovné otáčení: –90° až 90°
Konektivita
1× port HDMI (HDCP 2.3), 1× port DP 1.4 (HDCP 2.3), 1x LAN (RJ-45)</t>
  </si>
  <si>
    <t>4.7</t>
  </si>
  <si>
    <t>Monitor typ 7</t>
  </si>
  <si>
    <t>4.8</t>
  </si>
  <si>
    <t>Monitor typ 8</t>
  </si>
  <si>
    <t>Veľkosť panela (palce) : 34, Pomer strán : 21:9,Zobrazovacia plocha (V x H) : 797.2 x 333.7 mm
Povrch displeja : Neodleskujúci sa,Typ podsvietenia : LED,Typ panelu : VA
Pozorovací uhol (CR?10, H/V): 178°/ 178°,Zakrivenie: 1500R
Rozstup pixelov: 0.2325 mm, Rozlíšenie: 3440x1440, Farebný priestor (sRGB): 120 %
Farebný priestor (DCI-P3): 90 %, kontrastný pomer (Typ.) : 4000:1
Inteligentný kontrastný pomer ASUS (ASCR) : 100000000:1
Farby displeja : 16.7MDoba odozvy : 1 ms MPRT, Obnovovacia frekvencia (max.) : 165 Hz
Podpora HDR (vysoký dynamický rozsah) : HDR10
Bez blikania, Technológia Trace Free, GameVisual, Teplota farieb. Výber:4 režimy, GamePlus
Technológia PIP / PbP,HDCP: 2.2, Extreme Low Motion Blur 
Technológia VRR : FreeSync Premium
Technológia GameFast Input, Dark Boost, Shadow Boost, DisplayWidget :DisplayWidget Lite, Low Blue Light
Multiple HDR Mode, Reproduktor :2Wx2
DisplayPort 1.4 x 2, HDMI(v2.0) x 2, USB Hub : Yes(3 ports), Earphone Jack : Yes
Digital Signal Frequency : HDMI:30~160KHz (H) / 48~100Hz (V)
DisplayPort:30~260KHz(H) / 48~165 Hz(V)
Power Consumption : 35W, Power Off Mode : &lt;0.3W, Power Saving Mode : &lt;0.3W
Voltage : 100-240V, 50/60Hz
Tilt : Yes (+15° ~ -5°), Swivel : Yes (+10° ~ -10°), Height Adjustment : 0~130mm
VESA Wall Mounting : 100x100mm</t>
  </si>
  <si>
    <t>4.9</t>
  </si>
  <si>
    <t>Monitor typ 9</t>
  </si>
  <si>
    <t>27-palcová Retina 5K obrazovka s jasom 600 nitov, podporou jednej miliardy farieb a širokým farebným rozsahom P3
12 MP ultraširokouhlá kamera s centrovaním záberu na pútavejšie videohovory
Sústava troch mikrofónov štúdiovej kvality na priezračne čisté snímanie hlasu pri hovoroch a nahrávaní
Sústava šiestich reproduktorov s priestorovým zvukom pre neprekonateľný zážitok z počúvania
Jeden port Thunderbolt 3, tri porty USB-C
Napájanie pripojeného notebooku Mac príkonom 96 W
Stojan s nastaviteľným sklonom</t>
  </si>
  <si>
    <t>5.1</t>
  </si>
  <si>
    <t>Tlačiareň</t>
  </si>
  <si>
    <t>Tlačiareň typ 1</t>
  </si>
  <si>
    <t>Tlačiareň
Minimálne parametre a špecifikácia</t>
  </si>
  <si>
    <t>Technológia tlače Laserová - čierno-biela
Rýchlosť tlače, čierna (normálna, A4) Až 29 str./min.
Kvalita výtlačku čiernej (najlepšia) Až 600 × 600 dpi
Možnosti obojstrannej tlače Automatická (štandardne)
Podávače papiera1
Maximálne papierové zásobníky1
Formáty papiera A4, A5, A6, B5 (JIS)
Obálky
Vlastné veľkosti médií101,6 × 152,4 až 216 × 356 mm
Podporované typy médií Papier (pre laserové tlačiarne, obyčajný, hrubý, pergamen), obálky, štítky, karty, pohľadnice
Odporúčaná hmotnosť média60 až 163 g/m2
Maximálna vstupná kapacita (hárky) Až 150 hárkov A4
Až 10 obálok
Maximálna výstupná kapacita (hárky) Až 100 hárkov
Odporúčaný mesačný objem strán200 až 2 000
Pracovné využitie (mesačne, A4) Až 20 000 strán</t>
  </si>
  <si>
    <t>Pripojenie1× USB 2.0
1× sieťový port Ethernet (LAN)
1× bezdrôtový WiFi adaptér 802.11b/g/n
Možnosti bezdrôtového pripojenia Áno
Podpora dvojpásmového WiFi pripojenia 2,4/5,0 GHz
Možnosť mobilnej tlače Smart Print (Android, Windows)
Apple AirPrint
Bezdrôtová priama tlač (HP Wi-Fi Direct)
Kompatibilné operačné systémy Windows 11, 10, 8, 7
Mac OS 11.0, 10.15, 10.14, 10.13, 10.12
Štandardné jazyky tlačiarne PCLmS, URF, PWG
Pamäť64 MB
Spotreba energie420 W (aktívna tlač), 2,0 W (pohotovostný režim), 0,5 W (režim spánku), 0,5 W (Auto-Off/zobudenie pripojením LAN, pri dodaní zapnuté), 0,04 W (Auto Off/manuálne zapnutie), 0,04 W (manuálne vypnutie)
Typ napájania Vstavaný zdroj napájania
Požiadavky na napájanie Vstupné napätie: 220 až 240 V
Spĺňa normu ENERGY STAR® Áno</t>
  </si>
  <si>
    <t>5.2</t>
  </si>
  <si>
    <t>Tlačiareň typ 2</t>
  </si>
  <si>
    <t>Technologia tlače	Digitálna elektrofotografická technologia tlače s LED
Rýchlost tlače:	A4 40 str./min
Výstup 1. kópie:	Približne 4,5 s
Doba pro zahriatia:	17 sekúnd
Rýchlosť procesora:	667MHz
Rozlíšenie tlače:	1 200 × 1 200 dpi
Fonty tlačiarne	136 PostScript písem, 87 škálovatelných písem PCL, 4 bitmapová písma
Emulacia písma ihličkových tlačiarní	Epson FX a IBM PPR v rôznych velikostiach
Čiarový kód	10 typov jedného rozmeru s 26 variantami: UPC-A, UPC-E, EAN/JAN-8, EAN/JAN-13, prokládaný 2 z 5, kód 39, kód 128, EAN/UCC-128, CODABAR, ZIP+4POSTNET; 2 typy dvou rozměrů: PDF417, kód QR</t>
  </si>
  <si>
    <t xml:space="preserve">Konektivita:	1000BASE-T/100BASE-TX/10BASE-T, USB 2.0 (vysokorychlostné)
Bezdrátová síť LAN (IEEE802.11a/b/g/n, volitelné)
Zásobník 1: 250 listov s gramážou 80 g/m2
(Volitelný) Zásobník 2: 530 listov s gramážou 80 g/m2
Víceúčelový zásobník: 100 listů s gramážou 80 g/m2
Pamäť: 512 MB paměti RAM; 3 GB eMMC
</t>
  </si>
  <si>
    <t>5.3</t>
  </si>
  <si>
    <t>Tlačiareň typ 3</t>
  </si>
  <si>
    <t>Technológia tlače Laserová - farebná
Rýchlosť tlače, čierna (normálna, A4) Až 27 str./min.
Rýchlosť tlače, farebná (normálna, A4) Až 27 str./min.
Kvalita výtlačku čiernej (najlepšia) Až 600 × 600 dpi
Kvalita farebného výtlačku (najlepšia) Až 600 × 600 dpi
Možnosti obojstrannej tlače Automatická (štandardne)
Podávače papiera2
Maximálne papierové zásobníky3
Formáty papiera Zásobník 1: A4, RA4, A5, B5 (JIS), B6 (JIS), 10 × 15 cm, A6, 16K, obálky (B5, C5 ISO, C6, DL ISO)
Zásobník 2: A4, RA4, A5, B5 (JIS), B6 (JIS), 10 × 15 cm, A6, 16K
Voliteľný zásobník 3: A4, RA4, A5, B5 (JIS), B6 (JIS), 10 × 15 cm, A6, 16K
Vlastné veľkosti médií Zásobník 1: 76 × 127 až 216 × 356 mm
Zásobník 2: 98 × 148 až 216 × 356 mm
Voliteľný zásobník: 98 × 148 až 216 × 356 mm
Podporované typy médií Papier (kancelársky, brožúrový, farebný, lesklý, fotografický, obyčajný, predtlačený, predierovaný, recyklovaný, drsný), Pohľadnice, Štítky, Obálky
Odporúčaná hmotnosť média Zásobník 1: 60 až 176 g/m2 (až 200 g/m2 s pohľadnicami a lesklými fotopapiermi)
Zásobník 2: 60 až 163 g/m2 (až 176 g/m2 s pohľadnicami, až 200 g/m2 s lesklými fotopapiermi)
Voliteľný zásobník 3: 60 až 163 g/m2
Maximálna vstupná kapacita (hárky) Zásobník 1: až 50 hárkov, až 5 obálok
Zásobník 2: až 250 hárkov, až 10 obálok, Voliteľný zásobník 3: až 550 hárkov
Maximálna výstupná kapacita (hárky) Až 150 hárkov, Odporúčaný mesačný objem strán900 až 4 800
Pracovné využitie (mesačne, A4) Až 55 000 strán</t>
  </si>
  <si>
    <t>Pripojenie1× USB 2.0
1× port Gigabit Ethernet 10/100/1000T
1× hostiteľský USB port
Možnosti bezdrôtového pripojenia Dostupné po zakúpení kompatibilného bezdrôtového tlačového servera
USB kábel je súčasťou balenia Nie, USB kábel je potrebné zakúpiť samostatne
Kompatibilné operačné systémy Windows 11, 10, 8.1, 8, 7
Mac OS 11.12, 11.11, 11.0, 10.15, 10.14, 10.13
Windows Server 2019, 2016, 2012, 2008
Štandardné jazyky tlačiarne HP PCL 6
HP PCL 5
Emulácia HP PostScript úrovne 3
Natívna tlač PDF (v 1.7)
Pamäť1,25 GB
Spotreba energie574 W (aktívna tlač), 16,7 W (pripravená), 1,1 W (spánok), 0,08 W (automatické vypnutie/ručné zapnutie), 0,08 W (ručné vypnutie)
Typ napájania Vstavaný zdroj napájania
Požiadavky na napájanie Vstupné napätie: 220 až 240 V
Spĺňa normu ENERGY STAR® Áno</t>
  </si>
  <si>
    <t>5.4</t>
  </si>
  <si>
    <t>Tlačiareň typ 4</t>
  </si>
  <si>
    <t xml:space="preserve">Vdaka technológii Space Saving je model C650 najmenší a je vysoko výkonnou farebnou tlaciarnou na svete. 
Metóda tlace: Digitálne elektrofotografická metóda tlace s LED 
Rozlíšenie tlace: 600 × 600 dpi, 1 200 × 1 200 dpi 
Fyzická roztec bodov: 1 200 dpi 
Cas na zahriatie: 20,0 s od zapnutia, 11,0 sz úsporného režimu 
Výstup 1. kópie: farebne: 6,5 s, ciernobiele: 6,5 sekúnd 
Rýchlost tlace: A4 35 str./min farebne, 35 str./min ciernobielo 
Rozhranie: 1000BASE-T / 100BASE-TX / 10BASE-T, USB 2.0 (vysokorýchlostné ), hostitelský port USB 2.0 (vysokorýchlostné), (volitelne) bezdrôtová siet LAN (IEEE802.11a / b / g / n) 
Protokol: TCP / IP </t>
  </si>
  <si>
    <t xml:space="preserve">Jazyk tlaciarne: emulácia PCL 6 (XL), emulácia PCL 5c, emulácia PostScript 3, emulácia PDF v2.0, emulácia IBM ProPrinter, emulácia Epson FX 
Podporované operacné systémy: 
Windows 10, Windows 10 x64, Windows 8.1, Windows 8.1 x64, Windows 8, Windows 8 x64, Windows 7, Windows 7 x64, Windows Server 2019, Windows server 2016, Windows server 2012 R2, 
Windows server 2012, Windows server 2008 R2, Windows server 2008, Windows server 2008 x64, MacOS 10.15, MacOS 10.14, MacOS 10.13, MacOS 10.12, OS X 10.11, iOS, Chrome OS, Linux, Android 
Pamät (štandardná / maximálne): 1 GB RAM, 3 GB eMMC Písmo: 87 škálovatelných písiem emulácia PCL, 4 bitmapové písma, 80 písiem emulácia PostScript 
Formát papiera: A4, A5, A6, B5, B6 , B6 polovicná, B7, B8, Letter, Legal 13, Legal 13.5, Legal 14, Executive, Statement, 8,5 "SQ, Folio, 16K, kartotecný lístok (75 x 125 mm), Fotografický formát (100 x 150mm, 125 x 175 mm), Obálky, pohladnice, Predplatená pohladnice, Vlastná velkost: 55-216 × 91-1 321 mm (šírka x dlžka) </t>
  </si>
  <si>
    <t xml:space="preserve">Viacúcelový zásobník: 60-256 g / m2 prídavný zásobník (volitelne): 64-176 g / m2 
Vstupná kapacita: zásobník 1: 250 listov 
Viacúcelový zásobník: 100 listov prídavný zásobník (volitelne): 530 listov 
Výstupná kapacita: 
Potlacou dole: Max. 150 listov 
Potlacou nahor: Max. 100 listov 
Rozmery (Š x H x V): 395 × 430 × 290 mm 
Hmotnost (vrátane spotrebného materiálu): 28,2 kg 
Hmotnost (bez spotrebného materiálu): 24,6 kg 
Spotreba energie: 
Prevádzkové: Max. 1 150W / Priemer. 840 W 
Režim stav: 20 W 
Úsporný režim: 14,0 W 
Hlboký spánok: 1,1 W 
Automatické vypnutie: 0,15 W 
Hlucnost: 
Prevádzková: 54 dBA 
Kludový stav: &lt;32 dBA 
Tichý režim: &lt;51 dBA 
Úsporný režim: Úroven pozadia 
Pracovný cyklus: 
Doporucovaný: 8 000 strán za mesiac 
Maximálna: 100 000 strán za mesiac </t>
  </si>
  <si>
    <t>6.1</t>
  </si>
  <si>
    <t>Multifunkčné zariadenie</t>
  </si>
  <si>
    <t>Multifunkčné zariadenie typ 1</t>
  </si>
  <si>
    <t>Multifunkčné zariadenie Minimálne parametre a špecifikácia:</t>
  </si>
  <si>
    <t>Tlačový systém
Technológia tlače Laserová - čierno-biela
Rýchlosť tlače, čierna (normálna, A4) Až 40 str./min.
Kvalita výtlačku čiernej (najlepšia) Až 600 × 600 dpi
1200 × 1200 dpi (režim Fine Lines)
Možnosti obojstrannej tlače Automatická (štandardne)
Podávače papiera1× viacúčelový zásobník na 100 hárkov
1× vstupný zásobník na 250 hárkov
Maximálne papierové zásobníky3 (1× voliteľný zásobník na 550 hárkov)
Formáty papiera Zásobník 1: A4, A5, A6, B5 (JIS), obálky (č.10, Monarch, B5, C5, DL)
Zásobníky 2 a 3: A4, A5, A6, B5 (JIS)
Vlastné veľkosti médií Zásobník 1: 76 × 127 až 216 × 356 mm
Zásobník 2 a voliteľný zásobník 3: 104,9 × 148,5 až 215,9 × 356,6 mm
Podporované typy médií Papier (bežný, EcoFFICIENT, ľahký, ťažký, dokumentový, farebný, s hlavičkou, predtlačený, perforovaný, recyklovaný, drsný)
Obálky, Štítky
Odporúčaná hmotnosť média Zásobník 1: 60 až 200 g/m2
Zásobník 2 a voliteľný zásobník 3 na 550 hárkov: 60 až 120 g/m2
Maximálna vstupná kapacita (hárky) Až 350 hárkov (s voliteľným zásobníkom až 900 hárkov)
Maximálna výstupná kapacita (hárky) Až 150 hárkov
Odporúčaný mesačný objem strán750 až 4 000
Pracovné využitie (mesačne, A4) Až 80 000 strán</t>
  </si>
  <si>
    <t>Skener
Optické rozlíšenie skenovania Až 1 200 × 1 200 dpi
Rýchlosť skenovania (formát A4) Až 29 str./min/46 ipm (čiernobielo)
Až 20 str./min/34 ipm (farebne)
Veľkosť skenu na ploche (maximálna)216 × 297 mm
Formát súboru skenovaného dokumentu PDF, JPG, TIFF
Rozšírené funkcie skenera Skenovanie do e-mailu
Skenovanie do sieťového adresára
Skenovanie na jednotku USB
Skenovanie z podávača (ADF) Jednostranné (až 50 listov A4)
Možnosti kopírovania Kopírovanie preukazov
Počet kópií (až 999)
Zmena veľkosti (25 až 400% vrátane 2 strán na hárok)
Svetlejšie/tmavšie
Zlepšenia
Veľkosť originálu
Okraj na väzbu
Zoradenie
Výber zásobníka
Kvalita (koncept/normálna/najlepšia)
Uloženie aktuálnych nastavení
Obnovenie predvolených nastavení výrobcu</t>
  </si>
  <si>
    <t>Ďalšie technické informácie
Pripojenie1× USB 2.0
1× port Gigabit Ethernet 10/100/1000T
1× bezdrôtový WiFi adaptér 802.11b/g/n
1× hostiteľský USB port
Možnosti bezdrôtového pripojenia Áno
Podpora dvojpásmového WiFi pripojenia 2,4/5,0 GHz
Možnosť mobilnej tlače Aplikácia (Android, Windows)
Apple AirPrint Bezdrôtová priama tlač 
USB kábel je súčasťou balenia Nie, USB kábel je potrebné zakúpiť samostatne
Kompatibilné operačné systémy Windows 11, 10, 7
Android,iOS, macOS 10.15 Catalina, 11 Big Sur, 12 Monterey, Chrome OS
Štandardné jazyky tlačiarne HP PCL 6, HP PCL 5e, emulácia HP Postscript úrovne 3, PDF, URF, Native Office, PWG Raster
Pamäť: 512 MB
Spotreba energie510 W (aktívna tlač), 7,5 W (pohotovostný režim), 0,9 W (režim spánku), 0,9 W (Auto-Off/zobudenie pripojením LAN, pri dodaní zapnuté), 0,06 W (Auto Off/manuálne zapnutie), 0,06 W (manuálne vypnutie)
Typ napájania Vstavaný zdroj napájania
Požiadavky na napájanie Vstupné napätie: 220 až 240 V</t>
  </si>
  <si>
    <t>6.2</t>
  </si>
  <si>
    <t>Multifunkčné zariadenie typ 2</t>
  </si>
  <si>
    <t>Tlačový systém
Technológia tlače Laserová - farebná
Rýchlosť tlače, čierna (normálna, A4) Až 27 str./min.
Rýchlosť tlače, farebná (normálna, A4) Až 27 str./min.
Kvalita výtlačku čiernej (najlepšia) Až 600 × 600 dpi
Kvalita farebného výtlačku (najlepšia) Až 600 × 600 dpi
Možnosti obojstrannej tlače Automatická (štandardne)
Podávače papiera2
Maximálne papierové zásobníky3
Formáty papiera Zásobník 1: A4, RA4, A5, B5 (JIS), B6 (JIS), 10 × 15 cm, A6, 16K, obálky (B5,C5 ISO,C6, DL ISO)
Zásobník 2: A4, RA4, A5, B5 (JIS), B6 (JIS), A6, 16K, Voliteľný zásobník 3: A4, RA4, A5, B5 (JIS), B6 (JIS), A6, 16K
Vlastné veľkosti médií Zásobník 1: 76 × 127 až 216 × 356 mm
Zásobník 2: 98 × 148 až 216 × 356 mm, Voliteľný zásobník: 98 × 148 až 216 × 356 mm
Podporované typy médií Papier (kancelársky, brožúrový, farebný, lesklý, fotografický, obyčajný, predtlačený, predierovaný, recyklovaný, drsný), Pohľadnice, Štítky, Obálky
Odporúčaná hmotnosť média Zásobník 1: 60 až 176 g/m2 (až 200 g/m2 s pohľadnicami a lesklými fotopapiermi)
Zásobník 2: 60 až 163 g/m2 (až 176 g/m2 s pohľadnicami, až 200 g/m2 s lesklými fotopapiermi)
Voliteľný zásobník 3: 60 až 163 g/m2
Maximálna vstupná kapacita (hárky) Zásobník 1: až 50 hárkov, až 5 obálok
Zásobník 2: až 250 hárkov, až 10 obálok, Voliteľný zásobník 3: až 550 hárkov
Maximálna výstupná kapacita (hárky) Až 150 hárkov
Odporúčaný mesačný objem strán900 až 4 800
Pracovné využitie (mesačne, A4) Až 55 000 strán</t>
  </si>
  <si>
    <t>Skener
Optické rozlíšenie skenovania Až 600 dpi
Rýchlosť skenovania (formát A4) Až 29 str./min a 46 obr./min (čiernobielo)
Až 20 str./min a 35 obr./min (farebne)
Veľkosť skenu na ploche (maximálna)216 × 297 mm
Rozšírené funkcie skenera Skenovanie do e-mailu
Uloženie do sieťového adresára
Uloženie na jednotku USB
Skenovanie na SharePoint
Odoslanie na FTP
Odoslanie na internetový fax
Miestny adresár
SMTP cez SSL
Odstránenie prázdnych strán
Odstránenie okrajov
Automatické snímanie farieb
Automatické orezanie podľa obsahu
Kompaktné PDF
Skenovanie z podávača (ADF) Obojstranné (až 50 listov A4)
Možnosti kopírovania Obojstranné kopírovanie, Škálovateľnosť
Nastavenia obrazu (tmavosť, kontrast, vyčistenie pozadia, ostrosť)
Tlač N strán na jeden hárok, Poradie N alebo Z, Orientácia obsahu
Zoradenie, Brožúra, Vytváranie úloh, Tlač od okraja k okraju, Uloženie úlohy, Kopírovanie dokladov</t>
  </si>
  <si>
    <t>Ďalšie technické informácie
Pripojenie1× USB 2.0
1× port Gigabit Ethernet 10/100/1000T
2× hostiteľský USB port
1× Fax
Možnosti bezdrôtového pripojenia Dostupné po zakúpení kompatibilného bezdrôtového tlačového servera
Faxovanie Áno
USB kábel je súčasťou balenia Nie, USB kábel je potrebné zakúpiť samostatne
Kompatibilné operačné systémy Windows 11, 10, 8.1, 8, 7
Mac OS 11.12, 11.11, 11.0, 10.15, 10.14, 10.13
Windows Server 2019, 2016, 2012, 2008
Štandardné jazyky tlačiarne HP PCL 6
HP PCL 5
Emulácia HP PostScript úrovne 3
Natívna tlač PDF (v 1.7)
Pamäť2 GB
Spotreba energie581 W (aktívna tlač), 21,9 W (pripravená), 1,0 W (spánok), 0,08 W (automatické vypnutie/ručné zapnutie), 0,08 W (ručné vypnutie)
Typ napájania Vstavaný zdroj napájania
Požiadavky na napájanie Vstupné napätie: 220 až 240 V
Spĺňa normu ENERGY STAR® Áno</t>
  </si>
  <si>
    <t>6.3</t>
  </si>
  <si>
    <t>Multifunkčné zariadenie typ 3</t>
  </si>
  <si>
    <t>Farebná multifunkčná tlačiareň A3 4v1 pre stredne veľké pracovné skupiny
Automatická obojstranná tlač, skenovanie a kopírovanie
Rýchlosť tlače až 23 strán za minútu farebne aj čiernobielo
Technológia LED, integrovaná zošívačka, Prehľadný 7-palcový LCD displej
Kvalita výstupu viacúrovňovej technológie ProQ2400
Režim ECO a režim hlbokého spánku na zníženie nákladov na energiu a rýchlejšiu tlač krátkych úloh
Bezplatná predĺžená trojročná záruka po regsitrácii, štandardný servis na mieste</t>
  </si>
  <si>
    <r>
      <rPr>
        <b/>
        <sz val="12"/>
        <color theme="1"/>
        <rFont val="Calibri"/>
        <family val="2"/>
      </rPr>
      <t>Tlač:</t>
    </r>
    <r>
      <rPr>
        <sz val="12"/>
        <color theme="1"/>
        <rFont val="Calibri"/>
        <family val="2"/>
        <charset val="238"/>
      </rPr>
      <t xml:space="preserve">
Spôsob tlače	digitálny jednopriechodový LED
Rýchlosť tlače A4: 23 strán/min čiernobielo, 23 strán/min farebne
Prvá strana: 14 sekúnd čiernobiele, 14 sekúnd farebné
Čas zahrievania: približne 60 sekúnd od zapnutia, do 32 sekúnd od úsporného režimu
Max. uznesenie	Viacúrovňová technológia ProQ2400, 1200x600 dpi, 600x600 dpi
Odporúčané mesačné zaťaženie: 8000, Maximálne mesačné zaťaženie:: 60 000
</t>
    </r>
    <r>
      <rPr>
        <b/>
        <sz val="12"/>
        <color theme="1"/>
        <rFont val="Calibri"/>
        <family val="2"/>
      </rPr>
      <t>Kopírovanie</t>
    </r>
    <r>
      <rPr>
        <sz val="12"/>
        <color theme="1"/>
        <rFont val="Calibri"/>
        <family val="2"/>
        <charset val="238"/>
      </rPr>
      <t xml:space="preserve">:
Rýchlosť opakovaného kopírovania: 23 ppm, Prvá kópia: 14.5 sekúnd
Max. uznesenie: 600x600 dpi, Kliknutím na tlačidlo skopírujete	1-999
Stupnica: 25-400% (po 1%)
</t>
    </r>
    <r>
      <rPr>
        <b/>
        <sz val="12"/>
        <color theme="1"/>
        <rFont val="Calibri"/>
        <family val="2"/>
      </rPr>
      <t>Skenovanie</t>
    </r>
    <r>
      <rPr>
        <sz val="12"/>
        <color theme="1"/>
        <rFont val="Calibri"/>
        <family val="2"/>
        <charset val="238"/>
      </rPr>
      <t xml:space="preserve">:
Rýchlosť skenovania:	50 ppm
Rozlíšenie	600x600
Automatický podávač originálov	Automatický obojstranný podávač dokumentov (RADF) s kapacitou 100 listov, plochý skener
Skenovanie do	FTP, HTTP, pamäť USB, e-mail, TWAIN, CIFS
Formát	PDF, M-TIFF, JPEG, XPS
</t>
    </r>
    <r>
      <rPr>
        <b/>
        <sz val="12"/>
        <color theme="1"/>
        <rFont val="Calibri"/>
        <family val="2"/>
      </rPr>
      <t>Hardvér:</t>
    </r>
    <r>
      <rPr>
        <sz val="12"/>
        <color theme="1"/>
        <rFont val="Calibri"/>
        <family val="2"/>
        <charset val="238"/>
      </rPr>
      <t xml:space="preserve">
Procesor: 800 MHz, Pamäť: 1,26 GB, Pevný disk	250 GB
Jazyky tlače	PostScript3(emulácia), PCL5c, PCL6(XL), EPSON FX, IBM ProPrinter, XPS, PDF(v1.7)
Rozhranie: USB 2.0 Device, 10/100/1000 Ethernet, Host USB X 2, Wireless 802.11a/b/g/n (voliteľné)
</t>
    </r>
  </si>
  <si>
    <r>
      <rPr>
        <b/>
        <sz val="12"/>
        <color theme="1"/>
        <rFont val="Calibri"/>
        <family val="2"/>
      </rPr>
      <t>Práca s papierom:</t>
    </r>
    <r>
      <rPr>
        <sz val="12"/>
        <color theme="1"/>
        <rFont val="Calibri"/>
        <family val="2"/>
        <charset val="238"/>
      </rPr>
      <t xml:space="preserve">
Štandardný vstup papiera	300 hárkov 80 g/m2
Multifunkčný podávač	100 hárkov 80 g/m2
Automatický duplexný podávač originálov (RADF)	100 hárkov 80 g/m2
Voliteľné 2. zásobník a skrinka	535 hárkov 80 g/m2 (štandardne pri mc853dnct)
Voliteľné 2./3./4. podnos a podstavec	2005 hárkov 80 g/m2 (štandardne vo verzii mc853dnv)
Štandardný výstup papiera	Tlač smerom nadol: 250 hárkov s gramážou 80 g/m2; tlač smerom nahor: 100 hárkov s gramážou 80 g/m2
Podporované veľkosti papiera	
Zásobník 1: A3, A4, A5, A6, B4, B5; Zásobník 2/3/4: A3, A4, A5, B4, B5; Viacúčelový zásobník: A3, A4, A5, B4, B5, A6, B6; 11 obálok (Com-10, DL, Monarch, C5, C4), vlastná veľkosť (do dĺžky 1321 mm vrátane banneru); RADF: A3, A4, A5, A6, B4, B5; Duplex: A3, A4, A5, B4, B5. Podporuje vlastnú veľkosť: šírka 148.5-297 mm Dĺžka: 210-431.8mm</t>
    </r>
  </si>
  <si>
    <t>6.4</t>
  </si>
  <si>
    <t>Multifunkčné zariadenie typ 4</t>
  </si>
  <si>
    <t>Minimálne parametre a špecifikácia:</t>
  </si>
  <si>
    <t>Spôsob tlače: 6-farebná atramentová tlačiareň
Konfigurácia trysiek: 360 trysiek čiernej farby, 180 šejkrov pre každú farbu
Min. veľkosť kvapky: 1,9 pl, s technológiou premenlivej veľkosti kvapiek atramentu
Atramentová technológia: Pigmentové čierne a farbiace atramenty
Rozlíšenie tlače: 5.760 x 1.440 dpi
Rýchlosť tlače ISO/IEC 24734: 16 ppm/min Čiernobiela, 12 Str./min Farba, 25 s na fotografii 10 x 15 cm
Rýchlosť tlače: 32 ppm./min Čiernobiele (obyčajný papier), 32 str./min Farebný (obyčajný papier), 15 s na fotografiu 10 x 15 cm (Epson Premium Glossy Photo Paper)
Rýchlosť obojstrannej tlače podľa normy ISO/IEC 24734: 6 strán A4./min. Čiernobiela, 5 strán A4./min. Farba
Farby: Čierna [pigment], Fotografická čierna [farbivo], Azúrová [farba], Žltá [farbivo], Fialová [farbivo], Šedá [farbivo]
Tlačte z	PC, MAC, USB, Mobilné zariadenia (WiFi Direct), Mobilné zariadenia (bezdrôtové)</t>
  </si>
  <si>
    <t>7.1</t>
  </si>
  <si>
    <t>3D tlačiareň</t>
  </si>
  <si>
    <t>3D tlačiareň 1</t>
  </si>
  <si>
    <t>Tlačové médium: USB disk / LAN / internet prostredníctvom Prusa Connect
Pokročilé senzory: Filament senzor, Load Cell sensor, zotavenie po strate napájania („Power panic“), 4 vysoko presné termistory (originálne Semitec) + monitoring otáčok ventilátorov
Tlačový povrch: Magnetická podložka s vymeniteľnými tlačovými platňami
Kalibrácia tlačovej podložky: Automatická, Mesh Bed leveling (len na tlačovej ploche)
Podporované materiály: PLA, PETG, ABS, ASA, Flex, HIPS, PA, PVA, PC, PP, CPE, PVB, NGEN, kompozitné filamenty, atď.
napájací zdroj: na mieru vyrobený 240W, s hardwarovou podporou pre zotavenie po strate energie („power panic“)
Spotreba energie	PLA: 80W / ABS: 120W</t>
  </si>
  <si>
    <t>7.2</t>
  </si>
  <si>
    <t>3D tlačiareň 2</t>
  </si>
  <si>
    <t>✔️Zrychlení 20 m/s²
✔️Tisk až 16 farieb
✔️Vyrovnávání podložky s mikroslidom
✔️Aktivní potlačenie vibrácií pre lepšiu kvalitu tlače
✔️Detekce chyby vlákna a automatické pozastavenie tlače
✔️Obnovení tlač po výpadku napájania</t>
  </si>
  <si>
    <t>Veľkosť tlačovej podložky: 256×256 mm
Typ extrudéra: direct (priamy)
Priemer vlákna: 1,75 mm
Max. rýchlosť tlače: 500 mm/s
Max. teplota hotendu: 300°C
Max. teplota tlačovej podložky: 110°C
Uzavretá tlačová komora: Áno
Typ hotendu: Celokovový
Konektivita: USB, Wi-Fi, SD Karta, Cloud
Možnosť viacfarebnej tlače: Áno
Kalibrácia tlačovej podložky: Automatické</t>
  </si>
  <si>
    <t>7.3</t>
  </si>
  <si>
    <t xml:space="preserve">3D tlačiareň  </t>
  </si>
  <si>
    <t>Systém pre 3D tlačiareň Bambu Lab P1P a X1, ktorý zaručuje podávanie a automatické prepínanie filamentu počas tlače. Dokáže detekovať napätie filamentu a upravovať rýchlosť podávania. Pomocou technológie RFID Bambu Lab AMS identifikuje filament vložený vo vnútri a automaticky nakonfiguruje najvhodnejšie nastavenie tlače.
Bambu Lab AMS je vybavený senzormi vlhkosti a vzduchotesným puzdrom, ktorý udržuje filament suchý. Je to užitočné najmä pre technické materiály, napr. nylon alebo polykarbonát. Skladá sa zo 4 slotov pre filamenty a až 4 AMS môžu byť inštalované paralelne.</t>
  </si>
  <si>
    <t>8.1</t>
  </si>
  <si>
    <t>Dataprojektor</t>
  </si>
  <si>
    <t>Dataprojektor 1</t>
  </si>
  <si>
    <t>TECHNOLÓGIA
Projekčný systém 3LCD, technológia RGB s uzávierkou z tekutých kryštálov
0,61 palcový LCD panel s C2 Fine</t>
  </si>
  <si>
    <t>MOŽNOSTI PRIPOJENIA OVLÁDAČA
USB displej 2 v 1: obraz/myš
USB 2.0 typu A, USB 2.0 typu B, bezdrôtová sieť LAN IEEE 802.11 b/g/n (WiFi 4) (voliteľná), vstup VGA, vstup HDMI (x2), kompozitný vstup
Ad-hoc pripojenie / infraštruktúra inteligentných zariadení</t>
  </si>
  <si>
    <t>8.2</t>
  </si>
  <si>
    <t>Dataprojektor 2</t>
  </si>
  <si>
    <t>8.3</t>
  </si>
  <si>
    <t>Dataprojektor 3</t>
  </si>
  <si>
    <t>TECHNOLÓGIA
Projekčný systém 3LCD technológia, pozostáva z LCD/podsvietenia
0,59 palcový LCD panel s C2 Fine</t>
  </si>
  <si>
    <t>OBRAZ
Farebný svetelný výkon 4 000 lúmenov - 2 800 lúmenov (hospodárnosť)
Výkon bieleho svetla 4 000 lúmenov - 2 800 lúmenov (hospodárnosť)
Rozlíšenie WXGA 2
Pripravené na rozlíšenie HD
Pomer strán 16:10
Kontrastný pomer nad 2 500 000:1
Svetelný zdroj: laser
Svetelný zdroj 20 000 hodín Životnosť vysoká, 30 000 hodín Eco
Korekcia lichobežníkového skreslenia Automatická vertikálna: ± 15°, manuálna vodorovná ± 15°
10-bitová úprava videa
2D vertikálna obnovovacia frekvencia 100 Hz - 120 Hz
Reprodukcia farieb až 1,07 miliardy farieb</t>
  </si>
  <si>
    <t>OPTIKA
Projekčný pomer: 0,48 - 0,65:1
Zoom Digital, faktor: 1 - 1.35
Optika objektívu
Premietaný obraz Uhlopriečka: 55 palcov - 120 palcov
Ohnisková vzdialenosť: 9,5 mm</t>
  </si>
  <si>
    <t>8.4</t>
  </si>
  <si>
    <t>Technológia
Projekčný systém 3LCD, technológia RGB s uzávierkou z tekutých kryštálov
0,67 palcový LCD panel s C2 Fine</t>
  </si>
  <si>
    <t>Obraz
Farebný svetelný výkon 7 000 lúmenov - 4 900 lúmenov (hospodárnosť) v súlade s IDMS15.4
Výkon bieleho svetla 7 000 lúmenov - 4 900 lúmenov (hospodárnosť) v súlade s normou ISO 21118:2020
Rozlíšenie WUXGA
Vysoké rozlíšenie (HD) Full HD
Pomer strán 16:10
Kontrastný pomer nad 2 500 000:1
Svetelný zdroj: laser
Svetelný zdroj 20 000 hodín Životnosť vysoká, 30 000 hodín Eco
Korekcia lichobežníkového skreslenia Manuálna vertikálna: ± 30°
Manuálne horizontálne ± 30°
10-bitová úprava videa
Reprodukcia farieb Až 1,07 miliardy farieb</t>
  </si>
  <si>
    <t>Optika
Projekčný pomer 1,35 - 2,20:1
Manuálne zväčšenie, faktor: 1 - 1.6
Pomer zoomu projekčného objektívu 1,35 - 2,2:1
Optika objektívu
Posun šošovky manuálny - vertikálny ± 50%, horizontálne ± 20%
Premietaný obraz Uhlopriečka 50 palcov - 500 palcov
Projekčná vzdialenosť - šírka 1,4 m - 14,8 m
Projekčná vzdialenosť Tele 2,4 m - 23,8 m
Projekčná vzdialenosť (širokouhlá/ďalekosiahla): 1,44 m - 23,84 m
Clona projekčného objektívu 1,5 - 1,7
Ohnisková vzdialenosť 20 mm - 31,8 mm
Manuál zamerania</t>
  </si>
  <si>
    <t>Možnosti pripojenia ovládača
Rozhranie USB 2.0-A, USB 2.0, RS-232C, ethernetové rozhranie (100 Base-TX / 10 Base-T), Bezdrôtová LAN IEEE 802.11a/b/g/n/ac (WiFi 5), Bezdrôtová LAN b/g/n (2.4 GHz), Bezdrôtová LAN a/n (5 GHz), VGA vstup (x2), VGA výstup, HDMI výstup, HDBaseT, Miracast, Audio výstup, Jack plugin, Audio vstup (x2), HDMI (HDCP 2.3) (x2),  Prehrávanie cez USB 2 typu A
Ad-hoc pripojenie / infraštruktúra inteligentných zariadení
Sieťový protokol HTTPS, IPv6, SNMP, ESC/VP.net, PJLink</t>
  </si>
  <si>
    <t>Pokročilé funkcie
Zabezpečenie Kensington, zámok ovládacieho panela, otvor pre bezpečnostný kábel, zámok jednotky bezdrôtovej siete LAN, zabezpečenie bezdrôtovej siete LAN, ochrana heslom
2D farebné režimy Dynamické, Kino, Prezentácia, SRGB, DICOM SIM
Funkcie stlmenia zvuku, technológia korekcie oblúka, automatické zapnutie, automatické vyhľadávanie zdroja, vstavaný reproduktor, kompatibilný s CEC, prispôsobiteľné logo používateľa, viacnásobná projekcia v sérii, digitálny zoom, priame zapnutie / vypnutie, kompatibilita s vizualizérom, miešanie hrán, domovská obrazovka, horizontálna a vertikálna korekcia lichobežníkového skreslenia, prehliadač JPEG, dlhá životnosť zdroja svetla, bez použitia PC,  Tlačidlo zapnutia, Rýchly roh, Funkcia plánovania, Zrkadlové zobrazovanie, Funkcia rozdelenej obrazovky, Super rozlíšenie, Extra širokouhlý formát (16:6), Ovládanie hlasitosti, Webové ovládanie, Webové diaľkové ovládanie, Kompatibilné s bezdrôtovou sieťou LAN, aplikácia iProjection
Farebné režimy Kino, Dynamický, Prezentácia, SRGB, DICOM SIM, Multi Projection
Ovládanie projektora prostredníctvom: Crestron Integrated Partner, Extron IP Link, Extron XTP, AMX Device Discovery, Control4 Simple Device Discovery Protocol</t>
  </si>
  <si>
    <t>9.1</t>
  </si>
  <si>
    <t>Videokonferencie</t>
  </si>
  <si>
    <t>Mikrofón</t>
  </si>
  <si>
    <t>Charakteristika mikrofónu
Zásada  Kondenzátorový (elektretový)
Smerová charakteristika  Smerový (kardioida)
Typ mikrofónu  Na statív (so závitom)
Frekvencia od  18 Hz
Frekvencia do  21 000 Hz
Impedancia  200 Ohm
Citlivosť  -35 dB
Pripojenie  USB
Dĺžka kábla  2,9 m
Súčasť balenia  Pop filter, Stojanček
Vhodné pre  hovorené slovo, spev
Hmotnosť
Hmotnosť  1 520 g</t>
  </si>
  <si>
    <t>9.2</t>
  </si>
  <si>
    <t>Webkamera</t>
  </si>
  <si>
    <t>Videohovory v rozlíšení Full HD 1080p (až 1 920 x 1 080 pixelov); videohovory v rozlíšení HD 720p (až 1 280 x 720 pixelov) s podporovanými klientmi
Kompresia videa H.264/SVC
Zorné pole 90 stupňov
4-násobný zoom pri rozlíšení 1080p
Technológia RightLight™ 2 pre jasný obraz v rôznych svetelných podmienkach (aj pri slabom osvetlení)
Voliteľná aplikácia na ovládanie otáčania, nakláňania a zoomu s nízkou potrebou údržby
Funkcia automatického zaostrovania
Externá krytka fotoaparátu
Zabudované dva stereo mikrofóny
Certifikované vysokorýchlostné rozhranie USB 2.0 (kompatibilný s USB 3.0)
Univerzálny klip s upevnením na statív na pripevnenie k notebookom, LCD alebo CRT monitorom
Windows® 7, Windows 8 alebo Windows 10, Mac OS X 10.7 alebo vyššia S: 2,4 GHz procesor Intel® Core 2 Duo, 2 GB RAM alebo viac, miesto na pevnom disku pre nahrané videá, port USB 2.0 (kompatibilný s USB 3.0)
Kompatibilita s aplikáciami:: Všetky aplikácie UVC, H.264 pre Skype pre firmy
Certifikácia: certifikované pre Skype for Business, optimalizované pre Microsoft® Lync®, certifikované pre Skype™, kompatibilné s Cisco®* (WebEx®)</t>
  </si>
  <si>
    <t>9.3</t>
  </si>
  <si>
    <t>Kamera</t>
  </si>
  <si>
    <t>Kamera PTZ so zobrazovaním Ultra HD a automatickým ovládaním kamery
Technológia RightSense™ umožňuje efektívnejšie využívanie
Najmodernejšia optika umožňuje zapojenie jednotlivých účastníkov s neuveriteľnou presnosťou
Elegantný priemyselný dizajn pre akýkoľvek profesionálny konferenčný priestor
Zobrazovací systém Ultra HD podporuje rozlíšenia:
- 4K, 1440p, 1080p, 900p, 720p a SD pri 30 fps
- 1080p, 720p pri 30 fps a 60 fps
Plynulé motorizované otáčanie, naklápanie a zoom
Otáčanie: ±90°
Naklápanie: +50°/-90°
15x HD zoom
Zorné pole:
- Uhlopriečka: 90°
- Horizontálne: 82,1°
- Vertikálne: 52,2
Funkcia automatického zaostrovania
3 predvoľby kamery
Bezpečnostný otvor Kensington
Indikátor LED stlmenia/vypnutia
Štandardný statívový závit</t>
  </si>
  <si>
    <t>9.4</t>
  </si>
  <si>
    <t>Systém 1</t>
  </si>
  <si>
    <t>KAMERA:
Ultra HD obrazový systém podporuje rozlišení:
- 4K, 1440p, 1080p, 900p, 720p a SD při 30 fps
- 1080p, 720p při 30 fps a 60 fps
Plynulé motorizované otáčení, naklápění a zoom
Otáčení: ±90°
Naklápění: +50°/-90°
15x HD zoom
Zorné pole:
- Diagonální: 90°
- Horizontální: 82,1°
- Vertikální: 52,2
Funkce autofocus
3 předvolby kamery
Bezpečnostní otvor Kensington
Indikátor LED ztlumení/zrušení ztlumení zvuku
Standardní závit stativu
Objektiv se pro zajištění maximální ochrany soukromí v době nečinnosti uloží v poloze -90°</t>
  </si>
  <si>
    <t xml:space="preserve">
Dosah snímání zvuku:
4,5 m průměr
Čtyři všesměrové mikrofony tvořící osm akustických paprsků
AEC (potlačení akustické ozvěny)
VAD (detektor hlasové aktivity)
Potlačení okolního šumu
Tlačítko ztlumení s indikátorem LED
2,95 m připojený kabel s 12 kolíky
Řetězové zapojení až 7 stolních mikrofonů Rally
Frekvenční rozsah: 90 Hz–16 kHz
Citlivost: &gt;-27 dB +/-1 dB při 1 Pa
Rozsah mikrofonu: 48 kHz
Doporučený počet účastníků:
(jeden stolní mikrofon): 10
(dva stolní mikrofony): 16
Další účastníci s každým stolním mikrofonem navíc: 6 xml-ph-0015
Vysoko výkonný 76 mm reproduktor s magnetom zo vzácnych zemín
Patentovaný systém tlmenia eliminuje chvenie fotoaparátu spôsobené vibráciami a zvukovým rušením
Kábel MiniXLR sa používa na pripojenie videorozbočovača Rally k signálovému a napájaciemu konektoru
Hlasitosť reproduktora: 95 dB SPL pri 1 W, 100 dB SPL pri 7,5 W, vždy s +/-2 dB na 1 meter
Citlivosť: 95 +/-2 dB SPL na 1 meter
Skreslenie: 200 Hz - 300 Hz &lt; 2,5 %, 300 Hz - 10 kHz &lt; 1 % pri 7,5 W
Vzorkovacia frekvencia reproduktora: 48 kHz</t>
  </si>
  <si>
    <t>9.5</t>
  </si>
  <si>
    <t>Systém 2</t>
  </si>
  <si>
    <t>Camera
Resolution	4K, 1440p, 1080p, 900p, 720p, and SD at 30fps
Pan	Motorized ±25°
Tilt	Motorized ±15°
Zoom	4X HD digital zoom
Diagonal field of view (dFoV)	120°
Horizontal Field of View	113°
Vertical Field of View	80.7°
Total Room Coverage	163° Horizontal x 110° Vertical
Speakers
Woofer	70 mm
Mid-range	2x / 1.5 in
Output	90 dB SPL @1W, 99dB SPL @8.0W, both +/-2dB at 1 meter
Sensitivity	86+/-2 dB SPL at 1W, 1 meter
THD	1kHz &lt; 2%
Speaker Sampling Rate	48 kHz
Microphones
Frequency response	90Hz – 16kHz
Sensitivity	&gt;-36dBFS +/-1 dB @ 1Pa
Microphone data rate output	48 kHz
Pickup Range	4.5 m
Beamforming Elements	Six omnidirectional digital MEMS microphones forming five adaptive acoustic broadside beams
Audio processing	AEC (Acoustic Echo Cancellation), VAD (Voice Activity Detector)
Noise suppression	AI filter
Add-on Mics	Supports up to 2 additional Rally Mic Pods</t>
  </si>
  <si>
    <t>10.1</t>
  </si>
  <si>
    <t>Komponety</t>
  </si>
  <si>
    <t>Pevný disk typ 1</t>
  </si>
  <si>
    <t>Formát: 2,5"</t>
  </si>
  <si>
    <t>Typ úložiska: SDD</t>
  </si>
  <si>
    <t>Kapacita: 512GB</t>
  </si>
  <si>
    <t>Čítanie: Up to 550 MB/s</t>
  </si>
  <si>
    <t>Zápis: Up to 520 MB/s</t>
  </si>
  <si>
    <t>10.2</t>
  </si>
  <si>
    <t>Pevný disk typ 2</t>
  </si>
  <si>
    <t>Kapacita: 1TB</t>
  </si>
  <si>
    <t>10.3</t>
  </si>
  <si>
    <t>Pevný disk typ 3</t>
  </si>
  <si>
    <t>Rozhraní:	USB 3.2 Gen2x2
Formát disku:	Externí disk
Typ pevného disku	SSD
Celková kapacita:	1000 GB
Sekvenční rychlost: čtení/zápisu	až 2000 / 2000 MB/s
Rozměry:	72.7 x 44 x 12.24 mm
Váha:	41,7 g</t>
  </si>
  <si>
    <t>10.4</t>
  </si>
  <si>
    <t>Pevný disk typ 4</t>
  </si>
  <si>
    <t>Rozhraní:	USB 3.2 Gen2x2
Formát disku:	Externí disk
Typ pevného disku:	SSD
Celková kapacita:	2000 GB
Sekvenční rychlost: čtení/zápisu	až 2000 / 2000 MB/s
Rozměry:	72.7 x 44 x 12.24 mm
Váha:	41,7 g</t>
  </si>
  <si>
    <t>10.5</t>
  </si>
  <si>
    <t>Pevný disk typ 5</t>
  </si>
  <si>
    <t>Rozhraní:	USB 3.2 Gen2x2
Formát disku:	Externí disk
Typ pevného disku:	SSD
Celková kapacita:	4000 GB
Sekvenční rychlost: čtení/zápisu	až 2000 / 2000 MB/s
Rozměry:	72.7 x 44 x 12.24 mm
Váha:	41,7 g</t>
  </si>
  <si>
    <t>10.6</t>
  </si>
  <si>
    <t>Operačná pamäť 1</t>
  </si>
  <si>
    <t>Kapacita: 8 GB (modul)
Technológia: DDR4
Frekvencia: 3200 MHz
Kontrola chýb: bez ECC
CAS Latencia: CL22
Spracovanie signálu: Unbuffered
Pracovné napätie: 1.2V
Prevedenie: SODIMM 1Rx16</t>
  </si>
  <si>
    <t>10.7</t>
  </si>
  <si>
    <t>Operačná pamäť 2</t>
  </si>
  <si>
    <t>kapacita pamäte: 16 GB
Rýchlosť (rýchlosť prenosu údajov): 4800MT/s
Typ modulu: SODIMM
Oneskorenie CAS: CL40
Faktor formy: DDR5</t>
  </si>
  <si>
    <t>10.8</t>
  </si>
  <si>
    <t>Operačná pamäť 3</t>
  </si>
  <si>
    <t xml:space="preserve">
Typ paměti: DDR4
Velikost paměti RAM: 1x 8GB
Frekvence paměti RAM: 3200 MT/s
CAS latency: CL16
Časování: 16-18-18
Organizace paměti: 1Rx8</t>
  </si>
  <si>
    <t>10.9</t>
  </si>
  <si>
    <t>Operačná pamäť 4</t>
  </si>
  <si>
    <t>Technologie paměti: DDR5
Velikost paměti: 16 GB
Frekvence: 6000 MHz
CAS odezva: CL32
Operační teplota: 0°C to 85°C</t>
  </si>
  <si>
    <t>10.10</t>
  </si>
  <si>
    <t>Grafická karta</t>
  </si>
  <si>
    <t>Grafická karta
Rozhranie	PCI Express® Gen 4
Jadrá	3584 jednotiek
Jadrové hodiny	Zvýšenie: 1807 MHz
Rýchlosť pamäte	15 Gb/s
Pamäť	12 GB GDDR6
Pamäťová zbernica	192-bitové
Výstup	3 x DisplayPort(v1.4a) / 1 x HDMI (Podporuje 4K@120Hz podľa špecifikácie v HDMI 2.1)
Podpora HDCP	Y
Spotreba energie	170W
Napájacie konektory	1 x 8-pinový
Odporúčaný PSU	550W
Rozmer karty	235 x 124 x 42 mm
Hmotnosť (karta / balenie)	675 g / 1030 g
Podpora verzie DirectX	12 APIS
Podpora verzie OpenGL	4.6
Maximálne zobrazenia	4
pripravenosť na VR	Y
Technológia G-Sync®	Y
Adaptívna vertikálna synchronizácia	Y
Digitálne maximálne rozlíšenie	7680 x 4320</t>
  </si>
  <si>
    <t>11.1</t>
  </si>
  <si>
    <t>Príslušenstvo</t>
  </si>
  <si>
    <t>Klávesnica 1</t>
  </si>
  <si>
    <t>Klávesnica s numerickou časťou
Lokalizácia: CZ/SK
Farba: čierna
Pripojenie: USB</t>
  </si>
  <si>
    <t>11.2</t>
  </si>
  <si>
    <t>Klávesnica 2</t>
  </si>
  <si>
    <t>Bezdrôtová klávesnica s numerickou časťou
WIFI(USB príjmač)
Lokalizácia: CZ/SK
Farba: čierna
Batérie: 2xAAA, výdrž 36 mesiacov, súčasť balenia</t>
  </si>
  <si>
    <t>11.3</t>
  </si>
  <si>
    <t>Klávesnica 3</t>
  </si>
  <si>
    <t>externá bezdrôtová klávesnica s Touch ID
kábel na nabíjanie USB-C / Lightning 
bezdrôtové pripojenie cez Bluetooth 
multimediálne klávesy 
slovenské rozloženie kláves</t>
  </si>
  <si>
    <t>11.4</t>
  </si>
  <si>
    <t>Klávesnica 4</t>
  </si>
  <si>
    <t>Odnímateľná klávesnica a ochranný zadný panel, ktoré sa magneticky pripájajú k iPadu. Nastaviteľný stojan ponúka plynulé a nepretržité sledovanie. 
- pohodlné písanie s nožnicovým mechanizmom so zdvihom 1 mm
- trackpad s podporou Multi-Touch gest a kurzor v iPadOS
- rad funkcií so 14 klávesmi pre jednoduchý prístup ku skratkám
- slovenská lokalizácia
- všestranný dvojdielny dizajn poskytuje prednú a zadnú ochranu a odnímateľnú klávesnicu
- nastaviteľný stojan pre flexibilné pozorovacie uhly
- určené pre iPad (10. generácia)</t>
  </si>
  <si>
    <t>11.5</t>
  </si>
  <si>
    <t>Myš 1</t>
  </si>
  <si>
    <t xml:space="preserve">Trojtlačidlová myš pre všetky druhy práce s počítačom
Káblová myš Dell MS116 je vysokovýkonné zariadenie na všetky druhy práce s počítačom. 
Vďaka ľavému a pravému tlačidlu a strednému koliesku je táto myš ideálna na hranie hier a prehliadanie internetu. 
Táto káblová myš sa pripája k počítaču pomocou USB kábla. 
Optický snímač zabezpečuje rýchlejšiu odozvu
Myš používa optický snímač na zaznamenávanie pohybov ruky. 
Optický snímač má krátky čas odozvy rozlíšenie pohybu 1 000 dpi. </t>
  </si>
  <si>
    <t>11.6</t>
  </si>
  <si>
    <t>Myš 2</t>
  </si>
  <si>
    <t>Typ zariadenia: Myš
Farba: Šedá
Technológia prepojenia: Bezdrôtová
Rozhranie: 2.4 GHz, Bluetooth 5.0
Technológia detekcie pohybu: Optická
Počet tlačidiel: 7
Rozlíšenie pohybu: 1600 dpi
Vlastnosti: Swift Pair
Batérie: Typ AA, Prevádzková doba (až) 36 mesiace
Požadovaný operačný systém: Linux, Android, Google Chrome OS, Microsoft Windows 7/8 / 8.1 / 10
Rozmery (ŠxHxV): 6.15 cm x 10.45 cm x 3.83 cm
Váha: 73.7 g</t>
  </si>
  <si>
    <t>11.7</t>
  </si>
  <si>
    <t>Myš 3</t>
  </si>
  <si>
    <t>Ľahká myš ktorá sa pripája cez Bluetooth k viacerým zariadeniam
Hladké otáčanie, otočný dizajn
Prepojte myš až s 3 zariadeniami kompatibilnými s Bluetooth a prepínajte medzi nimi stlačením tlačidla.
So zníženým zvukom kliknutí a posúvaním dotykom
Rozhranie: Bluetooth 5.0 LE
Technológia detekcie pohybu: optická LED
Rozlíšenie pohybu: 1000/1600/2400/4000dpi
Napájanie: 2x AAA batérie
Rozmery: 117x59x31mm
Hmotnosť: 56,9g</t>
  </si>
  <si>
    <t>11.8</t>
  </si>
  <si>
    <t>Myš 4</t>
  </si>
  <si>
    <t>Bezdrôtová myš s ergonomickým vertikálnym dizajnom na zníženie namáhania ruky a zápästia
Pohodlná práca počas dlhého časového úseku a prevencia poranení rúk a zápästia
Jedinečný tvar navrhnutý tak, aby sa prispôsobil všetkým tvarom a veľkostiam rúk
Ľahký a pohodlne tvarovaný s gumovým povrchom pre dokonalé uchopenie
Vertikálny uhol 60° pre dokonalú polohu zápästia
2 tlačidlá palca: Prehliadač späť a ďalší
Tlačidlo voľby rýchlosti (800/1200/1600 DPI)
Uložiteľný mikroprijímač USB
Bezdrôtový dosah do 10 m
Vypínač</t>
  </si>
  <si>
    <t>11.9</t>
  </si>
  <si>
    <t>Myš 5</t>
  </si>
  <si>
    <t>Bezdrôtová a nabíjateľná myš
Rozmery  a hmotnosť:
Výška: 2,16 cm
Šírka: 5,71 cm
Hĺbka: 11,35 cm
Hmotnosť: 99 g 
Parametre:
- Multidotykový
Konektivita a rozšírenie:
- Bluetooth
- Lightning konektor
- Bezdrôtové technológie
Požiadavky na systém:
- Bluetooth s podporou Macu s OS X 10.11 alebo novším
iPad s iPadOS 13.4 alebo novším</t>
  </si>
  <si>
    <t>11.10</t>
  </si>
  <si>
    <t>Set 1</t>
  </si>
  <si>
    <t>Typ zařízení: Sada klávesnice a myši
Bezdrôtová technológia: bezdrôtové pripojenie 2,4GHz
Rozhranie:bezdrôtový prijímač USB
Farba: čierna
Šifrovanie: AES-128
Klávesnica
Rozvrhnutie klávesnice: QWERTZ CZ/SK
Batéria: 2x AAA
Rozmery: 433x123x34mm
Hmotnosť: 400g
Myš
Technológia senzora: optická
Rolovacie koliesko: áno
Počet tlačidiel: 3
Batéria: 1x AA
DPI: 1000, 1600 (predvolené), 2400, 4000
Rozmery: 115,32x61,96x38,8mm
Hmotnosť: 65g</t>
  </si>
  <si>
    <t>11.11</t>
  </si>
  <si>
    <t>Set 2</t>
  </si>
  <si>
    <t>Typ zařízení: Sada klávesnice a myši
Rozhraní: 2,4 GHz, Bluetooth 5.0
Vstupní zařízení: Klávesnice - bezdrátová
Funkce Klávesových zkratek : Multimédia, vyhledávání, domovská stránka, hlasitost -, hlasitost +, print screen
Polohovací zařízení: Myš - bezdrátová - optická
Počet tlačítek: 7
Barva: Titan šedá
Rozlišení: 1600 dpi
Dodávané příslušenství: 3 AA baterie
Kompatibilní operační systém: Apple MacOS, Microsoft Windows 7, Android, Ubuntu, Google Chrome OS, Windows 8, Windows 8.1, Windows 10
Rozměry (ŠxHxH) / Hmotnost
Klávesnice: 36,34 cm x 12,18 cm x 2,53 cm / 510 g
Myš: 6,97 cm x 11,45 cm x 4,16 cm / 84 g</t>
  </si>
  <si>
    <t>12.1</t>
  </si>
  <si>
    <t>UPS 1</t>
  </si>
  <si>
    <t>Záložný zdroj:
Technológia: Line-interactive
Konfigurácia: rack prevedenie
Výkon (VA/W): 2200VA / 1980W
Počet výstupov: 10 AC zásuviek
Vstupné napätie: 140 V - 280V
Výstupne napätie: 208-240 V
automatická regulácia napätia</t>
  </si>
  <si>
    <t> </t>
  </si>
  <si>
    <t>12.2</t>
  </si>
  <si>
    <t>UPS 2</t>
  </si>
  <si>
    <t>Výkon 750VA/ 410 W
Typ napájania Line interactive
Pri 100% záťaži 1 min
Typ zásuvky
Krajina Česko, Slovensko, Maďarsko, Nemecko, Rusko, Rakúsko, Chorvátsko, Francúzsko, Poľsko, Rumunsko, Slovensko
Výkon
Skutočný výkon 410 W
Zdanlivý výkon vo VA 750
Účinnosť
Typ napájania Line interactive
Záložní doba
Pri 100% záťaži 1 min
Prři 50% záťaži 8,5 min
Typ výstupných zásuviek
FR 3
Dodatočné rozhranie a ochrana Ochrana dátovej siete RJ-45, Ochrana telefónnej siete RJ-11, USB</t>
  </si>
  <si>
    <t>12.3</t>
  </si>
  <si>
    <t>UPS 3</t>
  </si>
  <si>
    <t>Záložný zdroj:
Max. nastaviteľný výkon (W): 650 W / 1.2kVA
Výstupný kmitočet (synchr. so sieťou): 50/60 Hz +/- 1 Hz Synchr. so sieťou
Topológia: Line interaktívna
Typ krivky: Iteračná aproximácia sínusového priebehu
Doba prechodu: 6 ms typical: 10 ms maximum
Kmitočet na vstupe: 50/60 Hz +/- 5 Hz Auto-snímanie
Rozsah vstupného napätia pre napájanie z rozvodnej siete: 140 - 300V
Počet napájacích káblov: 1
Vstupný účinník pri plnom zaťažení: 0.54
Batérie a doba behu
Typ batérie: Olovená batéria
Obvyklá doba nabíjania: 8hod.
Menovité napätie batérie: 12 V
Očakávaná životnosť batérie (roky): 3 - 5
Kapacita Batéria (VAh): 108
Port rozhrania (s): USB
Ovládací panel: Diódová indikácia stavu on line: napájané batériou
Zvukové upozornenie: Upozornenie na stav, kedy je systém napájaný z batérie : zreteľné upozornenie na nízku kapacitu batérie
Data Line Protection: Ochrana RJ45 pre Ethernet 10/100/1000 Base-T
Hlučnosť 1 meter od povrchu jednotky: 40.0dBA
Trieda ochrany: IP20
Vyhovuje normám: CB , CE, EN/IEC 62040-1, EN/IEC 62040-2</t>
  </si>
  <si>
    <t>12.4</t>
  </si>
  <si>
    <t>UPS 4</t>
  </si>
  <si>
    <t>Záložný zdroj: Typ: Tower
Technológia: Line-Interactive
Výstupný výkon: 900VA/540W
Vstupné napätie:: 230V AC
Výstupné napätie:: 230V
Výstupy::6x klasická zásuvka typu French ( 3 na zálohovanie, 3 na prepäťovú ochranu )
Vstupy:: 1x C14
Batéria:
Výdrž pri plnom výkone ( 540W ): 5min
Výdrž pri polovičnom výkone ( 270W ): 16min
Doba nabíjania: 8h</t>
  </si>
  <si>
    <t>12.5</t>
  </si>
  <si>
    <t>UPS 5</t>
  </si>
  <si>
    <t>Záložný zdroj: Typ: Tower
Technológia: Line-Interactive
Výstupný výkon: 1500VA/865W
Vstupné napätie:: 230V AC
Výstupné napätie:: 230V
Výstupy::6x klasická zásuvka typu French ( 3 na zálohovanie, 3 na prepäťovú ochranu )
Vstupy:: 1x C14
Batéria:
Výdrž pri plnom výkone ( 540W ): 4min
Výdrž pri polovičnom výkone ( 432.5W ): 12min
Doba nabíjania: 8h</t>
  </si>
  <si>
    <t>13.1</t>
  </si>
  <si>
    <t>Diskové pole</t>
  </si>
  <si>
    <t>Diskové pole 1</t>
  </si>
  <si>
    <t>2ks  25GbE SFP28 - E25G30-F2, 12ks 3.5" 16 TB, 7.2K SAS 3 - HAS5300-16T, 1ks Posuvne lyziny - RKS-02</t>
  </si>
  <si>
    <t xml:space="preserve">Radič: Číslo modulu radiča: 2
Počet CPU	1 (na jeden radič), Jadro CPU	8
CPU architektura: 64bitový, Systém hardwarového šifrování	
Paměť
Systémová paměť	8 GB DDR4 ECC UDIMM (na jeden řadič),Predinštalovaný paměťový modul	8 GB (8 GB x 1) (na jeden řadič), Celkový počet pamäťových slotov:	4 (na jeden radič), Maximálna kapacita pamäti: 64 GB (16 GB x 4) (na jeden řadič)
Úložisko:
Šachta(y) pevného disku: 12
Maximálny počet šachiet pevného disku s rozšiřujícou jednotkou: 	36 (RXD1219sas x 2)
Kompatibilný typ disku:	Dvojportový 2,5” SAS SSD, Dvojportový 3,5” SAS HDD, Disky vymeniteľné za prevádzky
Externé porty: RJ-45 1GbE LAN port	2 (s podporou funkcí Link Aggregation / Failover) (na jeden radič), RJ-45 10GbE LAN port	1 (na jeden radič)
PCIe: Rozšírenie PCIe	1 x Gen3 x8 slot (x8 link) (na jeden radič)
Podpora prídavnej karty: 10GbE NIC, 25GbE NIC, FC HBA
Systém souborov: Interné zariadenie - Btrfs
</t>
  </si>
  <si>
    <t xml:space="preserve">
Podpora instalacie do 19" racku (sada ližin – RKS-02)
Ventilátor systému	: 60 mm x 60 mm x 2 (na jeden radič)
Režim otáčok ventilátoru: Vysokorychlostný režim, Chladný režim, Tichý režim
Jednoducho vymenitelný systémový ventilátor	
Zotavenie po ztrate napájenia
Hladina hluku:	51.3 dB(A)
Jednotka/adaptér zdrojae energie: 	500W
Vstupné striedavé napätie	100 V na 240 V AC
Frekvencia napájenia	50/60Hz, Jednofázový
Spotreba energie	239.25 W (za chodu)
British thermal unit	816.35 BTU/hr (za chodu)</t>
  </si>
  <si>
    <t>14.1</t>
  </si>
  <si>
    <t xml:space="preserve">Ethernet prepínač </t>
  </si>
  <si>
    <t>Ethernet prepínač 1</t>
  </si>
  <si>
    <t>Rozmery max(Š x H x V): 270 x 190 x 45 mm
Počet portov: 8xRJ45 1000Base-T + 2 x 1G RJ45/SFP combo
Chladenie: pasívne bez ventilátorov
Napájanie: interné alebo externé
Switching kapacita (Gbps): 20
Forwarding rate (Mpps): min. 14.5
Veľkosť bufra: min. 1MB
Typ prepínača: Layer 2
Funkcie: VLAN support, Spanning Tree Protocol (STP), advanced threat protection, IPv6 first-hop security, quality of service (QoS), sFlow, IPv4/IPv6 static routing
Multicast podpora: IGMP snooping and IGMP querier
Podpora PoE: data only
SNMP podpora: SNMP 1/2/3
Manažment: GUI access via http/https, CLI via console, Telnet, SSH, snmp</t>
  </si>
  <si>
    <t>14.2</t>
  </si>
  <si>
    <t>Ethernet prepínač 2</t>
  </si>
  <si>
    <t>Rozmery(Š x H x V): 270 x 275 x 45 mm
Počet portov: 8xRJ45 1000Base-T + 2 x 1G RJ45/SFP combo
Chladenie: pasívne bez ventilátorov
Napájanie: interné alebo externé
Switching kapacita (Gbps): 20
Forwarding rate (Mpps): min. 14.5
Veľkosť bufra: min. 1MB
Typ prepínača: Layer 2
Funkcie: VLAN support, Spanning Tree Protocol (STP), advanced threat protection, IPv6 first-hop security, quality of service (QoS), sFlow, IPv4/IPv6 static routing
Multicast podpora: IGMP snooping and IGMP querier
Podpora PoE+: 67W
SNMP podpora: SNMP 1/2/3
Manažment: GUI access via http/https, CLI via console, Telnet, SSH, snmp</t>
  </si>
  <si>
    <t>14.3</t>
  </si>
  <si>
    <t>Ethernet prepínač 3</t>
  </si>
  <si>
    <t>Vyhotovenie: rack 19", 1RU
Počet portov: 24xRJ45 1000Base-T + 4x10G SFP+
Chladenie: pasívne bez ventilátorov
Napájanie: interné, EU
Switching kapacita (Gbps): 128
Forwarding rate (Mpps): min. 95
Veľkosť bufra: min. 1MB
Typ prepínača: Layer 2
Funkcie: VLAN support, Spanning Tree Protocol (STP), advanced threat protection, IPv6 first-hop security, quality of service (QoS), sFlow, IPv4/IPv6 static routing
Multicast podpora: IGMP snooping and IGMP querier
Podpora PoE: data only
SNMP podpora: SNMP 1/2/3
Manažment: GUI access via http/https, CLI via console, Telnet, SSH, snmp</t>
  </si>
  <si>
    <t>14.4</t>
  </si>
  <si>
    <t>Ethernet prepínač 4</t>
  </si>
  <si>
    <t>Vyhotovenie: rack 19", 1RU
Počet portov: 24xRJ45 1000Base-T + 4x10G SFP+
Chladenie: pasívne bez ventilátorov
Napájanie: interné, EU
Switching kapacita (Gbps): min. 128
Forwarding kapacita (Mpps): min. 95
Typ prepínača: Layer 2
Veľkosť bufra: min. 1MB
Funkcie: VLAN support, Spanning Tree Protocol (STP), advanced threat protection, IPv6 first-hop security, quality of service (QoS), sFlow, IPv4/IPv6 static routing
Multicast podpora: IGMP snooping and IGMP querier
Podpora PoE: PoE+ (195W)
SNMP podpora: SNMP 1/2/3
Manažment: GUI access via http/https, CLI via console, Telnet, SSH, snmp</t>
  </si>
  <si>
    <t>14.5</t>
  </si>
  <si>
    <t>Ethernet prepínač 5</t>
  </si>
  <si>
    <t>Vyhotovenie: rack 19", 1RU
Počet portov: 48xRJ45 1000Base-T + 4x10G SFP+
Chladenie: 1 ventilátor
Napájanie: interné, EU
Switching kapacita (Gbps): min. 175
Forwarding kapacita (Mpps): min. 130
Typ prepínača: Layer 2
Veľkosť bufra: min. 3MB
Funkcie: VLAN support, Spanning Tree Protocol (STP), advanced threat protection, IPv6 first-hop security, quality of service (QoS), sFlow, IPv4/IPv6 static routing
Multicast podpora: IGMP snooping and IGMP querier
Podpora PoE: data only
SNMP podpora: SNMP 1/2/3
Manažment: GUI access via http/https, CLI via console, Telnet, SSH, snmp</t>
  </si>
  <si>
    <t>14.6</t>
  </si>
  <si>
    <t>Ethernet prepínač 6</t>
  </si>
  <si>
    <t>Vyhotovenie: rack 19", 1RU
Počet portov: 48xRJ45 1000Base-T + 4x10G SFP+
Chladenie: 1 ventilátor
Napájanie: interné, EU
Switching kapacita (Gbps): min. 175
Forwarding kapacita (Mpps): min. 130
Typ prepínača: Layer 2
Veľkosť bufra: min. 3MB
Funkcie: VLAN support, Spanning Tree Protocol (STP), advanced threat protection, IPv6 first-hop security, quality of service (QoS), sFlow, IPv4/IPv6 static routing
Multicast podpora: IGMP snooping and IGMP querier
Podpora PoE: PoE+ (370W)
SNMP podpora: SNMP 1/2/3
Manažment: GUI access via http/https, CLI via console, Telnet, SSH,</t>
  </si>
  <si>
    <t>14.7</t>
  </si>
  <si>
    <t>Ethernet prepínač 7</t>
  </si>
  <si>
    <t>Vyhotovenie: rack 19", 1RU
Počet portov:  24x25GbE SFP28 + 4x100GbE QSFP28
Napájanie:  redundantný hot-swappable zdroj
Ventilátory: 4x
Switching kapacita: 1.08 Tbps (2.16 Tbps full duplex)
Maximálna priepustnosť (Mpps): min. 700
Veľkosť bufra: min. 32MB
Odozva (nano sec): 881
Konfigurácia: CPU 8GB, SSD: 32GB
Typ prepínača: L3
Maximálny výkon: 455W
Vlastnosti: IGMPv1/v2/v3 a MLDv1/v2 Snooping, DHCPv4 a  DHCPv6 (server and relay), RADIUS, BGP
Manažment: GUI access via http/https, CLI via console, Telnet, SSH,</t>
  </si>
  <si>
    <t>15.1</t>
  </si>
  <si>
    <t xml:space="preserve">Acces point 1 </t>
  </si>
  <si>
    <t>Určenie: indoor biele vyhotovenie s LED identifikáciou stavu, integrovaná anténa, dual band 2.4GHz a 5GHz pásmo, podpora 802.11ac 
Podpora technológie WiFi6, podpora MESH                                                           
Funkcia client roaming pre plynulý prechod klientov medzi viacerými AP, 
1xGigabit LAN port, podpora PoE, maximálny počet SSID na radio 8x, funkcia 4x4 MU-MIMO &amp; OFDMA pre 5GHz a 4x4 MIMO v pásme 2.4GHz 
počet pripojených klientov 250+, rýchlosť 2.4GHz min.600Mb/s, Rýchlosť 5GHz aspoň 2300Mb/s, maximálny priemer 230mm, 2.4GHz anténa 4dBi a 5GHz 5.5DBi, 
vodeodolnosť IP54 
Maximálny zisk antény pre 2.4GHz a 5GHz 26dBm.</t>
  </si>
  <si>
    <t>15.2</t>
  </si>
  <si>
    <t xml:space="preserve">Acces point 2 </t>
  </si>
  <si>
    <t>Určenie: indoor/outdoor biele vyhotovenie s LED identifikáciou stavu, integrovaná anténa, dual band 2.4GHz a 5GHz pásmo, podpora 802.11ac 
Podpora technológie WiFi6, podpora MESH                                                           
Funkcia client roaming pre plynulý prechod klientov medzi viacerými AP, 
1xGigabit LAN DATA-IN port + 4x1Gigabit DATA-OUT, podpora PoE, maximálny počet SSID na radio 8x, funkcia 4x4 MU-MIMO a 2x2 MIMO v pásme 2.4GHz 
počet pripojených klientov 250+, rýchlosť 2.4GHz min.400Mb/s, Rýchlosť 5GHz aspoň 3000Mb/s, , 2.4GHz anténa aspoň 4dBi a 5GHz aspoň 5.5DBi, 
Maximálny zisk antény pre 2.4GHz a 5GHz aspoň 20dBm.</t>
  </si>
  <si>
    <t>15.3</t>
  </si>
  <si>
    <t>Acces point 3</t>
  </si>
  <si>
    <t>Určenie: indoor/outdoor biele vyhotovenie s LED identifikáciou stavu, integrovaná anténa, dual band 2.4GHz a 5GHz pásmo, podpora 802.11ac                                                                                Funkcia client roaming pre plynulý prechod klientov medzi viacerými AP,
1xGigabit LAN port, podpora PoE, maximálny počet SSID na radio 8x, funkcia 2x2 MIMO v pásme 2.4GHz a 4x4 v 5GHz
počet pripojených klientov 250+, rýchlosť 2.4GHz min. 500Mb/s,
Rýchlosť 5GHz aspoň 2000Mb/s, maximálny rozmer 165mm, 2.4GHz anténa 3dBi a 5GHz 5DBi,
Maximálny zisk antény pre 2.4GHz a 5GHz 27dBm.</t>
  </si>
  <si>
    <t>16.1</t>
  </si>
  <si>
    <t>Optický transceiver</t>
  </si>
  <si>
    <t>Optický transceiver 1</t>
  </si>
  <si>
    <t>16.2</t>
  </si>
  <si>
    <t>Optický transceiver 2</t>
  </si>
  <si>
    <t xml:space="preserve">Cena spolu za celý predmet zmluvy v EUR </t>
  </si>
  <si>
    <t>V ............................, dňa.............. 2022</t>
  </si>
  <si>
    <t>Meno, priezvisko a podpis osoby oprávnenej konať v mene uchádzača</t>
  </si>
  <si>
    <t>Hot-pluggable QSFP28 form factor
Supports 103.1Gb/s aggregate bit rate
Power dissipation &lt;2.5W
RoHS compliant
Commercial case temperature range of 0°C to 70°C
Single 3.3V power supply
Maximum link length of 100m on OM4 Multimode Fiber (MMF)
4x25Gb/s 850nm VCSEL-based transmitter
4x25G electrical interface
Single MPO12 receptacle
I2C management interfaceý
kompatibilny so zariadeniami S5200-ON Series</t>
  </si>
  <si>
    <r>
      <t xml:space="preserve">Up to 25.78 Gb/s bi-directional data links
Hot-pluggable SFP28 footprint
Built-in digital diagnostic functions
1310nm DFB laser transmitter
Duplex LC connector
RoHS compliant
Up to 10 km on 9/125μm SMF
Metal enclosure, for lower EMI
1.5W maximum power consumption with established link
Single 3.3V power supply
Operating temperature range: 0°C to 70°C
</t>
    </r>
    <r>
      <rPr>
        <sz val="12"/>
        <rFont val="Calibri"/>
        <family val="2"/>
      </rPr>
      <t>kompatibilny so zariadeniami S5200-ON Series</t>
    </r>
  </si>
  <si>
    <t>OBRAZ
Farebný svetelný výkon 3 500 lúmenov - 2 300 lúmenov (hospodárnosť) v súlade s IDMS15.4
Výkon bieleho svetla 3 500 lúmenov - 2 300 lúmenov (hospodárnosť) V súlade s normou ISO 21118:2020
Full HD 1080p, 1920 x 1080, 16:9
Vysoké rozlíšenie (HD) Full HD
Pomer strán 16:9
Kontrastný pomer 16 000:1
Svetelný zdroj: Lampa
UHE lampa, 210 W, životnosť 6 000 h, životnosť 12 000 h (v úspornom režime)
Automatická korekcia lichobežníkového skreslenia vertikálne: ± 30°, manuálna vodorovná ± 30°
10-bitová úprava videa
2D vertikálna obnovovacia frekvencia 192 Hz - 240 Hz
Reprodukcia farieb až 1,07 miliardy farieb</t>
  </si>
  <si>
    <t>OBRAZ
Farebný svetelný výkon 4 000 lúmenov - 2 400 lúmenov (hospodárnosť) v súlade s IDMS15.4
Výkon bieleho svetla 4 000 lúmenov - 2 400 lúmenov (hospodárnosť) V súlade s normou ISO 21118:2020
Full HD 1080p, 1920 x 1080, 16:9
Kontrastný pomer 16 000:1
UHE lampa, 230 W, životnosť 6 500 h, životnosť 17 000 h (v úspornom režime)
Automatická korekcia lichobežníkového skreslenia vertikálne: ± 30°, manuálna vodorovná ± 30°
Reprodukcia farieb až 1,07 miliardy farieb</t>
  </si>
  <si>
    <r>
      <rPr>
        <b/>
        <sz val="12"/>
        <rFont val="Calibri"/>
        <family val="2"/>
      </rPr>
      <t>Zariadenie v nezloženom stave  - stavebnica</t>
    </r>
    <r>
      <rPr>
        <sz val="12"/>
        <rFont val="Calibri"/>
        <family val="2"/>
        <charset val="238"/>
      </rPr>
      <t xml:space="preserve">
Maximálne rozmery tlače: 250 x 210 x 220 mm | 9.84 x 8.3 x 8.6 in
Priemer filamentu: 1.75 mm
Výška vrstvy: 0.05 - 0.30 mm
Základná doska: Na mieru vyrobená 32bitová STM32 základná doska xBuddy
Drivery krokových motorov: Trinamic 2130
Krokové motory: Presné 0.9° X,Y krokové motory (prevencia „VFA“ povrchových chýb)
Extrudér: Nextruder, priamy pohon („Direct Drive“), E3D V6 kompatibilný (pomocou adaptéra)
Elektronika extrudéra: Špeciálna rozbočovacia doska pre pripojenie ventilátorov, termistorov a ďalších komponentov.
Vedenie filamentu: Hliníkový heatsink (chladič), celokovový hotend, bez PTFE trubičky
Systém pohonu: Nextruder planetárna prevodovka, pomer 10:1
Priemer trysky: 0.4mm (východzí) / podporuje ďalšie priemery
Maximálna teplota trysky: 290 °C / 554 °F
Maximálna teplota podložky: 120 °C / 248 °F
LCD obrazovka: 3.5″ grafický displej s 65 tisíci farieb
Možnosti pripojenia: LAN, voliteľný ESP Wi-Fi modul (dodávaný s tlačiarňou)
</t>
    </r>
  </si>
  <si>
    <t>Spotreba energie: 17 W (samostatné kopírovanie, vzor ISO/IEC 24712), 0,8 W (režim úspory energie), 7,5 wattov Pripravené, 0,3 W (vypnuté), TEC 0,16 kWh/týždeň
kompatibilné operačné systémy: Mac OS X 10.6.8 alebo novší, Windows 10 (32/64 bitov), Windows 7 (32/64 bitov), Windows 8 (32/64 bitová verzia), Windows 8.1 (32/64-bitová verzia), Windows Vista (32/64-bitová verzia), Windows XP Professional x64 Edition SP2 alebo novší, Windows XP SP3 alebo novší (32-bitový), Windows Server 2003 SP2 alebo novší
Rozhranie: Ethernet, USB, Wi-Fi Direct, USB Host, bezdrôtová sieť LAN IEEE 802.11a/b/g/n/ac (WiFi 5), Slot na kartu SD
Tlač z mobilných zariadení a tlač do cloudu	Apple AirPrint, Mopria
LCD displej	Typ: Farba, Dotykový displej, Uhlopriečka: 10,9 cm
Pamäťové karty	SD, SDHC, SDXC, MicroSD, MicroSDHC, MicroSDXC, MiniSD, MiniSDHC, Mini SDXC (* Potrebný adaptér, nie je súčasťou balenia)
Funkcie a vlastnosti	Dotykový displej, PictBridge, Priama tlač, Priama tlač z USB</t>
  </si>
  <si>
    <t>Skenovanie
Rozlíšenie skenovania: 1.200 dpi x 4.800 dpi (horizontálne x vertikálne)
Výstupné formáty: BMP, JPEG, TIFF, multi-TIFF, PDF, pDF s možnosťou vyhľadávania, PNG
Typ skenera: Kontaktný snímač obrazu (CIS)
Počet zásobníkov papiera	3
Formáty papiera: A3+, A3 (29,7x42,0 cm), A4 (21.0x29,7 cm), A5 (14,8x21,0 cm), A6 (10,5x14,8 cm), B5 (17,6x25,7 cm), B6 (12,5x17,6 cm), C6 (obal), DL (obal), č. 10 (obálka), Letter, 10 x 15 cm, 13 x 18 cm, 100 x 148 mm, B4 (25,7x36,4 cm), Legal, Executive
Obojstranná tlač: Áno (A4, obyčajný papier)
Okraje tlače	0 mm hore, 0 mm vpravo, 0 mm dole, 0 mm vľavo (Ak je definovaný okraj. Inak 3 mm hore, vľavo, vpravo a dole.)
Výstupná kapacita zásobníka: 50 listov
Kapacita zásobníka papiera: 100 hárkov Štandardné, 20 fotografických listov
Papierová zadná strana (špeciálne médium): Áno
Hrúbka	Jednotlivé listy: 1,3 mm
Vhodná hmotnosť papiera: 64 g/m2 - 300 g/m2
Spracovanie médií: utomatická obojstranná tlač (A4, obyčajný papier), Tlač bez okrajov, Tlač CD a DVD, Stopa pre papier na výtvarné umenie, Zadný podávač pre špeciálne médiá, Silná podpora médií</t>
  </si>
  <si>
    <t>Viditeľná uhlopriečka: 68,59 cm / 27.01 palca
Prednastavená obrazová plocha (vodorovne × zvisle): 597,89 mm x 336,31 mm 23.54" × 13.24"
Typ panela: VA (Vertical Alignment), Povrch displeja obrazovky: Antireflexná úprava (3H)
Rozhranie pre montáž plochého monitora: Montážne otvory VESA (100×100 mm za pripojeným krytom VESA)
Maximálne prednastavené rozlíšenie: 1920 x 1080 pri frekvencii 60 Hz
Pozorovací uhol: 178° zvisle / 178° vodorovne
Rozteč pixelov: 0.3114 mm × 0.3114 mm
Pixely na palec (PPI): 81.57
Kontrastný pomer: 3000:1 (zvyčajne)
Pomer strán: 16 : 9
Podsvietenie: LED
Jas: 300 cd/m2 (zvyčajne)
Doba odozvy: 8 ms v NORMÁLNOM režime, 5 ms v RÝCHLOM režime
TCO Certified: Áno
Konektivita: 1x DP 1.2, 1x HDMI 1.4, 1x VGA
Napájanie
Požadované napätie: 100 až 240 V str. / 50 Hz alebo 60 Hz ± 3 Hz / 1,5 A (maximálne)
Spotreba energie pri bežnej prevádzke: 17,0 W (režim zapnuté)
Spotreba energie v pohotovostnom/spánkovom režime: 0,3 W
Šasi
Naklápanie: –5° až 21°
Nastaviteľnosť výšky: 130+/-5 mm</t>
  </si>
  <si>
    <t>Osobný počítač typ 1</t>
  </si>
  <si>
    <t>Tablet IOS 1</t>
  </si>
  <si>
    <t>Dataprojektor 4</t>
  </si>
  <si>
    <t>LCD monitor s LED podsvícením / aktivní matice TFT
Velikost úhlopříčky 34"
Viditelná velikost 34,14"
Zakřivená obrazovka Ano (3800 R)
Vestavěná zařízení Hub USB 3.2 Gen 1, porty KVM
USB napájení 90 Wattů, Typ panelu IPS, Poměr stran 21:9
Nativní rozlišení WQHD 3440 x 1440 při 60 Hz
Pixel Pitch 0,2325 mm, Pixel na palec 109,68, Jas 300 cd/m2
kontrastní poměr 1000:1 / 1000:1 (dynamický)
Podpora barev 1,07 miliardy barev, Barevný gamut 99% sRGB
Doba odezvy 5 ms (rychlé z šedé do šedé), 8 ms (z šedé na šedou normální)
Horizontální pozorovací úhel 178°, Vertikální úhel pohledu 178°
Screen Coating Antireflexní, 3H tvrdý povlak
Technologie podsvícení Podsvícení LED edgelight
Funkce Easy Arrange, technologie Low Blue Light, 3stranný rámeček, Dell ComfortView Plus, panel bez blikání
Konektivita:1x HDMI (HDCP 2.2), 1x DisplayPort 1.2 (HDCP 2.2), 1x LAN RJ45
1x  3.5mm combo headphone with microphone jack
1x USB 3.2 Gen1 Type-C (Alt mode with DP 1.2 upstream, up to 90W power delivery)
1x USB 3.2 Gen1 Type-B upstream, 2x USB 3.2 Gen1 Type-A downstream
1x USB 3.2 Gen1 Type-C downstream with up to 15W power delivery
1x USB 3.2 Gen1 Type-A downstream with BC1.2 (2A max)
Nastavení polohy displeje  Výška, otočný, náklon
Úhel náklonu -5°/+21° Otočný úhel -30°/+30°
Nastavení výšky 5,9 palce, Montážní rozhraní VESA 100 x 100 mm</t>
  </si>
  <si>
    <t>OPTIKA
Projekčný pomer 1,22 - 1,47:1
Faktor manuálneho priblíženia: 1.2
Optika objektívu
Premietaný obraz Uhlopriečka 34 palcov - 332 palcov
Projekčná vzdialenosť (širokouhlá/telefílna) 1,62 m - 1,95 m (60-palcové plátno
Clona projekčného objektívu 1,49 - 1,72
Ohnisková vzdialenosť: 16,9 mm - 20,28 mm
Manuálne zaostrenie
Posun 14:1</t>
  </si>
  <si>
    <t>OPTIKA
Projekčný pomer 1,32 - 2,14:1
Manuálne zväčšenie, faktor: 1 - 1.6
Premietaný obraz Uhlopriečka 30 palcov - 300 palcov
Projekčná vzdialenosť (širokouhlý/tele)1,76 m – 2,86 m (60-palcové plátno
Clonové číslo projekcie 
Šošovka
1,51 - 1,99
Ohnisková vzdialenosť: 18,2 mm - 29,2 mm
Manuálne zaostrenie
Posun 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</si>
</sst>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41B]"/>
    <numFmt numFmtId="165" formatCode="#,##0.00&quot; €&quot;;[Red]\-#,##0.00&quot; €&quot;"/>
  </numFmts>
  <fonts count="26">
    <font>
      <sz val="12"/>
      <color rgb="FF000000"/>
      <name val="Calibri"/>
      <family val="2"/>
      <charset val="238"/>
    </font>
    <font>
      <sz val="14"/>
      <color rgb="FFFF0000"/>
      <name val="Calibri"/>
      <family val="2"/>
      <charset val="238"/>
    </font>
    <font>
      <b/>
      <sz val="12"/>
      <color rgb="FF000000"/>
      <name val="Calibri"/>
      <family val="2"/>
      <charset val="238"/>
    </font>
    <font>
      <sz val="12"/>
      <color rgb="FFFF0000"/>
      <name val="Calibri"/>
      <family val="2"/>
      <charset val="238"/>
    </font>
    <font>
      <b/>
      <sz val="12"/>
      <color rgb="FF000000"/>
      <name val="Calibri"/>
      <family val="2"/>
      <charset val="129"/>
    </font>
    <font>
      <b/>
      <sz val="12"/>
      <color rgb="FFFF0000"/>
      <name val="Calibri"/>
      <family val="2"/>
      <charset val="238"/>
    </font>
    <font>
      <sz val="12"/>
      <name val="Calibri"/>
      <family val="2"/>
      <charset val="238"/>
    </font>
    <font>
      <sz val="12"/>
      <name val="Calibri"/>
      <family val="2"/>
      <charset val="129"/>
    </font>
    <font>
      <u/>
      <sz val="12"/>
      <color rgb="FF0000FF"/>
      <name val="Calibri"/>
      <family val="2"/>
      <charset val="129"/>
    </font>
    <font>
      <u/>
      <sz val="12"/>
      <name val="Calibri"/>
      <family val="2"/>
      <charset val="129"/>
    </font>
    <font>
      <sz val="11"/>
      <color rgb="FF000000"/>
      <name val="Arial"/>
      <family val="2"/>
      <charset val="238"/>
    </font>
    <font>
      <b/>
      <sz val="12"/>
      <name val="Calibri"/>
      <family val="2"/>
      <charset val="238"/>
    </font>
    <font>
      <sz val="12"/>
      <color theme="1"/>
      <name val="Calibri"/>
      <family val="2"/>
      <charset val="238"/>
    </font>
    <font>
      <b/>
      <sz val="12"/>
      <color rgb="FFFFC000"/>
      <name val="Calibri"/>
      <family val="2"/>
      <charset val="238"/>
    </font>
    <font>
      <sz val="12"/>
      <color rgb="FFFFC000"/>
      <name val="Calibri"/>
      <family val="2"/>
      <charset val="238"/>
    </font>
    <font>
      <u/>
      <sz val="12"/>
      <color theme="1"/>
      <name val="Calibri"/>
      <family val="2"/>
      <charset val="238"/>
    </font>
    <font>
      <sz val="25"/>
      <color theme="1"/>
      <name val="Calibri"/>
      <family val="2"/>
      <charset val="238"/>
    </font>
    <font>
      <sz val="12"/>
      <color rgb="FF000000"/>
      <name val="Calibri"/>
      <family val="2"/>
      <charset val="238"/>
    </font>
    <font>
      <sz val="12"/>
      <color rgb="FF000000"/>
      <name val="Calibri"/>
      <family val="2"/>
    </font>
    <font>
      <u/>
      <sz val="12"/>
      <color theme="10"/>
      <name val="Calibri"/>
      <family val="2"/>
      <charset val="238"/>
    </font>
    <font>
      <sz val="8"/>
      <name val="Calibri"/>
      <family val="2"/>
      <charset val="238"/>
    </font>
    <font>
      <sz val="12"/>
      <name val="Calibri"/>
      <family val="2"/>
    </font>
    <font>
      <sz val="11"/>
      <name val="Source Sans Pro"/>
      <charset val="238"/>
    </font>
    <font>
      <sz val="12"/>
      <color theme="1"/>
      <name val="Calibri"/>
      <family val="2"/>
    </font>
    <font>
      <b/>
      <sz val="12"/>
      <color theme="1"/>
      <name val="Calibri"/>
      <family val="2"/>
    </font>
    <font>
      <b/>
      <sz val="12"/>
      <name val="Calibri"/>
      <family val="2"/>
    </font>
  </fonts>
  <fills count="10">
    <fill>
      <patternFill patternType="none"/>
    </fill>
    <fill>
      <patternFill patternType="gray125"/>
    </fill>
    <fill>
      <patternFill patternType="solid">
        <fgColor rgb="FFA6A6A6"/>
        <bgColor rgb="FFC0C0C0"/>
      </patternFill>
    </fill>
    <fill>
      <patternFill patternType="solid">
        <fgColor theme="0" tint="-0.14999847407452621"/>
        <bgColor rgb="FFFFFFFF"/>
      </patternFill>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rgb="FFD9D9D9"/>
        <bgColor rgb="FFFFFFFF"/>
      </patternFill>
    </fill>
    <fill>
      <patternFill patternType="solid">
        <fgColor rgb="FFFFFF00"/>
        <bgColor indexed="64"/>
      </patternFill>
    </fill>
    <fill>
      <patternFill patternType="solid">
        <fgColor rgb="FFFFFF00"/>
        <bgColor rgb="FFFFFFFF"/>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s>
  <cellStyleXfs count="3">
    <xf numFmtId="0" fontId="0" fillId="0" borderId="0"/>
    <xf numFmtId="0" fontId="8" fillId="0" borderId="0" applyBorder="0" applyProtection="0"/>
    <xf numFmtId="0" fontId="19" fillId="0" borderId="0" applyNumberFormat="0" applyFill="0" applyBorder="0" applyAlignment="0" applyProtection="0"/>
  </cellStyleXfs>
  <cellXfs count="109">
    <xf numFmtId="0" fontId="0" fillId="0" borderId="0" xfId="0"/>
    <xf numFmtId="49" fontId="0" fillId="0" borderId="0" xfId="0" applyNumberFormat="1"/>
    <xf numFmtId="0" fontId="0" fillId="0" borderId="0" xfId="0" applyAlignment="1">
      <alignment wrapText="1"/>
    </xf>
    <xf numFmtId="164" fontId="0" fillId="0" borderId="0" xfId="0" applyNumberFormat="1"/>
    <xf numFmtId="0" fontId="0" fillId="0" borderId="0" xfId="0" applyAlignment="1">
      <alignment horizontal="right"/>
    </xf>
    <xf numFmtId="49" fontId="2" fillId="0" borderId="0" xfId="0" applyNumberFormat="1" applyFont="1" applyAlignment="1">
      <alignment horizontal="center"/>
    </xf>
    <xf numFmtId="49" fontId="2" fillId="0" borderId="0" xfId="0" applyNumberFormat="1" applyFont="1" applyAlignment="1">
      <alignment horizontal="center" wrapText="1"/>
    </xf>
    <xf numFmtId="49" fontId="4" fillId="2" borderId="2" xfId="0" applyNumberFormat="1" applyFont="1" applyFill="1" applyBorder="1" applyAlignment="1">
      <alignment horizontal="center" vertical="center"/>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164" fontId="4" fillId="2" borderId="2" xfId="0" applyNumberFormat="1" applyFont="1" applyFill="1" applyBorder="1" applyAlignment="1">
      <alignment horizontal="center" vertical="center" wrapText="1"/>
    </xf>
    <xf numFmtId="49" fontId="6" fillId="0" borderId="2" xfId="0" applyNumberFormat="1" applyFont="1" applyBorder="1"/>
    <xf numFmtId="0" fontId="6" fillId="0" borderId="2" xfId="0" applyFont="1" applyBorder="1"/>
    <xf numFmtId="0" fontId="6" fillId="0" borderId="2" xfId="0" applyFont="1" applyBorder="1" applyAlignment="1">
      <alignment wrapText="1"/>
    </xf>
    <xf numFmtId="0" fontId="7" fillId="0" borderId="2" xfId="0" applyFont="1" applyBorder="1" applyAlignment="1">
      <alignment wrapText="1"/>
    </xf>
    <xf numFmtId="0" fontId="9" fillId="0" borderId="2" xfId="1" applyFont="1" applyBorder="1" applyAlignment="1" applyProtection="1">
      <alignment wrapText="1"/>
    </xf>
    <xf numFmtId="164" fontId="6" fillId="0" borderId="2" xfId="0" applyNumberFormat="1" applyFont="1" applyBorder="1"/>
    <xf numFmtId="0" fontId="0" fillId="0" borderId="2" xfId="0" applyBorder="1" applyAlignment="1">
      <alignment horizontal="right"/>
    </xf>
    <xf numFmtId="164" fontId="0" fillId="0" borderId="2" xfId="0" applyNumberFormat="1" applyBorder="1"/>
    <xf numFmtId="0" fontId="0" fillId="0" borderId="2" xfId="0" applyBorder="1"/>
    <xf numFmtId="49" fontId="6" fillId="0" borderId="2" xfId="0" applyNumberFormat="1" applyFont="1" applyBorder="1" applyAlignment="1">
      <alignment horizontal="center"/>
    </xf>
    <xf numFmtId="49" fontId="2" fillId="0" borderId="0" xfId="0" applyNumberFormat="1" applyFont="1" applyAlignment="1">
      <alignment horizontal="left"/>
    </xf>
    <xf numFmtId="49" fontId="0" fillId="0" borderId="0" xfId="0" applyNumberFormat="1" applyAlignment="1">
      <alignment horizontal="left"/>
    </xf>
    <xf numFmtId="49" fontId="0" fillId="0" borderId="0" xfId="0" applyNumberFormat="1" applyAlignment="1">
      <alignment horizontal="left" wrapText="1"/>
    </xf>
    <xf numFmtId="49" fontId="3" fillId="0" borderId="0" xfId="0" applyNumberFormat="1" applyFont="1" applyAlignment="1">
      <alignment horizontal="left"/>
    </xf>
    <xf numFmtId="49" fontId="3" fillId="0" borderId="0" xfId="0" applyNumberFormat="1" applyFont="1" applyAlignment="1">
      <alignment horizontal="left" wrapText="1"/>
    </xf>
    <xf numFmtId="0" fontId="6" fillId="3" borderId="2" xfId="0" applyFont="1" applyFill="1" applyBorder="1" applyAlignment="1">
      <alignment wrapText="1"/>
    </xf>
    <xf numFmtId="164" fontId="6" fillId="3" borderId="2" xfId="0" applyNumberFormat="1" applyFont="1" applyFill="1" applyBorder="1"/>
    <xf numFmtId="0" fontId="0" fillId="3" borderId="2" xfId="0" applyFill="1" applyBorder="1" applyAlignment="1">
      <alignment horizontal="right"/>
    </xf>
    <xf numFmtId="164" fontId="0" fillId="3" borderId="2" xfId="0" applyNumberFormat="1" applyFill="1" applyBorder="1"/>
    <xf numFmtId="49" fontId="6" fillId="3" borderId="2" xfId="0" applyNumberFormat="1" applyFont="1" applyFill="1" applyBorder="1" applyAlignment="1">
      <alignment wrapText="1"/>
    </xf>
    <xf numFmtId="0" fontId="7" fillId="3" borderId="2" xfId="0" applyFont="1" applyFill="1" applyBorder="1" applyAlignment="1">
      <alignment wrapText="1"/>
    </xf>
    <xf numFmtId="0" fontId="6" fillId="3" borderId="2" xfId="0" applyFont="1" applyFill="1" applyBorder="1"/>
    <xf numFmtId="0" fontId="7" fillId="3" borderId="2" xfId="1" applyFont="1" applyFill="1" applyBorder="1" applyAlignment="1" applyProtection="1">
      <alignment wrapText="1"/>
    </xf>
    <xf numFmtId="0" fontId="6" fillId="3" borderId="2" xfId="0" applyFont="1" applyFill="1" applyBorder="1" applyAlignment="1">
      <alignment horizontal="left" wrapText="1"/>
    </xf>
    <xf numFmtId="49" fontId="6" fillId="3" borderId="2" xfId="0" applyNumberFormat="1" applyFont="1" applyFill="1" applyBorder="1"/>
    <xf numFmtId="49" fontId="6" fillId="3" borderId="2" xfId="0" applyNumberFormat="1" applyFont="1" applyFill="1" applyBorder="1" applyAlignment="1">
      <alignment horizontal="center"/>
    </xf>
    <xf numFmtId="49" fontId="6" fillId="4" borderId="2" xfId="0" applyNumberFormat="1" applyFont="1" applyFill="1" applyBorder="1"/>
    <xf numFmtId="0" fontId="6" fillId="4" borderId="2" xfId="0" applyFont="1" applyFill="1" applyBorder="1"/>
    <xf numFmtId="49" fontId="0" fillId="0" borderId="2" xfId="0" applyNumberFormat="1" applyBorder="1"/>
    <xf numFmtId="0" fontId="0" fillId="0" borderId="2" xfId="0" applyBorder="1" applyAlignment="1">
      <alignment wrapText="1"/>
    </xf>
    <xf numFmtId="49" fontId="6" fillId="0" borderId="2" xfId="0" applyNumberFormat="1" applyFont="1" applyBorder="1" applyAlignment="1">
      <alignment wrapText="1"/>
    </xf>
    <xf numFmtId="0" fontId="6" fillId="4" borderId="2" xfId="0" applyFont="1" applyFill="1" applyBorder="1" applyAlignment="1">
      <alignment wrapText="1"/>
    </xf>
    <xf numFmtId="49" fontId="6" fillId="4" borderId="2" xfId="0" applyNumberFormat="1" applyFont="1" applyFill="1" applyBorder="1" applyAlignment="1">
      <alignment wrapText="1"/>
    </xf>
    <xf numFmtId="0" fontId="0" fillId="4" borderId="2" xfId="0" applyFill="1" applyBorder="1"/>
    <xf numFmtId="164" fontId="0" fillId="4" borderId="2" xfId="0" applyNumberFormat="1" applyFill="1" applyBorder="1"/>
    <xf numFmtId="165" fontId="0" fillId="0" borderId="2" xfId="0" applyNumberFormat="1" applyBorder="1"/>
    <xf numFmtId="49" fontId="13" fillId="0" borderId="0" xfId="0" applyNumberFormat="1" applyFont="1" applyAlignment="1">
      <alignment horizontal="center"/>
    </xf>
    <xf numFmtId="49" fontId="14" fillId="0" borderId="0" xfId="0" applyNumberFormat="1" applyFont="1" applyAlignment="1">
      <alignment horizontal="left"/>
    </xf>
    <xf numFmtId="0" fontId="14" fillId="0" borderId="0" xfId="0" applyFont="1" applyAlignment="1">
      <alignment wrapText="1"/>
    </xf>
    <xf numFmtId="0" fontId="12" fillId="3" borderId="2" xfId="0" applyFont="1" applyFill="1" applyBorder="1" applyAlignment="1">
      <alignment wrapText="1"/>
    </xf>
    <xf numFmtId="0" fontId="15" fillId="0" borderId="2" xfId="1" applyFont="1" applyBorder="1" applyAlignment="1" applyProtection="1">
      <alignment wrapText="1"/>
    </xf>
    <xf numFmtId="0" fontId="12" fillId="0" borderId="2" xfId="0" applyFont="1" applyBorder="1" applyAlignment="1">
      <alignment wrapText="1"/>
    </xf>
    <xf numFmtId="0" fontId="16" fillId="0" borderId="2" xfId="0" applyFont="1" applyBorder="1" applyAlignment="1">
      <alignment wrapText="1"/>
    </xf>
    <xf numFmtId="49" fontId="12" fillId="3" borderId="2" xfId="0" applyNumberFormat="1" applyFont="1" applyFill="1" applyBorder="1" applyAlignment="1">
      <alignment wrapText="1"/>
    </xf>
    <xf numFmtId="0" fontId="11" fillId="2" borderId="2" xfId="0" applyFont="1" applyFill="1" applyBorder="1" applyAlignment="1">
      <alignment horizontal="center" vertical="center" wrapText="1"/>
    </xf>
    <xf numFmtId="0" fontId="0" fillId="6" borderId="2" xfId="0" applyFill="1" applyBorder="1" applyAlignment="1">
      <alignment wrapText="1"/>
    </xf>
    <xf numFmtId="0" fontId="6" fillId="3" borderId="2" xfId="0" applyFont="1" applyFill="1" applyBorder="1" applyAlignment="1">
      <alignment vertical="center" wrapText="1"/>
    </xf>
    <xf numFmtId="49" fontId="6" fillId="7" borderId="2" xfId="0" applyNumberFormat="1" applyFont="1" applyFill="1" applyBorder="1"/>
    <xf numFmtId="0" fontId="21" fillId="3" borderId="2" xfId="1" applyFont="1" applyFill="1" applyBorder="1" applyAlignment="1" applyProtection="1">
      <alignment wrapText="1"/>
    </xf>
    <xf numFmtId="0" fontId="21" fillId="0" borderId="2" xfId="0" applyFont="1" applyBorder="1" applyAlignment="1">
      <alignment wrapText="1"/>
    </xf>
    <xf numFmtId="49" fontId="12" fillId="0" borderId="2" xfId="0" applyNumberFormat="1" applyFont="1" applyBorder="1"/>
    <xf numFmtId="0" fontId="12" fillId="0" borderId="2" xfId="0" applyFont="1" applyBorder="1"/>
    <xf numFmtId="164" fontId="12" fillId="0" borderId="2" xfId="0" applyNumberFormat="1" applyFont="1" applyBorder="1"/>
    <xf numFmtId="0" fontId="12" fillId="0" borderId="2" xfId="0" applyFont="1" applyBorder="1" applyAlignment="1">
      <alignment horizontal="right"/>
    </xf>
    <xf numFmtId="49" fontId="11" fillId="0" borderId="0" xfId="0" applyNumberFormat="1" applyFont="1" applyAlignment="1">
      <alignment horizontal="center"/>
    </xf>
    <xf numFmtId="49" fontId="6" fillId="0" borderId="0" xfId="0" applyNumberFormat="1" applyFont="1" applyAlignment="1">
      <alignment horizontal="left"/>
    </xf>
    <xf numFmtId="0" fontId="6" fillId="0" borderId="0" xfId="0" applyFont="1" applyAlignment="1">
      <alignment wrapText="1"/>
    </xf>
    <xf numFmtId="49" fontId="6" fillId="3" borderId="2" xfId="0" applyNumberFormat="1" applyFont="1" applyFill="1" applyBorder="1" applyAlignment="1">
      <alignment vertical="center" wrapText="1"/>
    </xf>
    <xf numFmtId="0" fontId="6" fillId="0" borderId="2" xfId="0" applyFont="1" applyBorder="1" applyAlignment="1">
      <alignment vertical="center" wrapText="1"/>
    </xf>
    <xf numFmtId="0" fontId="6" fillId="0" borderId="2" xfId="0" applyFont="1" applyBorder="1" applyAlignment="1">
      <alignment horizontal="left" wrapText="1"/>
    </xf>
    <xf numFmtId="0" fontId="12" fillId="0" borderId="2" xfId="0" applyFont="1" applyBorder="1" applyAlignment="1">
      <alignment vertical="center" wrapText="1"/>
    </xf>
    <xf numFmtId="0" fontId="23" fillId="0" borderId="2" xfId="0" applyFont="1" applyBorder="1" applyAlignment="1">
      <alignment vertical="center" wrapText="1"/>
    </xf>
    <xf numFmtId="0" fontId="21" fillId="0" borderId="2" xfId="1" applyFont="1" applyBorder="1" applyAlignment="1" applyProtection="1">
      <alignment wrapText="1"/>
    </xf>
    <xf numFmtId="0" fontId="3" fillId="0" borderId="2" xfId="0" applyFont="1" applyBorder="1" applyAlignment="1">
      <alignment wrapText="1"/>
    </xf>
    <xf numFmtId="0" fontId="0" fillId="7" borderId="2" xfId="0" applyFill="1" applyBorder="1" applyAlignment="1">
      <alignment wrapText="1"/>
    </xf>
    <xf numFmtId="0" fontId="6" fillId="7" borderId="2" xfId="0" applyFont="1" applyFill="1" applyBorder="1" applyAlignment="1">
      <alignment wrapText="1"/>
    </xf>
    <xf numFmtId="0" fontId="7" fillId="0" borderId="2" xfId="1" applyFont="1" applyBorder="1" applyAlignment="1" applyProtection="1">
      <alignment wrapText="1"/>
    </xf>
    <xf numFmtId="0" fontId="6" fillId="7" borderId="2" xfId="0" applyFont="1" applyFill="1" applyBorder="1"/>
    <xf numFmtId="164" fontId="6" fillId="7" borderId="2" xfId="0" applyNumberFormat="1" applyFont="1" applyFill="1" applyBorder="1"/>
    <xf numFmtId="0" fontId="0" fillId="7" borderId="2" xfId="0" applyFill="1" applyBorder="1" applyAlignment="1">
      <alignment horizontal="right"/>
    </xf>
    <xf numFmtId="0" fontId="10" fillId="3" borderId="2" xfId="0" applyFont="1" applyFill="1" applyBorder="1"/>
    <xf numFmtId="0" fontId="22" fillId="6" borderId="2" xfId="0" applyFont="1" applyFill="1" applyBorder="1"/>
    <xf numFmtId="165" fontId="0" fillId="4" borderId="2" xfId="0" applyNumberFormat="1" applyFill="1" applyBorder="1"/>
    <xf numFmtId="49" fontId="0" fillId="4" borderId="2" xfId="0" applyNumberFormat="1" applyFill="1" applyBorder="1"/>
    <xf numFmtId="0" fontId="0" fillId="4" borderId="2" xfId="0" applyFill="1" applyBorder="1" applyAlignment="1">
      <alignment wrapText="1"/>
    </xf>
    <xf numFmtId="0" fontId="6" fillId="6" borderId="2" xfId="0" applyFont="1" applyFill="1" applyBorder="1"/>
    <xf numFmtId="0" fontId="18" fillId="0" borderId="2" xfId="0" applyFont="1" applyBorder="1" applyAlignment="1">
      <alignment wrapText="1"/>
    </xf>
    <xf numFmtId="0" fontId="6" fillId="5" borderId="2" xfId="0" applyFont="1" applyFill="1" applyBorder="1" applyAlignment="1">
      <alignment wrapText="1"/>
    </xf>
    <xf numFmtId="0" fontId="6" fillId="5" borderId="2" xfId="0" applyFont="1" applyFill="1" applyBorder="1"/>
    <xf numFmtId="0" fontId="17" fillId="5" borderId="2" xfId="0" applyFont="1" applyFill="1" applyBorder="1"/>
    <xf numFmtId="0" fontId="18" fillId="5" borderId="2" xfId="0" applyFont="1" applyFill="1" applyBorder="1" applyAlignment="1">
      <alignment wrapText="1"/>
    </xf>
    <xf numFmtId="0" fontId="0" fillId="5" borderId="2" xfId="0" applyFill="1" applyBorder="1" applyAlignment="1">
      <alignment wrapText="1"/>
    </xf>
    <xf numFmtId="49" fontId="11" fillId="6" borderId="2" xfId="0" applyNumberFormat="1" applyFont="1" applyFill="1" applyBorder="1" applyAlignment="1">
      <alignment wrapText="1"/>
    </xf>
    <xf numFmtId="0" fontId="11" fillId="0" borderId="2" xfId="0" applyFont="1" applyBorder="1" applyAlignment="1">
      <alignment wrapText="1"/>
    </xf>
    <xf numFmtId="0" fontId="6" fillId="8" borderId="2" xfId="0" applyFont="1" applyFill="1" applyBorder="1" applyAlignment="1">
      <alignment wrapText="1"/>
    </xf>
    <xf numFmtId="0" fontId="12" fillId="8" borderId="2" xfId="0" applyFont="1" applyFill="1" applyBorder="1" applyAlignment="1">
      <alignment wrapText="1"/>
    </xf>
    <xf numFmtId="0" fontId="0" fillId="8" borderId="2" xfId="0" applyFill="1" applyBorder="1" applyAlignment="1">
      <alignment wrapText="1"/>
    </xf>
    <xf numFmtId="0" fontId="23" fillId="8" borderId="2" xfId="0" applyFont="1" applyFill="1" applyBorder="1" applyAlignment="1">
      <alignment vertical="center" wrapText="1"/>
    </xf>
    <xf numFmtId="0" fontId="21" fillId="8" borderId="2" xfId="0" applyFont="1" applyFill="1" applyBorder="1" applyAlignment="1">
      <alignment wrapText="1"/>
    </xf>
    <xf numFmtId="0" fontId="6" fillId="9" borderId="2" xfId="0" applyFont="1" applyFill="1" applyBorder="1" applyAlignment="1">
      <alignment wrapText="1"/>
    </xf>
    <xf numFmtId="0" fontId="7" fillId="9" borderId="2" xfId="0" applyFont="1" applyFill="1" applyBorder="1" applyAlignment="1">
      <alignment wrapText="1"/>
    </xf>
    <xf numFmtId="49" fontId="0" fillId="0" borderId="0" xfId="0" applyNumberFormat="1" applyAlignment="1">
      <alignment horizontal="left"/>
    </xf>
    <xf numFmtId="0" fontId="0" fillId="0" borderId="3" xfId="0" applyBorder="1" applyAlignment="1">
      <alignment horizontal="center" wrapText="1"/>
    </xf>
    <xf numFmtId="49" fontId="1" fillId="0" borderId="1" xfId="0" applyNumberFormat="1" applyFont="1" applyBorder="1" applyAlignment="1">
      <alignment horizontal="center"/>
    </xf>
    <xf numFmtId="49" fontId="2" fillId="0" borderId="0" xfId="0" applyNumberFormat="1" applyFont="1" applyAlignment="1">
      <alignment horizontal="left"/>
    </xf>
    <xf numFmtId="49" fontId="2" fillId="0" borderId="0" xfId="0" applyNumberFormat="1" applyFont="1" applyAlignment="1">
      <alignment horizontal="center"/>
    </xf>
    <xf numFmtId="49" fontId="3" fillId="0" borderId="0" xfId="0" applyNumberFormat="1" applyFont="1" applyAlignment="1">
      <alignment horizontal="left"/>
    </xf>
    <xf numFmtId="49" fontId="2" fillId="4" borderId="2" xfId="0" applyNumberFormat="1" applyFont="1" applyFill="1" applyBorder="1" applyAlignment="1">
      <alignment horizontal="left"/>
    </xf>
  </cellXfs>
  <cellStyles count="3">
    <cellStyle name="Hyperlink" xfId="2" xr:uid="{00000000-000B-0000-0000-000008000000}"/>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EECE1"/>
      <rgbColor rgb="FFCCFFFF"/>
      <rgbColor rgb="FF660066"/>
      <rgbColor rgb="FFFF8080"/>
      <rgbColor rgb="FF0066CC"/>
      <rgbColor rgb="FFB9CDE5"/>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A6A6A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96"/>
  <sheetViews>
    <sheetView tabSelected="1" zoomScale="70" zoomScaleNormal="70" zoomScalePageLayoutView="150" workbookViewId="0">
      <selection activeCell="D286" sqref="D286"/>
    </sheetView>
  </sheetViews>
  <sheetFormatPr defaultColWidth="10.875" defaultRowHeight="15.75"/>
  <cols>
    <col min="1" max="1" width="6.375" style="1" customWidth="1"/>
    <col min="2" max="2" width="21" customWidth="1"/>
    <col min="3" max="3" width="29.625" style="2" customWidth="1"/>
    <col min="4" max="4" width="91.375" style="49" customWidth="1"/>
    <col min="5" max="5" width="26.125" style="67" bestFit="1" customWidth="1"/>
    <col min="6" max="6" width="55.5" style="2" customWidth="1"/>
    <col min="7" max="8" width="13.375" style="3" customWidth="1"/>
    <col min="9" max="9" width="12.5" style="4" customWidth="1"/>
    <col min="10" max="10" width="15.375" style="3" customWidth="1"/>
    <col min="11" max="11" width="14.625" customWidth="1"/>
  </cols>
  <sheetData>
    <row r="1" spans="1:11" ht="18.75">
      <c r="A1" s="104" t="s">
        <v>0</v>
      </c>
      <c r="B1" s="104"/>
      <c r="C1" s="104"/>
      <c r="D1" s="104"/>
      <c r="E1" s="104"/>
      <c r="F1" s="104"/>
      <c r="G1" s="104"/>
      <c r="H1" s="104"/>
      <c r="I1" s="104"/>
      <c r="J1" s="104"/>
    </row>
    <row r="3" spans="1:11">
      <c r="A3" s="105" t="s">
        <v>1</v>
      </c>
      <c r="B3" s="105"/>
      <c r="C3" s="105"/>
      <c r="D3" s="105"/>
      <c r="E3" s="105"/>
      <c r="F3" s="105"/>
      <c r="G3" s="105"/>
      <c r="H3" s="105"/>
      <c r="I3" s="105"/>
      <c r="J3" s="105"/>
    </row>
    <row r="4" spans="1:11">
      <c r="A4" s="106"/>
      <c r="B4" s="106"/>
      <c r="C4" s="106"/>
      <c r="D4" s="106"/>
      <c r="E4" s="106"/>
      <c r="F4" s="106"/>
      <c r="G4" s="106"/>
      <c r="H4" s="106"/>
      <c r="I4" s="106"/>
      <c r="J4" s="106"/>
    </row>
    <row r="5" spans="1:11">
      <c r="A5" s="5"/>
      <c r="B5" s="5"/>
      <c r="C5" s="6"/>
      <c r="D5" s="47"/>
      <c r="E5" s="65"/>
      <c r="F5" s="5"/>
      <c r="G5" s="5"/>
      <c r="H5" s="5"/>
      <c r="I5" s="5"/>
      <c r="J5" s="5"/>
    </row>
    <row r="6" spans="1:11">
      <c r="A6" s="5"/>
      <c r="B6" s="5"/>
      <c r="C6" s="6"/>
      <c r="D6" s="47"/>
      <c r="E6" s="65"/>
      <c r="F6" s="5"/>
      <c r="G6" s="5"/>
      <c r="H6" s="5"/>
      <c r="I6" s="5"/>
      <c r="J6" s="5"/>
    </row>
    <row r="7" spans="1:11">
      <c r="A7" s="107" t="s">
        <v>2</v>
      </c>
      <c r="B7" s="107"/>
      <c r="C7" s="107"/>
      <c r="D7" s="107"/>
      <c r="E7" s="107"/>
      <c r="F7" s="107"/>
      <c r="G7" s="107"/>
      <c r="H7" s="107"/>
      <c r="I7" s="107"/>
      <c r="J7" s="107"/>
    </row>
    <row r="8" spans="1:11">
      <c r="A8" s="24"/>
      <c r="B8" s="24"/>
      <c r="C8" s="24"/>
      <c r="D8" s="48"/>
      <c r="E8" s="66"/>
      <c r="F8" s="24"/>
      <c r="G8" s="24"/>
      <c r="H8" s="24"/>
      <c r="I8" s="24"/>
      <c r="J8" s="24"/>
    </row>
    <row r="10" spans="1:11" ht="63">
      <c r="A10" s="7" t="s">
        <v>3</v>
      </c>
      <c r="B10" s="8" t="s">
        <v>4</v>
      </c>
      <c r="C10" s="9" t="s">
        <v>5</v>
      </c>
      <c r="D10" s="55" t="s">
        <v>6</v>
      </c>
      <c r="E10" s="55" t="s">
        <v>7</v>
      </c>
      <c r="F10" s="9" t="s">
        <v>8</v>
      </c>
      <c r="G10" s="10" t="s">
        <v>9</v>
      </c>
      <c r="H10" s="10" t="s">
        <v>10</v>
      </c>
      <c r="I10" s="9" t="s">
        <v>11</v>
      </c>
      <c r="J10" s="10" t="s">
        <v>12</v>
      </c>
      <c r="K10" s="10" t="s">
        <v>13</v>
      </c>
    </row>
    <row r="11" spans="1:11" ht="31.5">
      <c r="A11" s="35" t="s">
        <v>14</v>
      </c>
      <c r="B11" s="32" t="s">
        <v>15</v>
      </c>
      <c r="C11" s="26" t="s">
        <v>16</v>
      </c>
      <c r="D11" s="26" t="s">
        <v>17</v>
      </c>
      <c r="E11" s="26"/>
      <c r="F11" s="50"/>
      <c r="G11" s="27"/>
      <c r="H11" s="27"/>
      <c r="I11" s="28">
        <v>15</v>
      </c>
      <c r="J11" s="29">
        <f>G11*I11</f>
        <v>0</v>
      </c>
      <c r="K11" s="29">
        <f>G11*I11*1.2</f>
        <v>0</v>
      </c>
    </row>
    <row r="12" spans="1:11" ht="204.75">
      <c r="A12" s="11"/>
      <c r="B12" s="12"/>
      <c r="C12" s="13"/>
      <c r="D12" s="60" t="s">
        <v>18</v>
      </c>
      <c r="E12" s="13"/>
      <c r="F12" s="51"/>
      <c r="G12" s="16"/>
      <c r="H12" s="16"/>
      <c r="I12" s="17"/>
      <c r="J12" s="18"/>
      <c r="K12" s="19"/>
    </row>
    <row r="13" spans="1:11" ht="129.75">
      <c r="A13" s="11"/>
      <c r="B13" s="12"/>
      <c r="C13" s="13"/>
      <c r="D13" s="60" t="s">
        <v>19</v>
      </c>
      <c r="E13" s="13"/>
      <c r="F13" s="53"/>
      <c r="G13" s="16"/>
      <c r="H13" s="16"/>
      <c r="I13" s="17"/>
      <c r="J13" s="18"/>
      <c r="K13" s="19"/>
    </row>
    <row r="14" spans="1:11">
      <c r="A14" s="11"/>
      <c r="B14" s="12"/>
      <c r="C14" s="13"/>
      <c r="D14" s="60" t="s">
        <v>20</v>
      </c>
      <c r="E14" s="13"/>
      <c r="F14" s="52"/>
      <c r="G14" s="16"/>
      <c r="H14" s="16"/>
      <c r="I14" s="17"/>
      <c r="J14" s="18"/>
      <c r="K14" s="19"/>
    </row>
    <row r="15" spans="1:11" ht="31.5">
      <c r="A15" s="11"/>
      <c r="B15" s="12"/>
      <c r="C15" s="13"/>
      <c r="D15" s="60" t="s">
        <v>21</v>
      </c>
      <c r="E15" s="13"/>
      <c r="F15" s="52"/>
      <c r="G15" s="16"/>
      <c r="H15" s="16"/>
      <c r="I15" s="17"/>
      <c r="J15" s="18"/>
      <c r="K15" s="19"/>
    </row>
    <row r="16" spans="1:11">
      <c r="A16" s="11"/>
      <c r="B16" s="12"/>
      <c r="C16" s="13"/>
      <c r="D16" s="60" t="s">
        <v>22</v>
      </c>
      <c r="E16" s="13"/>
      <c r="F16" s="52"/>
      <c r="G16" s="16"/>
      <c r="H16" s="16"/>
      <c r="I16" s="17"/>
      <c r="J16" s="18"/>
      <c r="K16" s="19"/>
    </row>
    <row r="17" spans="1:11" ht="31.5">
      <c r="A17" s="35" t="s">
        <v>23</v>
      </c>
      <c r="B17" s="32" t="s">
        <v>15</v>
      </c>
      <c r="C17" s="26" t="s">
        <v>24</v>
      </c>
      <c r="D17" s="26" t="s">
        <v>17</v>
      </c>
      <c r="E17" s="26"/>
      <c r="F17" s="50"/>
      <c r="G17" s="27"/>
      <c r="H17" s="27"/>
      <c r="I17" s="28">
        <v>20</v>
      </c>
      <c r="J17" s="29">
        <f>G17*I17</f>
        <v>0</v>
      </c>
      <c r="K17" s="29">
        <f>G17*I17*1.2</f>
        <v>0</v>
      </c>
    </row>
    <row r="18" spans="1:11" ht="173.25">
      <c r="A18" s="11"/>
      <c r="B18" s="12"/>
      <c r="C18" s="13"/>
      <c r="D18" s="13" t="s">
        <v>25</v>
      </c>
      <c r="E18" s="13"/>
      <c r="F18" s="51"/>
      <c r="G18" s="16"/>
      <c r="H18" s="16"/>
      <c r="I18" s="17"/>
      <c r="J18" s="18"/>
      <c r="K18" s="19"/>
    </row>
    <row r="19" spans="1:11">
      <c r="A19" s="11"/>
      <c r="B19" s="12"/>
      <c r="C19" s="13"/>
      <c r="D19" s="13" t="s">
        <v>26</v>
      </c>
      <c r="E19" s="13"/>
      <c r="F19" s="52"/>
      <c r="G19" s="16"/>
      <c r="H19" s="16"/>
      <c r="I19" s="17"/>
      <c r="J19" s="18"/>
      <c r="K19" s="19"/>
    </row>
    <row r="20" spans="1:11">
      <c r="A20" s="11"/>
      <c r="B20" s="12"/>
      <c r="C20" s="13"/>
      <c r="D20" s="13" t="s">
        <v>27</v>
      </c>
      <c r="E20" s="13"/>
      <c r="F20" s="52"/>
      <c r="G20" s="16"/>
      <c r="H20" s="16"/>
      <c r="I20" s="17"/>
      <c r="J20" s="18"/>
      <c r="K20" s="19"/>
    </row>
    <row r="21" spans="1:11" ht="31.5">
      <c r="A21" s="32" t="s">
        <v>28</v>
      </c>
      <c r="B21" s="32" t="s">
        <v>15</v>
      </c>
      <c r="C21" s="26" t="s">
        <v>29</v>
      </c>
      <c r="D21" s="26" t="s">
        <v>17</v>
      </c>
      <c r="E21" s="26"/>
      <c r="F21" s="54"/>
      <c r="G21" s="27"/>
      <c r="H21" s="27"/>
      <c r="I21" s="28">
        <v>15</v>
      </c>
      <c r="J21" s="29">
        <f>G21*I21</f>
        <v>0</v>
      </c>
      <c r="K21" s="29">
        <f>G21*I21*1.2</f>
        <v>0</v>
      </c>
    </row>
    <row r="22" spans="1:11" ht="173.25">
      <c r="A22" s="11"/>
      <c r="B22" s="12"/>
      <c r="C22" s="13"/>
      <c r="D22" s="60" t="s">
        <v>30</v>
      </c>
      <c r="E22" s="13"/>
      <c r="F22" s="51"/>
      <c r="G22" s="16"/>
      <c r="H22" s="16"/>
      <c r="I22" s="17"/>
      <c r="J22" s="18"/>
      <c r="K22" s="19"/>
    </row>
    <row r="23" spans="1:11" ht="157.5">
      <c r="A23" s="11"/>
      <c r="B23" s="12"/>
      <c r="C23" s="13"/>
      <c r="D23" s="60" t="s">
        <v>31</v>
      </c>
      <c r="E23" s="13"/>
      <c r="F23" s="52"/>
      <c r="G23" s="16"/>
      <c r="H23" s="16"/>
      <c r="I23" s="17"/>
      <c r="J23" s="18"/>
      <c r="K23" s="19"/>
    </row>
    <row r="24" spans="1:11">
      <c r="A24" s="11"/>
      <c r="B24" s="12"/>
      <c r="C24" s="13"/>
      <c r="D24" s="60" t="s">
        <v>32</v>
      </c>
      <c r="E24" s="13"/>
      <c r="F24" s="52"/>
      <c r="G24" s="16"/>
      <c r="H24" s="16"/>
      <c r="I24" s="17"/>
      <c r="J24" s="18"/>
      <c r="K24" s="19"/>
    </row>
    <row r="25" spans="1:11" ht="31.5">
      <c r="A25" s="11"/>
      <c r="B25" s="12"/>
      <c r="C25" s="13"/>
      <c r="D25" s="60" t="s">
        <v>21</v>
      </c>
      <c r="E25" s="13"/>
      <c r="F25" s="52"/>
      <c r="G25" s="16"/>
      <c r="H25" s="16"/>
      <c r="I25" s="17"/>
      <c r="J25" s="18"/>
      <c r="K25" s="19"/>
    </row>
    <row r="26" spans="1:11">
      <c r="A26" s="11"/>
      <c r="B26" s="12"/>
      <c r="C26" s="13"/>
      <c r="D26" s="60" t="s">
        <v>22</v>
      </c>
      <c r="E26" s="13"/>
      <c r="F26" s="52"/>
      <c r="G26" s="16"/>
      <c r="H26" s="16"/>
      <c r="I26" s="17"/>
      <c r="J26" s="18"/>
      <c r="K26" s="19"/>
    </row>
    <row r="27" spans="1:11" ht="31.5">
      <c r="A27" s="35" t="s">
        <v>33</v>
      </c>
      <c r="B27" s="32" t="s">
        <v>15</v>
      </c>
      <c r="C27" s="26" t="s">
        <v>34</v>
      </c>
      <c r="D27" s="26" t="s">
        <v>17</v>
      </c>
      <c r="E27" s="26"/>
      <c r="F27" s="50"/>
      <c r="G27" s="27"/>
      <c r="H27" s="27"/>
      <c r="I27" s="28">
        <v>15</v>
      </c>
      <c r="J27" s="29">
        <f>G27*I27</f>
        <v>0</v>
      </c>
      <c r="K27" s="29">
        <f>G27*I27*1.2</f>
        <v>0</v>
      </c>
    </row>
    <row r="28" spans="1:11" ht="204.75">
      <c r="A28" s="11"/>
      <c r="B28" s="12"/>
      <c r="C28" s="13"/>
      <c r="D28" s="60" t="s">
        <v>35</v>
      </c>
      <c r="E28" s="13"/>
      <c r="F28" s="51"/>
      <c r="G28" s="16"/>
      <c r="H28" s="16"/>
      <c r="I28" s="17"/>
      <c r="J28" s="18"/>
      <c r="K28" s="19"/>
    </row>
    <row r="29" spans="1:11" ht="141.75">
      <c r="A29" s="11"/>
      <c r="B29" s="12"/>
      <c r="C29" s="13"/>
      <c r="D29" s="60" t="s">
        <v>36</v>
      </c>
      <c r="E29" s="13"/>
      <c r="F29" s="52"/>
      <c r="G29" s="16"/>
      <c r="H29" s="16"/>
      <c r="I29" s="17"/>
      <c r="J29" s="18"/>
      <c r="K29" s="19"/>
    </row>
    <row r="30" spans="1:11">
      <c r="A30" s="11"/>
      <c r="B30" s="12"/>
      <c r="C30" s="13"/>
      <c r="D30" s="60" t="s">
        <v>32</v>
      </c>
      <c r="E30" s="13"/>
      <c r="F30" s="52"/>
      <c r="G30" s="16"/>
      <c r="H30" s="16"/>
      <c r="I30" s="17"/>
      <c r="J30" s="18"/>
      <c r="K30" s="19"/>
    </row>
    <row r="31" spans="1:11" ht="31.5">
      <c r="A31" s="11"/>
      <c r="B31" s="12"/>
      <c r="C31" s="13"/>
      <c r="D31" s="60" t="s">
        <v>21</v>
      </c>
      <c r="E31" s="13"/>
      <c r="F31" s="52"/>
      <c r="G31" s="16"/>
      <c r="H31" s="16"/>
      <c r="I31" s="17"/>
      <c r="J31" s="18"/>
      <c r="K31" s="19"/>
    </row>
    <row r="32" spans="1:11">
      <c r="A32" s="11"/>
      <c r="B32" s="12"/>
      <c r="C32" s="13"/>
      <c r="D32" s="60" t="s">
        <v>22</v>
      </c>
      <c r="E32" s="13"/>
      <c r="F32" s="52"/>
      <c r="G32" s="16"/>
      <c r="H32" s="16"/>
      <c r="I32" s="17"/>
      <c r="J32" s="18"/>
      <c r="K32" s="19"/>
    </row>
    <row r="33" spans="1:11" ht="31.5">
      <c r="A33" s="35" t="s">
        <v>37</v>
      </c>
      <c r="B33" s="32" t="s">
        <v>15</v>
      </c>
      <c r="C33" s="26" t="s">
        <v>38</v>
      </c>
      <c r="D33" s="26" t="s">
        <v>17</v>
      </c>
      <c r="E33" s="26"/>
      <c r="F33" s="50"/>
      <c r="G33" s="27"/>
      <c r="H33" s="27"/>
      <c r="I33" s="28">
        <v>15</v>
      </c>
      <c r="J33" s="29">
        <f>G33*I33</f>
        <v>0</v>
      </c>
      <c r="K33" s="29">
        <f>G33*I33*1.2</f>
        <v>0</v>
      </c>
    </row>
    <row r="34" spans="1:11" ht="220.5">
      <c r="A34" s="11"/>
      <c r="B34" s="12"/>
      <c r="C34" s="13"/>
      <c r="D34" s="13" t="s">
        <v>39</v>
      </c>
      <c r="E34" s="13"/>
      <c r="F34" s="51"/>
      <c r="G34" s="16"/>
      <c r="H34" s="16"/>
      <c r="I34" s="17"/>
      <c r="J34" s="18"/>
      <c r="K34" s="19"/>
    </row>
    <row r="35" spans="1:11" ht="283.5">
      <c r="A35" s="11"/>
      <c r="B35" s="12"/>
      <c r="C35" s="13"/>
      <c r="D35" s="13" t="s">
        <v>40</v>
      </c>
      <c r="E35" s="13"/>
      <c r="F35" s="52"/>
      <c r="G35" s="16"/>
      <c r="H35" s="16"/>
      <c r="I35" s="17"/>
      <c r="J35" s="18"/>
      <c r="K35" s="19"/>
    </row>
    <row r="36" spans="1:11">
      <c r="A36" s="11"/>
      <c r="B36" s="12"/>
      <c r="C36" s="13"/>
      <c r="D36" s="13" t="s">
        <v>27</v>
      </c>
      <c r="E36" s="13"/>
      <c r="F36" s="52"/>
      <c r="G36" s="16"/>
      <c r="H36" s="16"/>
      <c r="I36" s="17"/>
      <c r="J36" s="18"/>
      <c r="K36" s="19"/>
    </row>
    <row r="37" spans="1:11" ht="31.5">
      <c r="A37" s="35" t="s">
        <v>41</v>
      </c>
      <c r="B37" s="32" t="s">
        <v>15</v>
      </c>
      <c r="C37" s="26" t="s">
        <v>42</v>
      </c>
      <c r="D37" s="26" t="s">
        <v>17</v>
      </c>
      <c r="E37" s="26"/>
      <c r="F37" s="50"/>
      <c r="G37" s="27"/>
      <c r="H37" s="27"/>
      <c r="I37" s="28">
        <v>15</v>
      </c>
      <c r="J37" s="29">
        <f>G37*I37</f>
        <v>0</v>
      </c>
      <c r="K37" s="29">
        <f>G37*I37*1.2</f>
        <v>0</v>
      </c>
    </row>
    <row r="38" spans="1:11" ht="78.75">
      <c r="A38" s="11"/>
      <c r="B38" s="12"/>
      <c r="C38" s="13"/>
      <c r="D38" s="52" t="s">
        <v>43</v>
      </c>
      <c r="E38" s="13"/>
      <c r="F38" s="51"/>
      <c r="G38" s="16"/>
      <c r="H38" s="16"/>
      <c r="I38" s="17"/>
      <c r="J38" s="18"/>
      <c r="K38" s="19"/>
    </row>
    <row r="39" spans="1:11" ht="94.5">
      <c r="A39" s="11"/>
      <c r="B39" s="12"/>
      <c r="C39" s="13"/>
      <c r="D39" s="52" t="s">
        <v>44</v>
      </c>
      <c r="E39" s="13"/>
      <c r="F39" s="52"/>
      <c r="G39" s="16"/>
      <c r="H39" s="16"/>
      <c r="I39" s="17"/>
      <c r="J39" s="18"/>
      <c r="K39" s="19"/>
    </row>
    <row r="40" spans="1:11" ht="31.5">
      <c r="A40" s="11"/>
      <c r="B40" s="12"/>
      <c r="C40" s="13"/>
      <c r="D40" s="52" t="s">
        <v>21</v>
      </c>
      <c r="E40" s="13"/>
      <c r="F40" s="52"/>
      <c r="G40" s="16"/>
      <c r="H40" s="16"/>
      <c r="I40" s="17"/>
      <c r="J40" s="18"/>
      <c r="K40" s="19"/>
    </row>
    <row r="41" spans="1:11" ht="31.5">
      <c r="A41" s="35" t="s">
        <v>45</v>
      </c>
      <c r="B41" s="32" t="s">
        <v>15</v>
      </c>
      <c r="C41" s="26" t="s">
        <v>46</v>
      </c>
      <c r="D41" s="26" t="s">
        <v>17</v>
      </c>
      <c r="E41" s="26"/>
      <c r="F41" s="50"/>
      <c r="G41" s="27"/>
      <c r="H41" s="27"/>
      <c r="I41" s="28">
        <v>15</v>
      </c>
      <c r="J41" s="29">
        <f>G41*I41</f>
        <v>0</v>
      </c>
      <c r="K41" s="29">
        <f>G41*I41*1.2</f>
        <v>0</v>
      </c>
    </row>
    <row r="42" spans="1:11" ht="189">
      <c r="A42" s="11"/>
      <c r="B42" s="12"/>
      <c r="C42" s="13"/>
      <c r="D42" s="60" t="s">
        <v>47</v>
      </c>
      <c r="E42" s="13"/>
      <c r="F42" s="51"/>
      <c r="G42" s="16"/>
      <c r="H42" s="16"/>
      <c r="I42" s="17"/>
      <c r="J42" s="18"/>
      <c r="K42" s="19"/>
    </row>
    <row r="43" spans="1:11" ht="141.75">
      <c r="A43" s="11"/>
      <c r="B43" s="12"/>
      <c r="C43" s="13"/>
      <c r="D43" s="60" t="s">
        <v>48</v>
      </c>
      <c r="E43" s="13"/>
      <c r="F43" s="52"/>
      <c r="G43" s="16"/>
      <c r="H43" s="16"/>
      <c r="I43" s="17"/>
      <c r="J43" s="18"/>
      <c r="K43" s="19"/>
    </row>
    <row r="44" spans="1:11">
      <c r="A44" s="11"/>
      <c r="B44" s="12"/>
      <c r="C44" s="13"/>
      <c r="D44" s="60" t="s">
        <v>49</v>
      </c>
      <c r="E44" s="13"/>
      <c r="F44" s="52"/>
      <c r="G44" s="16"/>
      <c r="H44" s="16"/>
      <c r="I44" s="17"/>
      <c r="J44" s="18"/>
      <c r="K44" s="19"/>
    </row>
    <row r="45" spans="1:11" ht="31.5">
      <c r="A45" s="11"/>
      <c r="B45" s="12"/>
      <c r="C45" s="13"/>
      <c r="D45" s="60" t="s">
        <v>21</v>
      </c>
      <c r="E45" s="13"/>
      <c r="F45" s="52"/>
      <c r="G45" s="16"/>
      <c r="H45" s="16"/>
      <c r="I45" s="17"/>
      <c r="J45" s="18"/>
      <c r="K45" s="19"/>
    </row>
    <row r="46" spans="1:11">
      <c r="A46" s="11"/>
      <c r="B46" s="12"/>
      <c r="C46" s="13"/>
      <c r="D46" s="60" t="s">
        <v>22</v>
      </c>
      <c r="E46" s="13"/>
      <c r="F46" s="52"/>
      <c r="G46" s="16"/>
      <c r="H46" s="16"/>
      <c r="I46" s="17"/>
      <c r="J46" s="18"/>
      <c r="K46" s="19"/>
    </row>
    <row r="47" spans="1:11" ht="31.5">
      <c r="A47" s="35" t="s">
        <v>50</v>
      </c>
      <c r="B47" s="32" t="s">
        <v>15</v>
      </c>
      <c r="C47" s="26" t="s">
        <v>51</v>
      </c>
      <c r="D47" s="26" t="s">
        <v>17</v>
      </c>
      <c r="E47" s="26"/>
      <c r="F47" s="50"/>
      <c r="G47" s="27"/>
      <c r="H47" s="27"/>
      <c r="I47" s="28">
        <v>15</v>
      </c>
      <c r="J47" s="29">
        <f>G47*I47</f>
        <v>0</v>
      </c>
      <c r="K47" s="29">
        <f>G47*I47*1.2</f>
        <v>0</v>
      </c>
    </row>
    <row r="48" spans="1:11" ht="189">
      <c r="A48" s="11"/>
      <c r="B48" s="12"/>
      <c r="C48" s="13"/>
      <c r="D48" s="60" t="s">
        <v>52</v>
      </c>
      <c r="E48" s="13"/>
      <c r="F48" s="51"/>
      <c r="G48" s="16"/>
      <c r="H48" s="16"/>
      <c r="I48" s="17"/>
      <c r="J48" s="18"/>
      <c r="K48" s="19"/>
    </row>
    <row r="49" spans="1:11" ht="173.25">
      <c r="A49" s="11"/>
      <c r="B49" s="12"/>
      <c r="C49" s="13"/>
      <c r="D49" s="60" t="s">
        <v>53</v>
      </c>
      <c r="E49" s="13"/>
      <c r="F49" s="52"/>
      <c r="G49" s="16"/>
      <c r="H49" s="16"/>
      <c r="I49" s="17"/>
      <c r="J49" s="18"/>
      <c r="K49" s="19"/>
    </row>
    <row r="50" spans="1:11">
      <c r="A50" s="11"/>
      <c r="B50" s="12"/>
      <c r="C50" s="13"/>
      <c r="D50" s="60" t="s">
        <v>54</v>
      </c>
      <c r="E50" s="13"/>
      <c r="F50" s="52"/>
      <c r="G50" s="16"/>
      <c r="H50" s="16"/>
      <c r="I50" s="17"/>
      <c r="J50" s="18"/>
      <c r="K50" s="19"/>
    </row>
    <row r="51" spans="1:11" ht="31.5">
      <c r="A51" s="11"/>
      <c r="B51" s="12"/>
      <c r="C51" s="13"/>
      <c r="D51" s="60" t="s">
        <v>21</v>
      </c>
      <c r="E51" s="13"/>
      <c r="F51" s="52"/>
      <c r="G51" s="16"/>
      <c r="H51" s="16"/>
      <c r="I51" s="17"/>
      <c r="J51" s="18"/>
      <c r="K51" s="19"/>
    </row>
    <row r="52" spans="1:11">
      <c r="A52" s="11"/>
      <c r="B52" s="12"/>
      <c r="C52" s="13"/>
      <c r="D52" s="60" t="s">
        <v>22</v>
      </c>
      <c r="E52" s="13"/>
      <c r="F52" s="52"/>
      <c r="G52" s="16"/>
      <c r="H52" s="16"/>
      <c r="I52" s="17"/>
      <c r="J52" s="18"/>
      <c r="K52" s="19"/>
    </row>
    <row r="53" spans="1:11" ht="31.5">
      <c r="A53" s="35" t="s">
        <v>55</v>
      </c>
      <c r="B53" s="32" t="s">
        <v>15</v>
      </c>
      <c r="C53" s="26" t="s">
        <v>56</v>
      </c>
      <c r="D53" s="26" t="s">
        <v>17</v>
      </c>
      <c r="E53" s="26"/>
      <c r="F53" s="50"/>
      <c r="G53" s="27"/>
      <c r="H53" s="27"/>
      <c r="I53" s="28">
        <v>15</v>
      </c>
      <c r="J53" s="29">
        <f>G53*I53</f>
        <v>0</v>
      </c>
      <c r="K53" s="29">
        <f>G53*I53*1.2</f>
        <v>0</v>
      </c>
    </row>
    <row r="54" spans="1:11" ht="189">
      <c r="A54" s="11"/>
      <c r="B54" s="12"/>
      <c r="C54" s="13"/>
      <c r="D54" s="60" t="s">
        <v>57</v>
      </c>
      <c r="E54" s="13"/>
      <c r="F54" s="52"/>
      <c r="G54" s="16"/>
      <c r="H54" s="16"/>
      <c r="I54" s="17"/>
      <c r="J54" s="18"/>
      <c r="K54" s="19"/>
    </row>
    <row r="55" spans="1:11" ht="173.25">
      <c r="A55" s="11"/>
      <c r="B55" s="12"/>
      <c r="C55" s="13"/>
      <c r="D55" s="60" t="s">
        <v>53</v>
      </c>
      <c r="E55" s="13"/>
      <c r="F55" s="52"/>
      <c r="G55" s="16"/>
      <c r="H55" s="16"/>
      <c r="I55" s="17"/>
      <c r="J55" s="18"/>
      <c r="K55" s="19"/>
    </row>
    <row r="56" spans="1:11">
      <c r="A56" s="11"/>
      <c r="B56" s="12"/>
      <c r="C56" s="13"/>
      <c r="D56" s="60" t="s">
        <v>54</v>
      </c>
      <c r="E56" s="13"/>
      <c r="F56" s="52"/>
      <c r="G56" s="16"/>
      <c r="H56" s="16"/>
      <c r="I56" s="17"/>
      <c r="J56" s="18"/>
      <c r="K56" s="19"/>
    </row>
    <row r="57" spans="1:11" ht="31.5">
      <c r="A57" s="11"/>
      <c r="B57" s="12"/>
      <c r="C57" s="13"/>
      <c r="D57" s="60" t="s">
        <v>21</v>
      </c>
      <c r="E57" s="13"/>
      <c r="F57" s="52"/>
      <c r="G57" s="16"/>
      <c r="H57" s="16"/>
      <c r="I57" s="17"/>
      <c r="J57" s="18"/>
      <c r="K57" s="19"/>
    </row>
    <row r="58" spans="1:11">
      <c r="A58" s="11"/>
      <c r="B58" s="12"/>
      <c r="C58" s="13"/>
      <c r="D58" s="60" t="s">
        <v>22</v>
      </c>
      <c r="E58" s="13"/>
      <c r="F58" s="52"/>
      <c r="G58" s="16"/>
      <c r="H58" s="16"/>
      <c r="I58" s="17"/>
      <c r="J58" s="18"/>
      <c r="K58" s="19"/>
    </row>
    <row r="59" spans="1:11" ht="31.5">
      <c r="A59" s="35" t="s">
        <v>58</v>
      </c>
      <c r="B59" s="32" t="s">
        <v>15</v>
      </c>
      <c r="C59" s="26" t="s">
        <v>59</v>
      </c>
      <c r="D59" s="26" t="s">
        <v>17</v>
      </c>
      <c r="E59" s="26"/>
      <c r="F59" s="50"/>
      <c r="G59" s="27"/>
      <c r="H59" s="27"/>
      <c r="I59" s="28">
        <v>10</v>
      </c>
      <c r="J59" s="29">
        <f>G59*I59</f>
        <v>0</v>
      </c>
      <c r="K59" s="29">
        <f>G59*I59*1.2</f>
        <v>0</v>
      </c>
    </row>
    <row r="60" spans="1:11" ht="189">
      <c r="A60" s="11"/>
      <c r="B60" s="12"/>
      <c r="C60" s="13"/>
      <c r="D60" s="60" t="s">
        <v>60</v>
      </c>
      <c r="E60" s="13"/>
      <c r="F60" s="52"/>
      <c r="G60" s="16"/>
      <c r="H60" s="16"/>
      <c r="I60" s="17"/>
      <c r="J60" s="18"/>
      <c r="K60" s="19"/>
    </row>
    <row r="61" spans="1:11" ht="126">
      <c r="A61" s="11"/>
      <c r="B61" s="12"/>
      <c r="C61" s="13"/>
      <c r="D61" s="60" t="s">
        <v>61</v>
      </c>
      <c r="E61" s="13"/>
      <c r="F61" s="52"/>
      <c r="G61" s="16"/>
      <c r="H61" s="16"/>
      <c r="I61" s="17"/>
      <c r="J61" s="18"/>
      <c r="K61" s="18"/>
    </row>
    <row r="62" spans="1:11">
      <c r="A62" s="11"/>
      <c r="B62" s="12"/>
      <c r="C62" s="13"/>
      <c r="D62" s="60" t="s">
        <v>62</v>
      </c>
      <c r="E62" s="13"/>
      <c r="F62" s="52"/>
      <c r="G62" s="16"/>
      <c r="H62" s="16"/>
      <c r="I62" s="17"/>
      <c r="J62" s="18"/>
      <c r="K62" s="18"/>
    </row>
    <row r="63" spans="1:11" ht="31.5">
      <c r="A63" s="11"/>
      <c r="B63" s="12"/>
      <c r="C63" s="13"/>
      <c r="D63" s="60" t="s">
        <v>21</v>
      </c>
      <c r="E63" s="13"/>
      <c r="F63" s="52"/>
      <c r="G63" s="16"/>
      <c r="H63" s="16"/>
      <c r="I63" s="17"/>
      <c r="J63" s="18"/>
      <c r="K63" s="18"/>
    </row>
    <row r="64" spans="1:11">
      <c r="A64" s="11"/>
      <c r="B64" s="12"/>
      <c r="C64" s="13"/>
      <c r="D64" s="60" t="s">
        <v>22</v>
      </c>
      <c r="E64" s="13"/>
      <c r="F64" s="52"/>
      <c r="G64" s="16"/>
      <c r="H64" s="16"/>
      <c r="I64" s="17"/>
      <c r="J64" s="18"/>
      <c r="K64" s="18"/>
    </row>
    <row r="65" spans="1:11" ht="31.5">
      <c r="A65" s="35" t="s">
        <v>63</v>
      </c>
      <c r="B65" s="32" t="s">
        <v>15</v>
      </c>
      <c r="C65" s="26" t="s">
        <v>64</v>
      </c>
      <c r="D65" s="26" t="s">
        <v>17</v>
      </c>
      <c r="E65" s="26"/>
      <c r="F65" s="50"/>
      <c r="G65" s="27"/>
      <c r="H65" s="27"/>
      <c r="I65" s="28">
        <v>10</v>
      </c>
      <c r="J65" s="29">
        <f>G65*I65</f>
        <v>0</v>
      </c>
      <c r="K65" s="29">
        <f>G65*I65*1.2</f>
        <v>0</v>
      </c>
    </row>
    <row r="66" spans="1:11" ht="94.5">
      <c r="A66" s="11"/>
      <c r="B66" s="12"/>
      <c r="C66" s="13"/>
      <c r="D66" s="52" t="s">
        <v>65</v>
      </c>
      <c r="E66" s="13"/>
      <c r="F66" s="52"/>
      <c r="G66" s="16"/>
      <c r="H66" s="16"/>
      <c r="I66" s="17"/>
      <c r="J66" s="18"/>
      <c r="K66" s="18"/>
    </row>
    <row r="67" spans="1:11" ht="31.5">
      <c r="A67" s="35" t="s">
        <v>66</v>
      </c>
      <c r="B67" s="32" t="s">
        <v>15</v>
      </c>
      <c r="C67" s="26" t="s">
        <v>67</v>
      </c>
      <c r="D67" s="26" t="s">
        <v>17</v>
      </c>
      <c r="E67" s="26"/>
      <c r="F67" s="50"/>
      <c r="G67" s="27"/>
      <c r="H67" s="27"/>
      <c r="I67" s="28">
        <v>10</v>
      </c>
      <c r="J67" s="29">
        <f>G67*I67</f>
        <v>0</v>
      </c>
      <c r="K67" s="29">
        <f>G67*I67*1.2</f>
        <v>0</v>
      </c>
    </row>
    <row r="68" spans="1:11" ht="362.25">
      <c r="A68" s="61"/>
      <c r="B68" s="62"/>
      <c r="C68" s="52"/>
      <c r="D68" s="52" t="s">
        <v>68</v>
      </c>
      <c r="E68" s="13"/>
      <c r="F68" s="52"/>
      <c r="G68" s="63"/>
      <c r="H68" s="63"/>
      <c r="I68" s="64"/>
      <c r="J68" s="18"/>
      <c r="K68" s="19"/>
    </row>
    <row r="69" spans="1:11" ht="157.5">
      <c r="A69" s="61"/>
      <c r="B69" s="62"/>
      <c r="C69" s="52"/>
      <c r="D69" s="52" t="s">
        <v>69</v>
      </c>
      <c r="E69" s="13"/>
      <c r="F69" s="52"/>
      <c r="G69" s="63"/>
      <c r="H69" s="63"/>
      <c r="I69" s="64"/>
      <c r="J69" s="18"/>
      <c r="K69" s="19"/>
    </row>
    <row r="70" spans="1:11" ht="31.5">
      <c r="A70" s="11"/>
      <c r="B70" s="12"/>
      <c r="C70" s="13"/>
      <c r="D70" s="52" t="s">
        <v>21</v>
      </c>
      <c r="E70" s="13"/>
      <c r="F70" s="52"/>
      <c r="G70" s="16"/>
      <c r="H70" s="16"/>
      <c r="I70" s="17"/>
      <c r="J70" s="18"/>
      <c r="K70" s="18"/>
    </row>
    <row r="71" spans="1:11">
      <c r="A71" s="11"/>
      <c r="B71" s="12"/>
      <c r="C71" s="13"/>
      <c r="D71" s="52" t="s">
        <v>70</v>
      </c>
      <c r="E71" s="13"/>
      <c r="F71" s="51"/>
      <c r="G71" s="16"/>
      <c r="H71" s="16"/>
      <c r="I71" s="17"/>
      <c r="J71" s="18"/>
      <c r="K71" s="19"/>
    </row>
    <row r="72" spans="1:11" ht="31.5">
      <c r="A72" s="35" t="s">
        <v>71</v>
      </c>
      <c r="B72" s="32" t="s">
        <v>72</v>
      </c>
      <c r="C72" s="100" t="s">
        <v>371</v>
      </c>
      <c r="D72" s="26" t="s">
        <v>74</v>
      </c>
      <c r="E72" s="26"/>
      <c r="F72" s="50"/>
      <c r="G72" s="27"/>
      <c r="H72" s="27"/>
      <c r="I72" s="28">
        <v>8</v>
      </c>
      <c r="J72" s="29">
        <f>G72*I72</f>
        <v>0</v>
      </c>
      <c r="K72" s="29">
        <f>G72*I72*1.2</f>
        <v>0</v>
      </c>
    </row>
    <row r="73" spans="1:11" ht="141.75">
      <c r="A73" s="11"/>
      <c r="B73" s="12"/>
      <c r="C73" s="13"/>
      <c r="D73" s="13" t="s">
        <v>75</v>
      </c>
      <c r="E73" s="13"/>
      <c r="F73" s="52"/>
      <c r="G73" s="16"/>
      <c r="H73" s="16"/>
      <c r="I73" s="17"/>
      <c r="J73" s="18"/>
      <c r="K73" s="19"/>
    </row>
    <row r="74" spans="1:11" ht="31.5">
      <c r="A74" s="35" t="s">
        <v>76</v>
      </c>
      <c r="B74" s="32" t="s">
        <v>72</v>
      </c>
      <c r="C74" s="26" t="s">
        <v>73</v>
      </c>
      <c r="D74" s="26" t="s">
        <v>74</v>
      </c>
      <c r="E74" s="26"/>
      <c r="F74" s="50"/>
      <c r="G74" s="27"/>
      <c r="H74" s="27"/>
      <c r="I74" s="28">
        <v>8</v>
      </c>
      <c r="J74" s="29">
        <f>G74*I74</f>
        <v>0</v>
      </c>
      <c r="K74" s="29">
        <f>G74*I74*1.2</f>
        <v>0</v>
      </c>
    </row>
    <row r="75" spans="1:11" ht="157.5">
      <c r="A75" s="11"/>
      <c r="B75" s="12"/>
      <c r="C75" s="13"/>
      <c r="D75" s="52" t="s">
        <v>77</v>
      </c>
      <c r="E75" s="13"/>
      <c r="F75" s="51"/>
      <c r="G75" s="16"/>
      <c r="H75" s="16"/>
      <c r="I75" s="17"/>
      <c r="J75" s="18"/>
      <c r="K75" s="19"/>
    </row>
    <row r="76" spans="1:11" ht="31.5">
      <c r="A76" s="35" t="s">
        <v>78</v>
      </c>
      <c r="B76" s="32" t="s">
        <v>72</v>
      </c>
      <c r="C76" s="26" t="s">
        <v>79</v>
      </c>
      <c r="D76" s="26" t="s">
        <v>74</v>
      </c>
      <c r="E76" s="26"/>
      <c r="F76" s="50"/>
      <c r="G76" s="27"/>
      <c r="H76" s="27"/>
      <c r="I76" s="28">
        <v>8</v>
      </c>
      <c r="J76" s="29">
        <f>G76*I76</f>
        <v>0</v>
      </c>
      <c r="K76" s="29">
        <f>G76*I76*1.2</f>
        <v>0</v>
      </c>
    </row>
    <row r="77" spans="1:11" ht="236.25">
      <c r="A77" s="11"/>
      <c r="B77" s="12"/>
      <c r="C77" s="13"/>
      <c r="D77" s="52" t="s">
        <v>80</v>
      </c>
      <c r="E77" s="13"/>
      <c r="F77" s="51"/>
      <c r="G77" s="16"/>
      <c r="H77" s="16"/>
      <c r="I77" s="17"/>
      <c r="J77" s="18"/>
      <c r="K77" s="19"/>
    </row>
    <row r="78" spans="1:11" ht="31.5">
      <c r="A78" s="58" t="s">
        <v>81</v>
      </c>
      <c r="B78" s="78" t="s">
        <v>72</v>
      </c>
      <c r="C78" s="76" t="s">
        <v>82</v>
      </c>
      <c r="D78" s="76" t="s">
        <v>74</v>
      </c>
      <c r="E78" s="76"/>
      <c r="F78" s="75"/>
      <c r="G78" s="79"/>
      <c r="H78" s="27"/>
      <c r="I78" s="80">
        <v>8</v>
      </c>
      <c r="J78" s="29">
        <f>G78*I78</f>
        <v>0</v>
      </c>
      <c r="K78" s="29">
        <f>G78*I78*1.2</f>
        <v>0</v>
      </c>
    </row>
    <row r="79" spans="1:11" ht="378">
      <c r="A79" s="11"/>
      <c r="B79" s="12"/>
      <c r="C79" s="13"/>
      <c r="D79" s="13" t="s">
        <v>83</v>
      </c>
      <c r="E79" s="13"/>
      <c r="F79" s="40"/>
      <c r="G79" s="16"/>
      <c r="H79" s="16"/>
      <c r="I79" s="17"/>
      <c r="J79" s="18"/>
      <c r="K79" s="19"/>
    </row>
    <row r="80" spans="1:11">
      <c r="A80" s="58" t="s">
        <v>84</v>
      </c>
      <c r="B80" s="78" t="s">
        <v>72</v>
      </c>
      <c r="C80" s="76" t="s">
        <v>85</v>
      </c>
      <c r="D80" s="76"/>
      <c r="E80" s="76"/>
      <c r="F80" s="75"/>
      <c r="G80" s="79"/>
      <c r="H80" s="27"/>
      <c r="I80" s="80">
        <v>6</v>
      </c>
      <c r="J80" s="29">
        <f>G80*I80</f>
        <v>0</v>
      </c>
      <c r="K80" s="29">
        <f>G80*I80*1.2</f>
        <v>0</v>
      </c>
    </row>
    <row r="81" spans="1:11" ht="346.5">
      <c r="A81" s="11"/>
      <c r="B81" s="12"/>
      <c r="C81" s="13"/>
      <c r="D81" s="13" t="s">
        <v>86</v>
      </c>
      <c r="E81" s="13"/>
      <c r="F81" s="51"/>
      <c r="G81" s="16"/>
      <c r="H81" s="16"/>
      <c r="I81" s="17"/>
      <c r="J81" s="18"/>
      <c r="K81" s="19"/>
    </row>
    <row r="82" spans="1:11" ht="31.5">
      <c r="A82" s="58" t="s">
        <v>87</v>
      </c>
      <c r="B82" s="78" t="s">
        <v>72</v>
      </c>
      <c r="C82" s="76" t="s">
        <v>88</v>
      </c>
      <c r="D82" s="76" t="s">
        <v>74</v>
      </c>
      <c r="E82" s="76"/>
      <c r="F82" s="75"/>
      <c r="G82" s="79"/>
      <c r="H82" s="27"/>
      <c r="I82" s="80">
        <v>8</v>
      </c>
      <c r="J82" s="29">
        <f>G82*I82</f>
        <v>0</v>
      </c>
      <c r="K82" s="29">
        <f>G82*I82*1.2</f>
        <v>0</v>
      </c>
    </row>
    <row r="83" spans="1:11" ht="63">
      <c r="A83" s="11"/>
      <c r="B83" s="12"/>
      <c r="C83" s="13"/>
      <c r="D83" s="13" t="s">
        <v>89</v>
      </c>
      <c r="E83" s="13"/>
      <c r="F83" s="51"/>
      <c r="G83" s="16"/>
      <c r="H83" s="16"/>
      <c r="I83" s="17"/>
      <c r="J83" s="18"/>
      <c r="K83" s="19"/>
    </row>
    <row r="84" spans="1:11" ht="31.5">
      <c r="A84" s="58" t="s">
        <v>90</v>
      </c>
      <c r="B84" s="78" t="s">
        <v>72</v>
      </c>
      <c r="C84" s="76" t="s">
        <v>91</v>
      </c>
      <c r="D84" s="76" t="s">
        <v>74</v>
      </c>
      <c r="E84" s="76"/>
      <c r="F84" s="75"/>
      <c r="G84" s="79"/>
      <c r="H84" s="27"/>
      <c r="I84" s="80">
        <v>3</v>
      </c>
      <c r="J84" s="29">
        <f>G84*I84</f>
        <v>0</v>
      </c>
      <c r="K84" s="29">
        <f>G84*I84*1.2</f>
        <v>0</v>
      </c>
    </row>
    <row r="85" spans="1:11" ht="255" customHeight="1">
      <c r="A85" s="11"/>
      <c r="B85" s="12"/>
      <c r="C85" s="13"/>
      <c r="D85" s="52" t="s">
        <v>92</v>
      </c>
      <c r="E85" s="13"/>
      <c r="F85" s="51"/>
      <c r="G85" s="16"/>
      <c r="H85" s="16"/>
      <c r="I85" s="17"/>
      <c r="J85" s="18"/>
      <c r="K85" s="19"/>
    </row>
    <row r="86" spans="1:11" ht="31.5">
      <c r="A86" s="35" t="s">
        <v>93</v>
      </c>
      <c r="B86" s="32" t="s">
        <v>94</v>
      </c>
      <c r="C86" s="101" t="s">
        <v>370</v>
      </c>
      <c r="D86" s="26" t="s">
        <v>96</v>
      </c>
      <c r="E86" s="26"/>
      <c r="F86" s="26"/>
      <c r="G86" s="27"/>
      <c r="H86" s="27"/>
      <c r="I86" s="28">
        <v>30</v>
      </c>
      <c r="J86" s="29">
        <f>G86*I86</f>
        <v>0</v>
      </c>
      <c r="K86" s="29">
        <f>G86*I86*1.2</f>
        <v>0</v>
      </c>
    </row>
    <row r="87" spans="1:11" ht="63">
      <c r="A87" s="11"/>
      <c r="B87" s="12"/>
      <c r="C87" s="13"/>
      <c r="D87" s="52" t="s">
        <v>97</v>
      </c>
      <c r="E87" s="13"/>
      <c r="F87" s="15"/>
      <c r="G87" s="16"/>
      <c r="H87" s="16"/>
      <c r="I87" s="17"/>
      <c r="J87" s="18"/>
      <c r="K87" s="19"/>
    </row>
    <row r="88" spans="1:11" ht="378.95" customHeight="1">
      <c r="A88" s="11"/>
      <c r="B88" s="12"/>
      <c r="C88" s="13"/>
      <c r="D88" s="52" t="s">
        <v>98</v>
      </c>
      <c r="E88" s="13"/>
      <c r="F88" s="13"/>
      <c r="G88" s="16"/>
      <c r="H88" s="16"/>
      <c r="I88" s="17"/>
      <c r="J88" s="18"/>
      <c r="K88" s="19"/>
    </row>
    <row r="89" spans="1:11" ht="31.5">
      <c r="A89" s="11"/>
      <c r="B89" s="12"/>
      <c r="C89" s="13"/>
      <c r="D89" s="60" t="s">
        <v>21</v>
      </c>
      <c r="E89" s="13"/>
      <c r="F89" s="13"/>
      <c r="G89" s="16"/>
      <c r="H89" s="16"/>
      <c r="I89" s="17"/>
      <c r="J89" s="18"/>
      <c r="K89" s="19"/>
    </row>
    <row r="90" spans="1:11">
      <c r="A90" s="11"/>
      <c r="B90" s="12"/>
      <c r="C90" s="13"/>
      <c r="D90" s="60" t="s">
        <v>22</v>
      </c>
      <c r="E90" s="13"/>
      <c r="F90" s="13"/>
      <c r="G90" s="16"/>
      <c r="H90" s="16"/>
      <c r="I90" s="17"/>
      <c r="J90" s="18"/>
      <c r="K90" s="19"/>
    </row>
    <row r="91" spans="1:11" ht="31.5">
      <c r="A91" s="35" t="s">
        <v>99</v>
      </c>
      <c r="B91" s="32" t="s">
        <v>94</v>
      </c>
      <c r="C91" s="31" t="s">
        <v>95</v>
      </c>
      <c r="D91" s="26" t="s">
        <v>96</v>
      </c>
      <c r="E91" s="26"/>
      <c r="F91" s="26"/>
      <c r="G91" s="27"/>
      <c r="H91" s="27"/>
      <c r="I91" s="28">
        <v>30</v>
      </c>
      <c r="J91" s="29">
        <f>G91*I91</f>
        <v>0</v>
      </c>
      <c r="K91" s="29">
        <f>G91*I91*1.2</f>
        <v>0</v>
      </c>
    </row>
    <row r="92" spans="1:11" ht="78.75">
      <c r="A92" s="11"/>
      <c r="B92" s="12"/>
      <c r="C92" s="13"/>
      <c r="D92" s="52" t="s">
        <v>100</v>
      </c>
      <c r="E92" s="13"/>
      <c r="F92" s="15"/>
      <c r="G92" s="16"/>
      <c r="H92" s="16"/>
      <c r="I92" s="17"/>
      <c r="J92" s="18"/>
      <c r="K92" s="19"/>
    </row>
    <row r="93" spans="1:11" ht="408" customHeight="1">
      <c r="A93" s="11"/>
      <c r="B93" s="12"/>
      <c r="C93" s="13"/>
      <c r="D93" s="52" t="s">
        <v>101</v>
      </c>
      <c r="E93" s="13"/>
      <c r="F93" s="13"/>
      <c r="G93" s="16"/>
      <c r="H93" s="16"/>
      <c r="I93" s="17"/>
      <c r="J93" s="18"/>
      <c r="K93" s="19"/>
    </row>
    <row r="94" spans="1:11" ht="31.5">
      <c r="A94" s="11"/>
      <c r="B94" s="12"/>
      <c r="C94" s="13"/>
      <c r="D94" s="60" t="s">
        <v>21</v>
      </c>
      <c r="E94" s="13"/>
      <c r="F94" s="13"/>
      <c r="G94" s="16"/>
      <c r="H94" s="16"/>
      <c r="I94" s="17"/>
      <c r="J94" s="18"/>
      <c r="K94" s="19"/>
    </row>
    <row r="95" spans="1:11">
      <c r="A95" s="11"/>
      <c r="B95" s="12"/>
      <c r="C95" s="13"/>
      <c r="D95" s="60" t="s">
        <v>22</v>
      </c>
      <c r="E95" s="13"/>
      <c r="F95" s="13"/>
      <c r="G95" s="16"/>
      <c r="H95" s="16"/>
      <c r="I95" s="17"/>
      <c r="J95" s="18"/>
      <c r="K95" s="19"/>
    </row>
    <row r="96" spans="1:11" ht="31.5">
      <c r="A96" s="35" t="s">
        <v>102</v>
      </c>
      <c r="B96" s="32" t="s">
        <v>94</v>
      </c>
      <c r="C96" s="31" t="s">
        <v>103</v>
      </c>
      <c r="D96" s="26" t="s">
        <v>96</v>
      </c>
      <c r="E96" s="26"/>
      <c r="F96" s="26"/>
      <c r="G96" s="27"/>
      <c r="H96" s="27"/>
      <c r="I96" s="28">
        <v>15</v>
      </c>
      <c r="J96" s="29">
        <f>G96*I96</f>
        <v>0</v>
      </c>
      <c r="K96" s="29">
        <f>G96*I96*1.2</f>
        <v>0</v>
      </c>
    </row>
    <row r="97" spans="1:11" ht="141.75">
      <c r="A97" s="11"/>
      <c r="B97" s="12"/>
      <c r="C97" s="13"/>
      <c r="D97" s="52" t="s">
        <v>104</v>
      </c>
      <c r="E97" s="13"/>
      <c r="F97" s="15"/>
      <c r="G97" s="16"/>
      <c r="H97" s="16"/>
      <c r="I97" s="17"/>
      <c r="J97" s="18"/>
      <c r="K97" s="19"/>
    </row>
    <row r="98" spans="1:11" ht="330.75">
      <c r="A98" s="11"/>
      <c r="B98" s="12"/>
      <c r="C98" s="13"/>
      <c r="D98" s="52" t="s">
        <v>105</v>
      </c>
      <c r="E98" s="13"/>
      <c r="F98" s="13"/>
      <c r="G98" s="16"/>
      <c r="H98" s="16"/>
      <c r="I98" s="17"/>
      <c r="J98" s="18"/>
      <c r="K98" s="19"/>
    </row>
    <row r="99" spans="1:11" ht="31.5">
      <c r="A99" s="11"/>
      <c r="B99" s="12"/>
      <c r="C99" s="13"/>
      <c r="D99" s="60" t="s">
        <v>21</v>
      </c>
      <c r="E99" s="13"/>
      <c r="F99" s="13"/>
      <c r="G99" s="16"/>
      <c r="H99" s="16"/>
      <c r="I99" s="17"/>
      <c r="J99" s="18"/>
      <c r="K99" s="19"/>
    </row>
    <row r="100" spans="1:11">
      <c r="A100" s="11"/>
      <c r="B100" s="12"/>
      <c r="C100" s="13"/>
      <c r="D100" s="60" t="s">
        <v>22</v>
      </c>
      <c r="E100" s="13"/>
      <c r="F100" s="13"/>
      <c r="G100" s="16"/>
      <c r="H100" s="16"/>
      <c r="I100" s="17"/>
      <c r="J100" s="18"/>
      <c r="K100" s="19"/>
    </row>
    <row r="101" spans="1:11" ht="31.5">
      <c r="A101" s="35" t="s">
        <v>106</v>
      </c>
      <c r="B101" s="32" t="s">
        <v>94</v>
      </c>
      <c r="C101" s="31" t="s">
        <v>107</v>
      </c>
      <c r="D101" s="26" t="s">
        <v>96</v>
      </c>
      <c r="E101" s="26"/>
      <c r="F101" s="26"/>
      <c r="G101" s="27"/>
      <c r="H101" s="27"/>
      <c r="I101" s="28">
        <v>15</v>
      </c>
      <c r="J101" s="29">
        <f>G101*I101</f>
        <v>0</v>
      </c>
      <c r="K101" s="29">
        <f>G101*I101*1.2</f>
        <v>0</v>
      </c>
    </row>
    <row r="102" spans="1:11" ht="78.75">
      <c r="A102" s="11"/>
      <c r="B102" s="12"/>
      <c r="C102" s="13"/>
      <c r="D102" s="52" t="s">
        <v>108</v>
      </c>
      <c r="E102" s="13"/>
      <c r="F102" s="15"/>
      <c r="G102" s="16"/>
      <c r="H102" s="16"/>
      <c r="I102" s="17"/>
      <c r="J102" s="18"/>
      <c r="K102" s="19"/>
    </row>
    <row r="103" spans="1:11" ht="409.5">
      <c r="A103" s="11"/>
      <c r="B103" s="12"/>
      <c r="C103" s="13"/>
      <c r="D103" s="52" t="s">
        <v>109</v>
      </c>
      <c r="E103" s="13"/>
      <c r="F103" s="13"/>
      <c r="G103" s="16"/>
      <c r="H103" s="16"/>
      <c r="I103" s="17"/>
      <c r="J103" s="18"/>
      <c r="K103" s="19"/>
    </row>
    <row r="104" spans="1:11" ht="31.5">
      <c r="A104" s="11"/>
      <c r="B104" s="12"/>
      <c r="C104" s="13"/>
      <c r="D104" s="60" t="s">
        <v>21</v>
      </c>
      <c r="E104" s="13"/>
      <c r="F104" s="13"/>
      <c r="G104" s="16"/>
      <c r="H104" s="16"/>
      <c r="I104" s="17"/>
      <c r="J104" s="18"/>
      <c r="K104" s="19"/>
    </row>
    <row r="105" spans="1:11">
      <c r="A105" s="11"/>
      <c r="B105" s="12"/>
      <c r="C105" s="13"/>
      <c r="D105" s="60" t="s">
        <v>22</v>
      </c>
      <c r="E105" s="13"/>
      <c r="F105" s="13"/>
      <c r="G105" s="16"/>
      <c r="H105" s="16"/>
      <c r="I105" s="17"/>
      <c r="J105" s="18"/>
      <c r="K105" s="19"/>
    </row>
    <row r="106" spans="1:11" ht="31.5">
      <c r="A106" s="35" t="s">
        <v>110</v>
      </c>
      <c r="B106" s="32" t="s">
        <v>94</v>
      </c>
      <c r="C106" s="31" t="s">
        <v>111</v>
      </c>
      <c r="D106" s="26" t="s">
        <v>96</v>
      </c>
      <c r="E106" s="26"/>
      <c r="F106" s="26"/>
      <c r="G106" s="27"/>
      <c r="H106" s="27"/>
      <c r="I106" s="28">
        <v>15</v>
      </c>
      <c r="J106" s="29">
        <f>G106*I106</f>
        <v>0</v>
      </c>
      <c r="K106" s="29">
        <f>G106*I106*1.2</f>
        <v>0</v>
      </c>
    </row>
    <row r="107" spans="1:11" ht="141.75">
      <c r="A107" s="11"/>
      <c r="B107" s="12"/>
      <c r="C107" s="14"/>
      <c r="D107" s="77" t="s">
        <v>112</v>
      </c>
      <c r="E107" s="13"/>
      <c r="F107" s="40"/>
      <c r="G107" s="16"/>
      <c r="H107" s="16"/>
      <c r="I107" s="17"/>
      <c r="J107" s="18"/>
      <c r="K107" s="19"/>
    </row>
    <row r="108" spans="1:11" ht="31.5">
      <c r="A108" s="11"/>
      <c r="B108" s="12"/>
      <c r="C108" s="13"/>
      <c r="D108" s="13" t="s">
        <v>21</v>
      </c>
      <c r="E108" s="13"/>
      <c r="F108" s="13"/>
      <c r="G108" s="16"/>
      <c r="H108" s="16"/>
      <c r="I108" s="17"/>
      <c r="J108" s="18"/>
      <c r="K108" s="19"/>
    </row>
    <row r="109" spans="1:11" ht="31.5">
      <c r="A109" s="32" t="s">
        <v>113</v>
      </c>
      <c r="B109" s="32" t="s">
        <v>94</v>
      </c>
      <c r="C109" s="31" t="s">
        <v>114</v>
      </c>
      <c r="D109" s="26" t="s">
        <v>96</v>
      </c>
      <c r="E109" s="26"/>
      <c r="F109" s="26"/>
      <c r="G109" s="27"/>
      <c r="H109" s="27"/>
      <c r="I109" s="28">
        <v>3</v>
      </c>
      <c r="J109" s="29">
        <f>G109*I109</f>
        <v>0</v>
      </c>
      <c r="K109" s="29">
        <f>G109*I109*1.2</f>
        <v>0</v>
      </c>
    </row>
    <row r="110" spans="1:11" ht="189">
      <c r="A110" s="11"/>
      <c r="B110" s="12"/>
      <c r="C110" s="13"/>
      <c r="D110" s="13" t="s">
        <v>115</v>
      </c>
      <c r="E110" s="13"/>
      <c r="F110" s="15"/>
      <c r="G110" s="16"/>
      <c r="H110" s="16"/>
      <c r="I110" s="17"/>
      <c r="J110" s="18"/>
      <c r="K110" s="19"/>
    </row>
    <row r="111" spans="1:11" ht="63">
      <c r="A111" s="11"/>
      <c r="B111" s="12"/>
      <c r="C111" s="13"/>
      <c r="D111" s="13" t="s">
        <v>116</v>
      </c>
      <c r="E111" s="13"/>
      <c r="F111" s="13"/>
      <c r="G111" s="16"/>
      <c r="H111" s="16"/>
      <c r="I111" s="17"/>
      <c r="J111" s="18"/>
      <c r="K111" s="19"/>
    </row>
    <row r="112" spans="1:11" ht="47.25">
      <c r="A112" s="11"/>
      <c r="B112" s="12"/>
      <c r="C112" s="13"/>
      <c r="D112" s="13" t="s">
        <v>117</v>
      </c>
      <c r="E112" s="13"/>
      <c r="F112" s="13"/>
      <c r="G112" s="16"/>
      <c r="H112" s="16"/>
      <c r="I112" s="17"/>
      <c r="J112" s="18"/>
      <c r="K112" s="19"/>
    </row>
    <row r="113" spans="1:11">
      <c r="A113" s="11"/>
      <c r="B113" s="12"/>
      <c r="C113" s="13"/>
      <c r="D113" s="74"/>
      <c r="E113" s="13"/>
      <c r="F113" s="13"/>
      <c r="G113" s="16"/>
      <c r="H113" s="16"/>
      <c r="I113" s="17"/>
      <c r="J113" s="18"/>
      <c r="K113" s="19"/>
    </row>
    <row r="114" spans="1:11">
      <c r="A114" s="11"/>
      <c r="B114" s="12"/>
      <c r="C114" s="13"/>
      <c r="D114" s="74"/>
      <c r="E114" s="13"/>
      <c r="F114" s="13"/>
      <c r="G114" s="16"/>
      <c r="H114" s="16"/>
      <c r="I114" s="17"/>
      <c r="J114" s="18"/>
      <c r="K114" s="19"/>
    </row>
    <row r="115" spans="1:11">
      <c r="A115" s="11"/>
      <c r="B115" s="12"/>
      <c r="C115" s="13"/>
      <c r="D115" s="74"/>
      <c r="E115" s="13"/>
      <c r="F115" s="13"/>
      <c r="G115" s="16"/>
      <c r="H115" s="16"/>
      <c r="I115" s="17"/>
      <c r="J115" s="18"/>
      <c r="K115" s="19"/>
    </row>
    <row r="116" spans="1:11" ht="31.5">
      <c r="A116" s="35" t="s">
        <v>118</v>
      </c>
      <c r="B116" s="32" t="s">
        <v>119</v>
      </c>
      <c r="C116" s="26" t="s">
        <v>120</v>
      </c>
      <c r="D116" s="26" t="s">
        <v>121</v>
      </c>
      <c r="E116" s="26"/>
      <c r="F116" s="33"/>
      <c r="G116" s="27"/>
      <c r="H116" s="27"/>
      <c r="I116" s="28">
        <v>30</v>
      </c>
      <c r="J116" s="29">
        <f>G116*I116</f>
        <v>0</v>
      </c>
      <c r="K116" s="29">
        <f>G116*I116*1.2</f>
        <v>0</v>
      </c>
    </row>
    <row r="117" spans="1:11" ht="267.75">
      <c r="A117" s="11"/>
      <c r="B117" s="12"/>
      <c r="C117" s="13"/>
      <c r="D117" s="13" t="s">
        <v>122</v>
      </c>
      <c r="E117" s="13"/>
      <c r="F117" s="13"/>
      <c r="G117" s="16"/>
      <c r="H117" s="16"/>
      <c r="I117" s="17"/>
      <c r="J117" s="18"/>
      <c r="K117" s="19"/>
    </row>
    <row r="118" spans="1:11" ht="31.5">
      <c r="A118" s="35" t="s">
        <v>123</v>
      </c>
      <c r="B118" s="32" t="s">
        <v>119</v>
      </c>
      <c r="C118" s="26" t="s">
        <v>124</v>
      </c>
      <c r="D118" s="26" t="s">
        <v>125</v>
      </c>
      <c r="E118" s="26"/>
      <c r="F118" s="59"/>
      <c r="G118" s="27"/>
      <c r="H118" s="27"/>
      <c r="I118" s="28">
        <v>30</v>
      </c>
      <c r="J118" s="29">
        <f>G118*I118</f>
        <v>0</v>
      </c>
      <c r="K118" s="29">
        <f>G118*I118*1.2</f>
        <v>0</v>
      </c>
    </row>
    <row r="119" spans="1:11" ht="346.5">
      <c r="A119" s="11"/>
      <c r="B119" s="12"/>
      <c r="C119" s="13"/>
      <c r="D119" s="96" t="s">
        <v>369</v>
      </c>
      <c r="E119" s="13"/>
      <c r="F119" s="60"/>
      <c r="G119" s="16"/>
      <c r="H119" s="16"/>
      <c r="I119" s="17"/>
      <c r="J119" s="18"/>
      <c r="K119" s="19"/>
    </row>
    <row r="120" spans="1:11" ht="31.5">
      <c r="A120" s="35" t="s">
        <v>126</v>
      </c>
      <c r="B120" s="32" t="s">
        <v>119</v>
      </c>
      <c r="C120" s="26" t="s">
        <v>127</v>
      </c>
      <c r="D120" s="26" t="s">
        <v>125</v>
      </c>
      <c r="E120" s="26"/>
      <c r="F120" s="59"/>
      <c r="G120" s="27"/>
      <c r="H120" s="27"/>
      <c r="I120" s="28">
        <v>30</v>
      </c>
      <c r="J120" s="29">
        <f>G120*I120</f>
        <v>0</v>
      </c>
      <c r="K120" s="29">
        <f>G120*I120*1.2</f>
        <v>0</v>
      </c>
    </row>
    <row r="121" spans="1:11" ht="378">
      <c r="A121" s="11"/>
      <c r="B121" s="12"/>
      <c r="C121" s="13"/>
      <c r="D121" s="52" t="s">
        <v>128</v>
      </c>
      <c r="E121" s="13"/>
      <c r="F121" s="60"/>
      <c r="G121" s="16"/>
      <c r="H121" s="16"/>
      <c r="I121" s="17"/>
      <c r="J121" s="18"/>
      <c r="K121" s="19"/>
    </row>
    <row r="122" spans="1:11" ht="31.5">
      <c r="A122" s="35" t="s">
        <v>129</v>
      </c>
      <c r="B122" s="32" t="s">
        <v>119</v>
      </c>
      <c r="C122" s="26" t="s">
        <v>130</v>
      </c>
      <c r="D122" s="26" t="s">
        <v>125</v>
      </c>
      <c r="E122" s="26"/>
      <c r="F122" s="59"/>
      <c r="G122" s="27"/>
      <c r="H122" s="27"/>
      <c r="I122" s="28">
        <v>15</v>
      </c>
      <c r="J122" s="29">
        <f>G122*I122</f>
        <v>0</v>
      </c>
      <c r="K122" s="29">
        <f>G122*I122*1.2</f>
        <v>0</v>
      </c>
    </row>
    <row r="123" spans="1:11" ht="315">
      <c r="A123" s="11"/>
      <c r="B123" s="12"/>
      <c r="C123" s="13"/>
      <c r="D123" s="52" t="s">
        <v>131</v>
      </c>
      <c r="E123" s="13"/>
      <c r="F123" s="60"/>
      <c r="G123" s="16"/>
      <c r="H123" s="16"/>
      <c r="I123" s="17"/>
      <c r="J123" s="18"/>
      <c r="K123" s="19"/>
    </row>
    <row r="124" spans="1:11" ht="31.5">
      <c r="A124" s="35" t="s">
        <v>132</v>
      </c>
      <c r="B124" s="32" t="s">
        <v>119</v>
      </c>
      <c r="C124" s="26" t="s">
        <v>133</v>
      </c>
      <c r="D124" s="26" t="s">
        <v>125</v>
      </c>
      <c r="E124" s="26"/>
      <c r="F124" s="59"/>
      <c r="G124" s="27"/>
      <c r="H124" s="27"/>
      <c r="I124" s="28">
        <v>15</v>
      </c>
      <c r="J124" s="29">
        <f>G124*I124</f>
        <v>0</v>
      </c>
      <c r="K124" s="29">
        <f>G124*I124*1.2</f>
        <v>0</v>
      </c>
    </row>
    <row r="125" spans="1:11" ht="409.5">
      <c r="A125" s="11"/>
      <c r="B125" s="12"/>
      <c r="C125" s="13"/>
      <c r="D125" s="52" t="s">
        <v>134</v>
      </c>
      <c r="E125" s="13"/>
      <c r="F125" s="60"/>
      <c r="G125" s="16"/>
      <c r="H125" s="16"/>
      <c r="I125" s="17"/>
      <c r="J125" s="18"/>
      <c r="K125" s="19"/>
    </row>
    <row r="126" spans="1:11" ht="36" customHeight="1">
      <c r="A126" s="35" t="s">
        <v>135</v>
      </c>
      <c r="B126" s="32" t="s">
        <v>119</v>
      </c>
      <c r="C126" s="26" t="s">
        <v>136</v>
      </c>
      <c r="D126" s="26" t="s">
        <v>125</v>
      </c>
      <c r="E126" s="26"/>
      <c r="F126" s="59"/>
      <c r="G126" s="27"/>
      <c r="H126" s="27"/>
      <c r="I126" s="28">
        <v>15</v>
      </c>
      <c r="J126" s="29">
        <f>G126*I126</f>
        <v>0</v>
      </c>
      <c r="K126" s="29">
        <f>G126*I126*1.2</f>
        <v>0</v>
      </c>
    </row>
    <row r="127" spans="1:11" ht="299.25">
      <c r="A127" s="11"/>
      <c r="B127" s="12"/>
      <c r="C127" s="13"/>
      <c r="D127" s="73" t="s">
        <v>137</v>
      </c>
      <c r="E127" s="13"/>
      <c r="F127" s="19"/>
      <c r="G127" s="16"/>
      <c r="H127" s="16"/>
      <c r="I127" s="17"/>
      <c r="J127" s="18"/>
      <c r="K127" s="18"/>
    </row>
    <row r="128" spans="1:11" ht="51" customHeight="1">
      <c r="A128" s="35" t="s">
        <v>138</v>
      </c>
      <c r="B128" s="32" t="s">
        <v>119</v>
      </c>
      <c r="C128" s="26" t="s">
        <v>139</v>
      </c>
      <c r="D128" s="26" t="s">
        <v>125</v>
      </c>
      <c r="E128" s="26"/>
      <c r="F128" s="59"/>
      <c r="G128" s="27"/>
      <c r="H128" s="27"/>
      <c r="I128" s="28">
        <v>15</v>
      </c>
      <c r="J128" s="29">
        <f>G128*I128</f>
        <v>0</v>
      </c>
      <c r="K128" s="29">
        <f>G128*I128*1.2</f>
        <v>0</v>
      </c>
    </row>
    <row r="129" spans="1:11" ht="393.75">
      <c r="A129" s="11"/>
      <c r="B129" s="12"/>
      <c r="C129" s="13"/>
      <c r="D129" s="95" t="s">
        <v>373</v>
      </c>
      <c r="E129" s="13"/>
      <c r="F129" s="73"/>
      <c r="G129" s="16"/>
      <c r="H129" s="16"/>
      <c r="I129" s="17"/>
      <c r="J129" s="18"/>
      <c r="K129" s="18"/>
    </row>
    <row r="130" spans="1:11" ht="31.5">
      <c r="A130" s="35" t="s">
        <v>140</v>
      </c>
      <c r="B130" s="32" t="s">
        <v>119</v>
      </c>
      <c r="C130" s="26" t="s">
        <v>141</v>
      </c>
      <c r="D130" s="26" t="s">
        <v>125</v>
      </c>
      <c r="E130" s="26"/>
      <c r="F130" s="33"/>
      <c r="G130" s="27"/>
      <c r="H130" s="27"/>
      <c r="I130" s="28">
        <v>15</v>
      </c>
      <c r="J130" s="29">
        <f>G130*I130</f>
        <v>0</v>
      </c>
      <c r="K130" s="29">
        <f>G130*I130*1.2</f>
        <v>0</v>
      </c>
    </row>
    <row r="131" spans="1:11" ht="315">
      <c r="A131" s="11"/>
      <c r="B131" s="12"/>
      <c r="C131" s="13"/>
      <c r="D131" s="52" t="s">
        <v>142</v>
      </c>
      <c r="E131" s="13"/>
      <c r="F131" s="73"/>
      <c r="G131" s="16"/>
      <c r="H131" s="16"/>
      <c r="I131" s="17"/>
      <c r="J131" s="18"/>
      <c r="K131" s="18"/>
    </row>
    <row r="132" spans="1:11" ht="31.5">
      <c r="A132" s="35" t="s">
        <v>143</v>
      </c>
      <c r="B132" s="32" t="s">
        <v>119</v>
      </c>
      <c r="C132" s="26" t="s">
        <v>144</v>
      </c>
      <c r="D132" s="26" t="s">
        <v>125</v>
      </c>
      <c r="E132" s="26"/>
      <c r="F132" s="33"/>
      <c r="G132" s="27"/>
      <c r="H132" s="27"/>
      <c r="I132" s="28">
        <v>8</v>
      </c>
      <c r="J132" s="29">
        <f>G132*I132</f>
        <v>0</v>
      </c>
      <c r="K132" s="29">
        <f>G132*I132*1.2</f>
        <v>0</v>
      </c>
    </row>
    <row r="133" spans="1:11" ht="126">
      <c r="A133" s="11"/>
      <c r="B133" s="12"/>
      <c r="C133" s="13"/>
      <c r="D133" s="67" t="s">
        <v>145</v>
      </c>
      <c r="E133" s="13"/>
      <c r="F133" s="13"/>
      <c r="G133" s="16"/>
      <c r="H133" s="16"/>
      <c r="I133" s="17"/>
      <c r="J133" s="18"/>
      <c r="K133" s="19"/>
    </row>
    <row r="134" spans="1:11" ht="31.5">
      <c r="A134" s="35" t="s">
        <v>146</v>
      </c>
      <c r="B134" s="32" t="s">
        <v>147</v>
      </c>
      <c r="C134" s="26" t="s">
        <v>148</v>
      </c>
      <c r="D134" s="26" t="s">
        <v>149</v>
      </c>
      <c r="E134" s="26"/>
      <c r="F134" s="26"/>
      <c r="G134" s="27"/>
      <c r="H134" s="27"/>
      <c r="I134" s="28">
        <v>6</v>
      </c>
      <c r="J134" s="29">
        <f>G134*I134</f>
        <v>0</v>
      </c>
      <c r="K134" s="29">
        <f>G134*I134*1.2</f>
        <v>0</v>
      </c>
    </row>
    <row r="135" spans="1:11" ht="294.75" customHeight="1">
      <c r="A135" s="11"/>
      <c r="B135" s="12"/>
      <c r="C135" s="13"/>
      <c r="D135" s="52" t="s">
        <v>150</v>
      </c>
      <c r="E135" s="13"/>
      <c r="F135" s="13"/>
      <c r="G135" s="16"/>
      <c r="H135" s="16"/>
      <c r="I135" s="17"/>
      <c r="J135" s="18"/>
      <c r="K135" s="19"/>
    </row>
    <row r="136" spans="1:11" ht="283.5">
      <c r="A136" s="11"/>
      <c r="B136" s="12"/>
      <c r="C136" s="13"/>
      <c r="D136" s="52" t="s">
        <v>151</v>
      </c>
      <c r="E136" s="13"/>
      <c r="F136" s="13"/>
      <c r="G136" s="16"/>
      <c r="H136" s="16"/>
      <c r="I136" s="17"/>
      <c r="J136" s="18"/>
      <c r="K136" s="19"/>
    </row>
    <row r="137" spans="1:11" ht="31.5">
      <c r="A137" s="35" t="s">
        <v>152</v>
      </c>
      <c r="B137" s="32" t="s">
        <v>147</v>
      </c>
      <c r="C137" s="26" t="s">
        <v>153</v>
      </c>
      <c r="D137" s="26" t="s">
        <v>149</v>
      </c>
      <c r="E137" s="34"/>
      <c r="F137" s="34"/>
      <c r="G137" s="27"/>
      <c r="H137" s="27"/>
      <c r="I137" s="28">
        <v>6</v>
      </c>
      <c r="J137" s="29">
        <f>G137*I137</f>
        <v>0</v>
      </c>
      <c r="K137" s="29">
        <f>G137*I137*1.2</f>
        <v>0</v>
      </c>
    </row>
    <row r="138" spans="1:11" ht="157.5">
      <c r="A138" s="11"/>
      <c r="B138" s="12"/>
      <c r="C138" s="13"/>
      <c r="D138" s="52" t="s">
        <v>154</v>
      </c>
      <c r="E138" s="13"/>
      <c r="F138" s="13"/>
      <c r="G138" s="16"/>
      <c r="H138" s="16"/>
      <c r="I138" s="17"/>
      <c r="J138" s="18"/>
      <c r="K138" s="19"/>
    </row>
    <row r="139" spans="1:11" ht="110.25">
      <c r="A139" s="11"/>
      <c r="B139" s="12"/>
      <c r="C139" s="13"/>
      <c r="D139" s="52" t="s">
        <v>155</v>
      </c>
      <c r="E139" s="13"/>
      <c r="F139" s="13"/>
      <c r="G139" s="16"/>
      <c r="H139" s="16"/>
      <c r="I139" s="17"/>
      <c r="J139" s="18"/>
      <c r="K139" s="19"/>
    </row>
    <row r="140" spans="1:11" ht="31.5">
      <c r="A140" s="35" t="s">
        <v>156</v>
      </c>
      <c r="B140" s="32" t="s">
        <v>147</v>
      </c>
      <c r="C140" s="26" t="s">
        <v>157</v>
      </c>
      <c r="D140" s="26" t="s">
        <v>149</v>
      </c>
      <c r="E140" s="26"/>
      <c r="F140" s="34"/>
      <c r="G140" s="27"/>
      <c r="H140" s="27"/>
      <c r="I140" s="28">
        <v>6</v>
      </c>
      <c r="J140" s="29">
        <f>G140*I140</f>
        <v>0</v>
      </c>
      <c r="K140" s="29">
        <f>G140*I140*1.2</f>
        <v>0</v>
      </c>
    </row>
    <row r="141" spans="1:11" ht="403.5" customHeight="1">
      <c r="A141" s="11"/>
      <c r="B141" s="12"/>
      <c r="C141" s="13"/>
      <c r="D141" s="13" t="s">
        <v>158</v>
      </c>
      <c r="E141" s="13"/>
      <c r="F141" s="70"/>
      <c r="G141" s="16"/>
      <c r="H141" s="16"/>
      <c r="I141" s="17"/>
      <c r="J141" s="18"/>
      <c r="K141" s="18"/>
    </row>
    <row r="142" spans="1:11" ht="283.5">
      <c r="A142" s="11"/>
      <c r="B142" s="12"/>
      <c r="C142" s="13"/>
      <c r="D142" s="13" t="s">
        <v>159</v>
      </c>
      <c r="E142" s="13"/>
      <c r="F142" s="70"/>
      <c r="G142" s="16"/>
      <c r="H142" s="16"/>
      <c r="I142" s="17"/>
      <c r="J142" s="18"/>
      <c r="K142" s="18"/>
    </row>
    <row r="143" spans="1:11" ht="31.5">
      <c r="A143" s="35" t="s">
        <v>160</v>
      </c>
      <c r="B143" s="32" t="s">
        <v>147</v>
      </c>
      <c r="C143" s="26" t="s">
        <v>161</v>
      </c>
      <c r="D143" s="26" t="s">
        <v>149</v>
      </c>
      <c r="E143" s="30"/>
      <c r="F143" s="34"/>
      <c r="G143" s="27"/>
      <c r="H143" s="27"/>
      <c r="I143" s="28">
        <v>6</v>
      </c>
      <c r="J143" s="29">
        <f>G143*I143</f>
        <v>0</v>
      </c>
      <c r="K143" s="29">
        <f>G143*I143*1.2</f>
        <v>0</v>
      </c>
    </row>
    <row r="144" spans="1:11" ht="157.5">
      <c r="A144" s="11"/>
      <c r="B144" s="12"/>
      <c r="C144" s="13"/>
      <c r="D144" s="52" t="s">
        <v>162</v>
      </c>
      <c r="E144" s="13"/>
      <c r="F144" s="15"/>
      <c r="G144" s="16"/>
      <c r="H144" s="16"/>
      <c r="I144" s="17"/>
      <c r="J144" s="18"/>
      <c r="K144" s="19"/>
    </row>
    <row r="145" spans="1:11" ht="221.1" customHeight="1">
      <c r="A145" s="11"/>
      <c r="B145" s="12"/>
      <c r="C145" s="13"/>
      <c r="D145" s="52" t="s">
        <v>163</v>
      </c>
      <c r="E145" s="13"/>
      <c r="F145" s="15"/>
      <c r="G145" s="16"/>
      <c r="H145" s="16"/>
      <c r="I145" s="17"/>
      <c r="J145" s="18"/>
      <c r="K145" s="19"/>
    </row>
    <row r="146" spans="1:11" ht="362.25">
      <c r="A146" s="11"/>
      <c r="B146" s="12"/>
      <c r="C146" s="13"/>
      <c r="D146" s="52" t="s">
        <v>164</v>
      </c>
      <c r="E146" s="13"/>
      <c r="F146" s="13"/>
      <c r="G146" s="16"/>
      <c r="H146" s="16"/>
      <c r="I146" s="17"/>
      <c r="J146" s="18"/>
      <c r="K146" s="19"/>
    </row>
    <row r="147" spans="1:11">
      <c r="A147" s="35" t="s">
        <v>165</v>
      </c>
      <c r="B147" s="32" t="s">
        <v>166</v>
      </c>
      <c r="C147" s="31" t="s">
        <v>167</v>
      </c>
      <c r="D147" s="26" t="s">
        <v>168</v>
      </c>
      <c r="E147" s="26"/>
      <c r="F147" s="34"/>
      <c r="G147" s="27"/>
      <c r="H147" s="27"/>
      <c r="I147" s="28">
        <v>6</v>
      </c>
      <c r="J147" s="29">
        <f>G147*I147</f>
        <v>0</v>
      </c>
      <c r="K147" s="29">
        <f>G147*I147*1.2</f>
        <v>0</v>
      </c>
    </row>
    <row r="148" spans="1:11" ht="346.5">
      <c r="A148" s="11"/>
      <c r="B148" s="12"/>
      <c r="C148" s="14"/>
      <c r="D148" s="52" t="s">
        <v>169</v>
      </c>
      <c r="E148" s="13"/>
      <c r="F148" s="13"/>
      <c r="G148" s="16"/>
      <c r="H148" s="16"/>
      <c r="I148" s="17"/>
      <c r="J148" s="18"/>
      <c r="K148" s="19"/>
    </row>
    <row r="149" spans="1:11" ht="346.5">
      <c r="A149" s="11"/>
      <c r="B149" s="12"/>
      <c r="C149" s="14"/>
      <c r="D149" s="52" t="s">
        <v>170</v>
      </c>
      <c r="E149" s="13"/>
      <c r="F149" s="13"/>
      <c r="G149" s="16"/>
      <c r="H149" s="16"/>
      <c r="I149" s="17"/>
      <c r="J149" s="18"/>
      <c r="K149" s="19"/>
    </row>
    <row r="150" spans="1:11" ht="315">
      <c r="A150" s="11"/>
      <c r="B150" s="12"/>
      <c r="C150" s="14"/>
      <c r="D150" s="52" t="s">
        <v>171</v>
      </c>
      <c r="E150" s="13"/>
      <c r="F150" s="13"/>
      <c r="G150" s="16"/>
      <c r="H150" s="16"/>
      <c r="I150" s="17"/>
      <c r="J150" s="18"/>
      <c r="K150" s="19"/>
    </row>
    <row r="151" spans="1:11">
      <c r="A151" s="31" t="s">
        <v>172</v>
      </c>
      <c r="B151" s="31" t="s">
        <v>166</v>
      </c>
      <c r="C151" s="31" t="s">
        <v>173</v>
      </c>
      <c r="D151" s="26" t="s">
        <v>168</v>
      </c>
      <c r="E151" s="26"/>
      <c r="F151" s="34"/>
      <c r="G151" s="27"/>
      <c r="H151" s="27"/>
      <c r="I151" s="28">
        <v>6</v>
      </c>
      <c r="J151" s="29">
        <f>G151*I151</f>
        <v>0</v>
      </c>
      <c r="K151" s="29">
        <f>G151*I151*1.2</f>
        <v>0</v>
      </c>
    </row>
    <row r="152" spans="1:11" ht="409.5">
      <c r="A152" s="11"/>
      <c r="B152" s="12"/>
      <c r="C152" s="14"/>
      <c r="D152" s="52" t="s">
        <v>174</v>
      </c>
      <c r="E152" s="13"/>
      <c r="F152" s="13"/>
      <c r="G152" s="16"/>
      <c r="H152" s="16"/>
      <c r="I152" s="17"/>
      <c r="J152" s="18"/>
      <c r="K152" s="19"/>
    </row>
    <row r="153" spans="1:11" ht="362.25">
      <c r="A153" s="11"/>
      <c r="B153" s="12"/>
      <c r="C153" s="14"/>
      <c r="D153" s="52" t="s">
        <v>175</v>
      </c>
      <c r="E153" s="13"/>
      <c r="F153" s="13"/>
      <c r="G153" s="16"/>
      <c r="H153" s="16"/>
      <c r="I153" s="17"/>
      <c r="J153" s="18"/>
      <c r="K153" s="19"/>
    </row>
    <row r="154" spans="1:11" ht="330.75">
      <c r="A154" s="11"/>
      <c r="B154" s="12"/>
      <c r="C154" s="14"/>
      <c r="D154" s="52" t="s">
        <v>176</v>
      </c>
      <c r="E154" s="13"/>
      <c r="F154" s="13"/>
      <c r="G154" s="16"/>
      <c r="H154" s="16"/>
      <c r="I154" s="17"/>
      <c r="J154" s="18"/>
      <c r="K154" s="19"/>
    </row>
    <row r="155" spans="1:11">
      <c r="A155" s="35" t="s">
        <v>177</v>
      </c>
      <c r="B155" s="32" t="s">
        <v>166</v>
      </c>
      <c r="C155" s="31" t="s">
        <v>178</v>
      </c>
      <c r="D155" s="57" t="s">
        <v>168</v>
      </c>
      <c r="E155" s="68"/>
      <c r="F155" s="34"/>
      <c r="G155" s="27"/>
      <c r="H155" s="27"/>
      <c r="I155" s="28">
        <v>6</v>
      </c>
      <c r="J155" s="29">
        <f>G155*I155</f>
        <v>0</v>
      </c>
      <c r="K155" s="29">
        <f>G155*I155*1.2</f>
        <v>0</v>
      </c>
    </row>
    <row r="156" spans="1:11" ht="110.25">
      <c r="A156" s="11"/>
      <c r="B156" s="12"/>
      <c r="C156" s="14"/>
      <c r="D156" s="71" t="s">
        <v>179</v>
      </c>
      <c r="E156" s="69"/>
      <c r="F156" s="13"/>
      <c r="G156" s="16"/>
      <c r="H156" s="16"/>
      <c r="I156" s="17"/>
      <c r="J156" s="18"/>
      <c r="K156" s="19"/>
    </row>
    <row r="157" spans="1:11" ht="378">
      <c r="A157" s="11"/>
      <c r="B157" s="12"/>
      <c r="C157" s="14"/>
      <c r="D157" s="72" t="s">
        <v>180</v>
      </c>
      <c r="E157" s="69"/>
      <c r="F157" s="13"/>
      <c r="G157" s="16"/>
      <c r="H157" s="16"/>
      <c r="I157" s="17"/>
      <c r="J157" s="18"/>
      <c r="K157" s="19"/>
    </row>
    <row r="158" spans="1:11" ht="204.75">
      <c r="A158" s="11"/>
      <c r="B158" s="12"/>
      <c r="C158" s="14"/>
      <c r="D158" s="72" t="s">
        <v>181</v>
      </c>
      <c r="E158" s="69"/>
      <c r="F158" s="13"/>
      <c r="G158" s="16"/>
      <c r="H158" s="16"/>
      <c r="I158" s="17"/>
      <c r="J158" s="18"/>
      <c r="K158" s="19"/>
    </row>
    <row r="159" spans="1:11">
      <c r="A159" s="35" t="s">
        <v>182</v>
      </c>
      <c r="B159" s="32" t="s">
        <v>166</v>
      </c>
      <c r="C159" s="31" t="s">
        <v>183</v>
      </c>
      <c r="D159" s="57" t="s">
        <v>184</v>
      </c>
      <c r="E159" s="68"/>
      <c r="F159" s="34"/>
      <c r="G159" s="27"/>
      <c r="H159" s="27"/>
      <c r="I159" s="28">
        <v>6</v>
      </c>
      <c r="J159" s="29">
        <f>G159*I159</f>
        <v>0</v>
      </c>
      <c r="K159" s="29">
        <f>G159*I159*1.2</f>
        <v>0</v>
      </c>
    </row>
    <row r="160" spans="1:11" ht="189">
      <c r="A160" s="11"/>
      <c r="B160" s="12"/>
      <c r="C160" s="14"/>
      <c r="D160" s="72" t="s">
        <v>185</v>
      </c>
      <c r="E160" s="69"/>
      <c r="F160" s="13"/>
      <c r="G160" s="16"/>
      <c r="H160" s="16"/>
      <c r="I160" s="17"/>
      <c r="J160" s="18"/>
      <c r="K160" s="19"/>
    </row>
    <row r="161" spans="1:11" ht="283.5">
      <c r="A161" s="11"/>
      <c r="B161" s="12"/>
      <c r="C161" s="14"/>
      <c r="D161" s="98" t="s">
        <v>368</v>
      </c>
      <c r="E161" s="69"/>
      <c r="F161" s="13"/>
      <c r="G161" s="16"/>
      <c r="H161" s="16"/>
      <c r="I161" s="17"/>
      <c r="J161" s="18"/>
      <c r="K161" s="19"/>
    </row>
    <row r="162" spans="1:11" ht="204.75">
      <c r="A162" s="11"/>
      <c r="B162" s="12"/>
      <c r="C162" s="14"/>
      <c r="D162" s="95" t="s">
        <v>367</v>
      </c>
      <c r="E162" s="69"/>
      <c r="F162" s="13"/>
      <c r="G162" s="16"/>
      <c r="H162" s="16"/>
      <c r="I162" s="17"/>
      <c r="J162" s="18"/>
      <c r="K162" s="19"/>
    </row>
    <row r="163" spans="1:11">
      <c r="A163" s="35" t="s">
        <v>186</v>
      </c>
      <c r="B163" s="32" t="s">
        <v>187</v>
      </c>
      <c r="C163" s="31" t="s">
        <v>188</v>
      </c>
      <c r="D163" s="57" t="s">
        <v>184</v>
      </c>
      <c r="E163" s="68"/>
      <c r="F163" s="34"/>
      <c r="G163" s="27"/>
      <c r="H163" s="27"/>
      <c r="I163" s="28">
        <v>6</v>
      </c>
      <c r="J163" s="29">
        <f>G163*I163</f>
        <v>0</v>
      </c>
      <c r="K163" s="29">
        <f>G163*I163*1.2</f>
        <v>0</v>
      </c>
    </row>
    <row r="164" spans="1:11" ht="283.5">
      <c r="A164" s="11"/>
      <c r="B164" s="12"/>
      <c r="C164" s="14"/>
      <c r="D164" s="99" t="s">
        <v>366</v>
      </c>
      <c r="E164" s="69"/>
      <c r="F164" s="40"/>
      <c r="G164" s="16"/>
      <c r="H164" s="16"/>
      <c r="I164" s="17"/>
      <c r="J164" s="18"/>
      <c r="K164" s="19"/>
    </row>
    <row r="165" spans="1:11" ht="157.5">
      <c r="A165" s="11"/>
      <c r="B165" s="12"/>
      <c r="C165" s="14"/>
      <c r="D165" s="13" t="s">
        <v>189</v>
      </c>
      <c r="E165" s="69"/>
      <c r="F165" s="40"/>
      <c r="G165" s="16"/>
      <c r="H165" s="16"/>
      <c r="I165" s="17"/>
      <c r="J165" s="18"/>
      <c r="K165" s="19"/>
    </row>
    <row r="166" spans="1:11">
      <c r="A166" s="35" t="s">
        <v>190</v>
      </c>
      <c r="B166" s="32" t="s">
        <v>187</v>
      </c>
      <c r="C166" s="31" t="s">
        <v>191</v>
      </c>
      <c r="D166" s="57" t="s">
        <v>184</v>
      </c>
      <c r="E166" s="68"/>
      <c r="F166" s="34"/>
      <c r="G166" s="27"/>
      <c r="H166" s="27"/>
      <c r="I166" s="28">
        <v>6</v>
      </c>
      <c r="J166" s="29">
        <f>G166*I166</f>
        <v>0</v>
      </c>
      <c r="K166" s="29">
        <f>G166*I166*1.2</f>
        <v>0</v>
      </c>
    </row>
    <row r="167" spans="1:11" ht="94.5">
      <c r="A167" s="11"/>
      <c r="B167" s="12"/>
      <c r="C167" s="14"/>
      <c r="D167" s="13" t="s">
        <v>192</v>
      </c>
      <c r="E167" s="69"/>
      <c r="F167" s="40"/>
      <c r="G167" s="16"/>
      <c r="H167" s="16"/>
      <c r="I167" s="17"/>
      <c r="J167" s="18"/>
      <c r="K167" s="19"/>
    </row>
    <row r="168" spans="1:11" ht="173.25">
      <c r="A168" s="11"/>
      <c r="B168" s="12"/>
      <c r="C168" s="14"/>
      <c r="D168" s="13" t="s">
        <v>193</v>
      </c>
      <c r="E168" s="69"/>
      <c r="F168" s="40"/>
      <c r="G168" s="16"/>
      <c r="H168" s="16"/>
      <c r="I168" s="17"/>
      <c r="J168" s="18"/>
      <c r="K168" s="19"/>
    </row>
    <row r="169" spans="1:11">
      <c r="A169" s="35" t="s">
        <v>194</v>
      </c>
      <c r="B169" s="32" t="s">
        <v>187</v>
      </c>
      <c r="C169" s="31" t="s">
        <v>195</v>
      </c>
      <c r="D169" s="57" t="s">
        <v>184</v>
      </c>
      <c r="E169" s="68"/>
      <c r="F169" s="34"/>
      <c r="G169" s="27"/>
      <c r="H169" s="27"/>
      <c r="I169" s="28">
        <v>6</v>
      </c>
      <c r="J169" s="29">
        <f>G169*I169</f>
        <v>0</v>
      </c>
      <c r="K169" s="29">
        <f>G169*I169*1.2</f>
        <v>0</v>
      </c>
    </row>
    <row r="170" spans="1:11" ht="110.25">
      <c r="A170" s="11"/>
      <c r="B170" s="12"/>
      <c r="C170" s="14"/>
      <c r="D170" s="13" t="s">
        <v>196</v>
      </c>
      <c r="E170" s="69"/>
      <c r="F170" s="40"/>
      <c r="G170" s="16"/>
      <c r="H170" s="16"/>
      <c r="I170" s="17"/>
      <c r="J170" s="18"/>
      <c r="K170" s="19"/>
    </row>
    <row r="171" spans="1:11">
      <c r="A171" s="35" t="s">
        <v>197</v>
      </c>
      <c r="B171" s="32" t="s">
        <v>198</v>
      </c>
      <c r="C171" s="26" t="s">
        <v>199</v>
      </c>
      <c r="D171" s="57" t="s">
        <v>184</v>
      </c>
      <c r="E171" s="26"/>
      <c r="F171" s="26"/>
      <c r="G171" s="27"/>
      <c r="H171" s="27"/>
      <c r="I171" s="28">
        <v>6</v>
      </c>
      <c r="J171" s="29">
        <f>G171*I171</f>
        <v>0</v>
      </c>
      <c r="K171" s="29">
        <f>G171*I171*1.2</f>
        <v>0</v>
      </c>
    </row>
    <row r="172" spans="1:11" ht="47.25">
      <c r="A172" s="20"/>
      <c r="B172" s="12"/>
      <c r="C172" s="13"/>
      <c r="D172" s="13" t="s">
        <v>200</v>
      </c>
      <c r="E172" s="13"/>
      <c r="F172" s="13"/>
      <c r="G172" s="16"/>
      <c r="H172" s="16"/>
      <c r="I172" s="17"/>
      <c r="J172" s="18"/>
      <c r="K172" s="19"/>
    </row>
    <row r="173" spans="1:11" ht="204.75">
      <c r="A173" s="20"/>
      <c r="B173" s="12"/>
      <c r="C173" s="13"/>
      <c r="D173" s="95" t="s">
        <v>364</v>
      </c>
      <c r="E173" s="13"/>
      <c r="F173" s="13"/>
      <c r="G173" s="16"/>
      <c r="H173" s="16"/>
      <c r="I173" s="17"/>
      <c r="J173" s="18"/>
      <c r="K173" s="19"/>
    </row>
    <row r="174" spans="1:11" ht="157.5">
      <c r="A174" s="20"/>
      <c r="B174" s="12"/>
      <c r="C174" s="13"/>
      <c r="D174" s="95" t="s">
        <v>374</v>
      </c>
      <c r="E174" s="13"/>
      <c r="F174" s="13"/>
      <c r="G174" s="16"/>
      <c r="H174" s="16"/>
      <c r="I174" s="17"/>
      <c r="J174" s="18"/>
      <c r="K174" s="19"/>
    </row>
    <row r="175" spans="1:11" ht="78.75">
      <c r="A175" s="20"/>
      <c r="B175" s="12"/>
      <c r="C175" s="13"/>
      <c r="D175" s="13" t="s">
        <v>201</v>
      </c>
      <c r="E175" s="13"/>
      <c r="F175" s="13"/>
      <c r="G175" s="16"/>
      <c r="H175" s="16"/>
      <c r="I175" s="17"/>
      <c r="J175" s="18"/>
      <c r="K175" s="19"/>
    </row>
    <row r="176" spans="1:11">
      <c r="A176" s="36" t="s">
        <v>202</v>
      </c>
      <c r="B176" s="32" t="s">
        <v>198</v>
      </c>
      <c r="C176" s="26" t="s">
        <v>203</v>
      </c>
      <c r="D176" s="57" t="s">
        <v>184</v>
      </c>
      <c r="E176" s="26"/>
      <c r="F176" s="26"/>
      <c r="G176" s="27"/>
      <c r="H176" s="27"/>
      <c r="I176" s="28">
        <v>6</v>
      </c>
      <c r="J176" s="29">
        <f>G176*I176</f>
        <v>0</v>
      </c>
      <c r="K176" s="29">
        <f>G176*I176*1.2</f>
        <v>0</v>
      </c>
    </row>
    <row r="177" spans="1:11" ht="47.25">
      <c r="A177" s="20"/>
      <c r="B177" s="12"/>
      <c r="C177" s="13"/>
      <c r="D177" s="52" t="s">
        <v>200</v>
      </c>
      <c r="E177" s="13"/>
      <c r="F177" s="13"/>
      <c r="G177" s="16"/>
      <c r="H177" s="16"/>
      <c r="I177" s="17"/>
      <c r="J177" s="18"/>
      <c r="K177" s="19"/>
    </row>
    <row r="178" spans="1:11" ht="126">
      <c r="A178" s="20"/>
      <c r="B178" s="12"/>
      <c r="C178" s="13"/>
      <c r="D178" s="96" t="s">
        <v>365</v>
      </c>
      <c r="E178" s="13"/>
      <c r="F178" s="13"/>
      <c r="G178" s="16"/>
      <c r="H178" s="16"/>
      <c r="I178" s="17"/>
      <c r="J178" s="18"/>
      <c r="K178" s="19"/>
    </row>
    <row r="179" spans="1:11" ht="173.25">
      <c r="A179" s="20"/>
      <c r="B179" s="12"/>
      <c r="C179" s="13"/>
      <c r="D179" s="96" t="s">
        <v>375</v>
      </c>
      <c r="E179" s="13"/>
      <c r="F179" s="13"/>
      <c r="G179" s="16"/>
      <c r="H179" s="16"/>
      <c r="I179" s="17"/>
      <c r="J179" s="18"/>
      <c r="K179" s="19"/>
    </row>
    <row r="180" spans="1:11">
      <c r="A180" s="36" t="s">
        <v>204</v>
      </c>
      <c r="B180" s="32" t="s">
        <v>198</v>
      </c>
      <c r="C180" s="26" t="s">
        <v>205</v>
      </c>
      <c r="D180" s="57" t="s">
        <v>184</v>
      </c>
      <c r="E180" s="26"/>
      <c r="F180" s="26"/>
      <c r="G180" s="27"/>
      <c r="H180" s="27"/>
      <c r="I180" s="28">
        <v>6</v>
      </c>
      <c r="J180" s="29">
        <f>G180*I180</f>
        <v>0</v>
      </c>
      <c r="K180" s="29">
        <f>G180*I180*1.2</f>
        <v>0</v>
      </c>
    </row>
    <row r="181" spans="1:11" ht="47.25">
      <c r="A181" s="20"/>
      <c r="B181" s="12"/>
      <c r="C181" s="13"/>
      <c r="D181" s="13" t="s">
        <v>206</v>
      </c>
      <c r="E181" s="13"/>
      <c r="F181" s="13"/>
      <c r="G181" s="16"/>
      <c r="H181" s="16"/>
      <c r="I181" s="17"/>
      <c r="J181" s="18"/>
      <c r="K181" s="19"/>
    </row>
    <row r="182" spans="1:11" ht="204.75">
      <c r="A182" s="20"/>
      <c r="B182" s="12"/>
      <c r="C182" s="13"/>
      <c r="D182" s="13" t="s">
        <v>207</v>
      </c>
      <c r="E182" s="13"/>
      <c r="F182" s="13"/>
      <c r="G182" s="16"/>
      <c r="H182" s="16"/>
      <c r="I182" s="17"/>
      <c r="J182" s="18"/>
      <c r="K182" s="19"/>
    </row>
    <row r="183" spans="1:11" ht="94.5">
      <c r="A183" s="20"/>
      <c r="B183" s="12"/>
      <c r="C183" s="13"/>
      <c r="D183" s="13" t="s">
        <v>208</v>
      </c>
      <c r="E183" s="13"/>
      <c r="F183" s="13"/>
      <c r="G183" s="16"/>
      <c r="H183" s="16"/>
      <c r="I183" s="17"/>
      <c r="J183" s="18"/>
      <c r="K183" s="19"/>
    </row>
    <row r="184" spans="1:11">
      <c r="A184" s="36" t="s">
        <v>209</v>
      </c>
      <c r="B184" s="32" t="s">
        <v>198</v>
      </c>
      <c r="C184" s="100" t="s">
        <v>372</v>
      </c>
      <c r="D184" s="57" t="s">
        <v>184</v>
      </c>
      <c r="E184" s="26"/>
      <c r="F184" s="26"/>
      <c r="G184" s="27"/>
      <c r="H184" s="27"/>
      <c r="I184" s="28">
        <v>12</v>
      </c>
      <c r="J184" s="29">
        <f>G184*I184</f>
        <v>0</v>
      </c>
      <c r="K184" s="29">
        <f>G184*I184*1.2</f>
        <v>0</v>
      </c>
    </row>
    <row r="185" spans="1:11" ht="47.25">
      <c r="A185" s="20"/>
      <c r="B185" s="12"/>
      <c r="C185" s="13"/>
      <c r="D185" s="13" t="s">
        <v>210</v>
      </c>
      <c r="E185" s="13"/>
      <c r="F185" s="13"/>
      <c r="G185" s="16"/>
      <c r="H185" s="16"/>
      <c r="I185" s="17"/>
      <c r="J185" s="18"/>
      <c r="K185" s="19"/>
    </row>
    <row r="186" spans="1:11" ht="204.75">
      <c r="A186" s="20"/>
      <c r="B186" s="12"/>
      <c r="C186" s="13"/>
      <c r="D186" s="13" t="s">
        <v>211</v>
      </c>
      <c r="E186" s="13"/>
      <c r="F186" s="13"/>
      <c r="G186" s="16"/>
      <c r="H186" s="16"/>
      <c r="I186" s="17"/>
      <c r="J186" s="18"/>
      <c r="K186" s="19"/>
    </row>
    <row r="187" spans="1:11" ht="204.75">
      <c r="A187" s="20"/>
      <c r="B187" s="12"/>
      <c r="C187" s="13"/>
      <c r="D187" s="13" t="s">
        <v>212</v>
      </c>
      <c r="E187" s="13"/>
      <c r="F187" s="13"/>
      <c r="G187" s="16"/>
      <c r="H187" s="16"/>
      <c r="I187" s="17"/>
      <c r="J187" s="18"/>
      <c r="K187" s="19"/>
    </row>
    <row r="188" spans="1:11" ht="110.25">
      <c r="A188" s="20"/>
      <c r="B188" s="12"/>
      <c r="C188" s="13"/>
      <c r="D188" s="13" t="s">
        <v>213</v>
      </c>
      <c r="E188" s="13"/>
      <c r="F188" s="13"/>
      <c r="G188" s="16"/>
      <c r="H188" s="16"/>
      <c r="I188" s="17"/>
      <c r="J188" s="18"/>
      <c r="K188" s="19"/>
    </row>
    <row r="189" spans="1:11" ht="220.5">
      <c r="A189" s="20"/>
      <c r="B189" s="12"/>
      <c r="C189" s="13"/>
      <c r="D189" s="13" t="s">
        <v>214</v>
      </c>
      <c r="E189" s="13"/>
      <c r="F189" s="13"/>
      <c r="G189" s="16"/>
      <c r="H189" s="16"/>
      <c r="I189" s="17"/>
      <c r="J189" s="18"/>
      <c r="K189" s="19"/>
    </row>
    <row r="190" spans="1:11">
      <c r="A190" s="35" t="s">
        <v>215</v>
      </c>
      <c r="B190" s="32" t="s">
        <v>216</v>
      </c>
      <c r="C190" s="26" t="s">
        <v>217</v>
      </c>
      <c r="D190" s="26" t="s">
        <v>184</v>
      </c>
      <c r="E190" s="34"/>
      <c r="F190" s="26"/>
      <c r="G190" s="27"/>
      <c r="H190" s="27"/>
      <c r="I190" s="28">
        <v>6</v>
      </c>
      <c r="J190" s="29">
        <f>G190*I190</f>
        <v>0</v>
      </c>
      <c r="K190" s="29">
        <f>G190*I190*1.2</f>
        <v>0</v>
      </c>
    </row>
    <row r="191" spans="1:11" ht="220.5">
      <c r="A191" s="11"/>
      <c r="B191" s="12"/>
      <c r="C191" s="13"/>
      <c r="D191" s="13" t="s">
        <v>218</v>
      </c>
      <c r="E191" s="13"/>
      <c r="F191" s="13"/>
      <c r="G191" s="16"/>
      <c r="H191" s="16"/>
      <c r="I191" s="17"/>
      <c r="J191" s="18"/>
      <c r="K191" s="19"/>
    </row>
    <row r="192" spans="1:11">
      <c r="A192" s="35" t="s">
        <v>219</v>
      </c>
      <c r="B192" s="32" t="s">
        <v>216</v>
      </c>
      <c r="C192" s="26" t="s">
        <v>220</v>
      </c>
      <c r="D192" s="26" t="s">
        <v>184</v>
      </c>
      <c r="E192" s="26"/>
      <c r="F192" s="26"/>
      <c r="G192" s="27"/>
      <c r="H192" s="27"/>
      <c r="I192" s="28">
        <v>6</v>
      </c>
      <c r="J192" s="29">
        <f>G192*I192</f>
        <v>0</v>
      </c>
      <c r="K192" s="29">
        <f>G192*I192*1.2</f>
        <v>0</v>
      </c>
    </row>
    <row r="193" spans="1:11" ht="283.5">
      <c r="A193" s="11"/>
      <c r="B193" s="12"/>
      <c r="C193" s="13"/>
      <c r="D193" s="13" t="s">
        <v>221</v>
      </c>
      <c r="E193" s="13"/>
      <c r="F193" s="13"/>
      <c r="G193" s="16"/>
      <c r="H193" s="16"/>
      <c r="I193" s="17"/>
      <c r="J193" s="18"/>
      <c r="K193" s="19"/>
    </row>
    <row r="194" spans="1:11">
      <c r="A194" s="35" t="s">
        <v>222</v>
      </c>
      <c r="B194" s="32" t="s">
        <v>216</v>
      </c>
      <c r="C194" s="26" t="s">
        <v>223</v>
      </c>
      <c r="D194" s="26" t="s">
        <v>184</v>
      </c>
      <c r="E194" s="26"/>
      <c r="F194" s="26"/>
      <c r="G194" s="27"/>
      <c r="H194" s="27"/>
      <c r="I194" s="28">
        <v>6</v>
      </c>
      <c r="J194" s="29">
        <f>G194*I194</f>
        <v>0</v>
      </c>
      <c r="K194" s="29">
        <f>G194*I194*1.2</f>
        <v>0</v>
      </c>
    </row>
    <row r="195" spans="1:11" ht="315">
      <c r="A195" s="11"/>
      <c r="B195" s="12"/>
      <c r="C195" s="13"/>
      <c r="D195" s="13" t="s">
        <v>224</v>
      </c>
      <c r="E195" s="13"/>
      <c r="F195" s="13"/>
      <c r="G195" s="16"/>
      <c r="H195" s="16"/>
      <c r="I195" s="17"/>
      <c r="J195" s="18"/>
      <c r="K195" s="19"/>
    </row>
    <row r="196" spans="1:11">
      <c r="A196" s="35" t="s">
        <v>225</v>
      </c>
      <c r="B196" s="32" t="s">
        <v>216</v>
      </c>
      <c r="C196" s="26" t="s">
        <v>226</v>
      </c>
      <c r="D196" s="26" t="s">
        <v>184</v>
      </c>
      <c r="E196" s="26"/>
      <c r="F196" s="26"/>
      <c r="G196" s="27"/>
      <c r="H196" s="27"/>
      <c r="I196" s="28">
        <v>6</v>
      </c>
      <c r="J196" s="29">
        <f>G196*I196</f>
        <v>0</v>
      </c>
      <c r="K196" s="29">
        <f>G196*I196*1.2</f>
        <v>0</v>
      </c>
    </row>
    <row r="197" spans="1:11" ht="283.5">
      <c r="A197" s="11"/>
      <c r="B197" s="12"/>
      <c r="C197" s="13"/>
      <c r="D197" s="13" t="s">
        <v>227</v>
      </c>
      <c r="E197" s="13"/>
      <c r="F197" s="13"/>
      <c r="G197" s="16"/>
      <c r="H197" s="16"/>
      <c r="I197" s="17"/>
      <c r="J197" s="18"/>
      <c r="K197" s="18"/>
    </row>
    <row r="198" spans="1:11" ht="378">
      <c r="A198" s="11"/>
      <c r="B198" s="12"/>
      <c r="C198" s="13"/>
      <c r="D198" s="13" t="s">
        <v>228</v>
      </c>
      <c r="E198" s="13"/>
      <c r="F198" s="13"/>
      <c r="G198" s="16"/>
      <c r="H198" s="16"/>
      <c r="I198" s="17"/>
      <c r="J198" s="18"/>
      <c r="K198" s="19"/>
    </row>
    <row r="199" spans="1:11">
      <c r="A199" s="35" t="s">
        <v>229</v>
      </c>
      <c r="B199" s="32" t="s">
        <v>216</v>
      </c>
      <c r="C199" s="26" t="s">
        <v>230</v>
      </c>
      <c r="D199" s="26" t="s">
        <v>184</v>
      </c>
      <c r="E199" s="26"/>
      <c r="F199" s="26"/>
      <c r="G199" s="27"/>
      <c r="H199" s="27"/>
      <c r="I199" s="28">
        <v>6</v>
      </c>
      <c r="J199" s="29">
        <f>G199*I199</f>
        <v>0</v>
      </c>
      <c r="K199" s="29">
        <f>G199*I199*1.2</f>
        <v>0</v>
      </c>
    </row>
    <row r="200" spans="1:11" ht="409.5">
      <c r="A200" s="11"/>
      <c r="B200" s="12"/>
      <c r="C200" s="13"/>
      <c r="D200" s="13" t="s">
        <v>231</v>
      </c>
      <c r="E200" s="13"/>
      <c r="F200" s="13"/>
      <c r="G200" s="16"/>
      <c r="H200" s="16"/>
      <c r="I200" s="17"/>
      <c r="J200" s="18"/>
      <c r="K200" s="19"/>
    </row>
    <row r="201" spans="1:11">
      <c r="A201" s="35" t="s">
        <v>232</v>
      </c>
      <c r="B201" s="32" t="s">
        <v>233</v>
      </c>
      <c r="C201" s="26" t="s">
        <v>234</v>
      </c>
      <c r="D201" s="26" t="s">
        <v>184</v>
      </c>
      <c r="E201" s="26"/>
      <c r="F201" s="34"/>
      <c r="G201" s="27"/>
      <c r="H201" s="27"/>
      <c r="I201" s="28">
        <v>6</v>
      </c>
      <c r="J201" s="29">
        <f>G201*I201</f>
        <v>0</v>
      </c>
      <c r="K201" s="29">
        <f>G201*I201*1.2</f>
        <v>0</v>
      </c>
    </row>
    <row r="202" spans="1:11">
      <c r="A202" s="11"/>
      <c r="B202" s="12"/>
      <c r="C202" s="13"/>
      <c r="D202" s="12" t="s">
        <v>235</v>
      </c>
      <c r="E202" s="12"/>
      <c r="F202" s="14"/>
      <c r="G202" s="16"/>
      <c r="H202" s="16"/>
      <c r="I202" s="17"/>
      <c r="J202" s="18"/>
      <c r="K202" s="19"/>
    </row>
    <row r="203" spans="1:11">
      <c r="A203" s="11"/>
      <c r="B203" s="12"/>
      <c r="C203" s="13"/>
      <c r="D203" s="12" t="s">
        <v>236</v>
      </c>
      <c r="E203" s="12"/>
      <c r="F203" s="14"/>
      <c r="G203" s="16"/>
      <c r="H203" s="16"/>
      <c r="I203" s="17"/>
      <c r="J203" s="18"/>
      <c r="K203" s="19"/>
    </row>
    <row r="204" spans="1:11">
      <c r="A204" s="11"/>
      <c r="B204" s="12"/>
      <c r="C204" s="13"/>
      <c r="D204" s="12" t="s">
        <v>237</v>
      </c>
      <c r="E204" s="12"/>
      <c r="F204" s="14"/>
      <c r="G204" s="16"/>
      <c r="H204" s="16"/>
      <c r="I204" s="17"/>
      <c r="J204" s="18"/>
      <c r="K204" s="19"/>
    </row>
    <row r="205" spans="1:11">
      <c r="A205" s="11"/>
      <c r="B205" s="12"/>
      <c r="C205" s="14"/>
      <c r="D205" s="12" t="s">
        <v>238</v>
      </c>
      <c r="E205" s="12"/>
      <c r="F205" s="14"/>
      <c r="G205" s="16"/>
      <c r="H205" s="16"/>
      <c r="I205" s="17"/>
      <c r="J205" s="18"/>
      <c r="K205" s="19"/>
    </row>
    <row r="206" spans="1:11">
      <c r="A206" s="11"/>
      <c r="B206" s="12"/>
      <c r="C206" s="14"/>
      <c r="D206" s="12" t="s">
        <v>239</v>
      </c>
      <c r="E206" s="12"/>
      <c r="F206" s="13"/>
      <c r="G206" s="16"/>
      <c r="H206" s="16"/>
      <c r="I206" s="17"/>
      <c r="J206" s="18"/>
      <c r="K206" s="19"/>
    </row>
    <row r="207" spans="1:11">
      <c r="A207" s="35" t="s">
        <v>240</v>
      </c>
      <c r="B207" s="32" t="s">
        <v>233</v>
      </c>
      <c r="C207" s="26" t="s">
        <v>241</v>
      </c>
      <c r="D207" s="26" t="s">
        <v>184</v>
      </c>
      <c r="E207" s="26"/>
      <c r="F207" s="34"/>
      <c r="G207" s="27"/>
      <c r="H207" s="27"/>
      <c r="I207" s="28">
        <v>6</v>
      </c>
      <c r="J207" s="29">
        <f>G207*I207</f>
        <v>0</v>
      </c>
      <c r="K207" s="29">
        <f>G207*I207*1.2</f>
        <v>0</v>
      </c>
    </row>
    <row r="208" spans="1:11">
      <c r="A208" s="11"/>
      <c r="B208" s="12"/>
      <c r="C208" s="13"/>
      <c r="D208" s="12" t="s">
        <v>235</v>
      </c>
      <c r="E208" s="12"/>
      <c r="F208" s="13"/>
      <c r="G208" s="16"/>
      <c r="H208" s="16"/>
      <c r="I208" s="17"/>
      <c r="J208" s="18"/>
      <c r="K208" s="19"/>
    </row>
    <row r="209" spans="1:11">
      <c r="A209" s="11"/>
      <c r="B209" s="12"/>
      <c r="C209" s="13"/>
      <c r="D209" s="12" t="s">
        <v>236</v>
      </c>
      <c r="E209" s="12"/>
      <c r="F209" s="13"/>
      <c r="G209" s="16"/>
      <c r="H209" s="16"/>
      <c r="I209" s="17"/>
      <c r="J209" s="18"/>
      <c r="K209" s="19"/>
    </row>
    <row r="210" spans="1:11">
      <c r="A210" s="11"/>
      <c r="B210" s="12"/>
      <c r="C210" s="13"/>
      <c r="D210" s="12" t="s">
        <v>242</v>
      </c>
      <c r="E210" s="12"/>
      <c r="F210" s="13"/>
      <c r="G210" s="16"/>
      <c r="H210" s="16"/>
      <c r="I210" s="17"/>
      <c r="J210" s="18"/>
      <c r="K210" s="19"/>
    </row>
    <row r="211" spans="1:11">
      <c r="A211" s="11"/>
      <c r="B211" s="12"/>
      <c r="C211" s="13"/>
      <c r="D211" s="12" t="s">
        <v>238</v>
      </c>
      <c r="E211" s="12"/>
      <c r="F211" s="13"/>
      <c r="G211" s="16"/>
      <c r="H211" s="16"/>
      <c r="I211" s="17"/>
      <c r="J211" s="18"/>
      <c r="K211" s="19"/>
    </row>
    <row r="212" spans="1:11">
      <c r="A212" s="11"/>
      <c r="B212" s="12"/>
      <c r="C212" s="13"/>
      <c r="D212" s="12" t="s">
        <v>239</v>
      </c>
      <c r="E212" s="12"/>
      <c r="F212" s="13"/>
      <c r="G212" s="16"/>
      <c r="H212" s="16"/>
      <c r="I212" s="17"/>
      <c r="J212" s="18"/>
      <c r="K212" s="19"/>
    </row>
    <row r="213" spans="1:11">
      <c r="A213" s="35" t="s">
        <v>243</v>
      </c>
      <c r="B213" s="32" t="s">
        <v>233</v>
      </c>
      <c r="C213" s="26" t="s">
        <v>244</v>
      </c>
      <c r="D213" s="26" t="s">
        <v>184</v>
      </c>
      <c r="E213" s="26"/>
      <c r="F213" s="30"/>
      <c r="G213" s="27"/>
      <c r="H213" s="27"/>
      <c r="I213" s="28">
        <v>6</v>
      </c>
      <c r="J213" s="29">
        <f>G213*I213</f>
        <v>0</v>
      </c>
      <c r="K213" s="29">
        <f>G213*I213*1.2</f>
        <v>0</v>
      </c>
    </row>
    <row r="214" spans="1:11" ht="110.25">
      <c r="A214" s="11"/>
      <c r="B214" s="12"/>
      <c r="C214" s="13"/>
      <c r="D214" s="13" t="s">
        <v>245</v>
      </c>
      <c r="E214" s="13"/>
      <c r="F214" s="13"/>
      <c r="G214" s="16"/>
      <c r="H214" s="16"/>
      <c r="I214" s="17"/>
      <c r="J214" s="18"/>
      <c r="K214" s="19"/>
    </row>
    <row r="215" spans="1:11">
      <c r="A215" s="35" t="s">
        <v>246</v>
      </c>
      <c r="B215" s="32" t="s">
        <v>233</v>
      </c>
      <c r="C215" s="26" t="s">
        <v>247</v>
      </c>
      <c r="D215" s="26" t="s">
        <v>184</v>
      </c>
      <c r="E215" s="26"/>
      <c r="F215" s="81"/>
      <c r="G215" s="27"/>
      <c r="H215" s="27"/>
      <c r="I215" s="28">
        <v>6</v>
      </c>
      <c r="J215" s="29">
        <f>G215*I215</f>
        <v>0</v>
      </c>
      <c r="K215" s="29">
        <f>G215*I215*1.2</f>
        <v>0</v>
      </c>
    </row>
    <row r="216" spans="1:11" ht="110.25">
      <c r="A216" s="11"/>
      <c r="B216" s="12"/>
      <c r="C216" s="13"/>
      <c r="D216" s="13" t="s">
        <v>248</v>
      </c>
      <c r="E216" s="13"/>
      <c r="F216" s="13"/>
      <c r="G216" s="16"/>
      <c r="H216" s="16"/>
      <c r="I216" s="17"/>
      <c r="J216" s="18"/>
      <c r="K216" s="19"/>
    </row>
    <row r="217" spans="1:11">
      <c r="A217" s="35" t="s">
        <v>249</v>
      </c>
      <c r="B217" s="32" t="s">
        <v>233</v>
      </c>
      <c r="C217" s="26" t="s">
        <v>250</v>
      </c>
      <c r="D217" s="26" t="s">
        <v>184</v>
      </c>
      <c r="E217" s="26"/>
      <c r="F217" s="30"/>
      <c r="G217" s="27"/>
      <c r="H217" s="27"/>
      <c r="I217" s="28">
        <v>6</v>
      </c>
      <c r="J217" s="29">
        <f>G217*I217</f>
        <v>0</v>
      </c>
      <c r="K217" s="29">
        <f>G217*I217*1.2</f>
        <v>0</v>
      </c>
    </row>
    <row r="218" spans="1:11" ht="110.25">
      <c r="A218" s="11"/>
      <c r="B218" s="12"/>
      <c r="C218" s="13"/>
      <c r="D218" s="13" t="s">
        <v>251</v>
      </c>
      <c r="E218" s="13"/>
      <c r="F218" s="13"/>
      <c r="G218" s="16"/>
      <c r="H218" s="16"/>
      <c r="I218" s="17"/>
      <c r="J218" s="18"/>
      <c r="K218" s="19"/>
    </row>
    <row r="219" spans="1:11">
      <c r="A219" s="35" t="s">
        <v>252</v>
      </c>
      <c r="B219" s="32" t="s">
        <v>233</v>
      </c>
      <c r="C219" s="26" t="s">
        <v>253</v>
      </c>
      <c r="D219" s="26" t="s">
        <v>184</v>
      </c>
      <c r="E219" s="26"/>
      <c r="F219" s="30"/>
      <c r="G219" s="27"/>
      <c r="H219" s="27"/>
      <c r="I219" s="28">
        <v>6</v>
      </c>
      <c r="J219" s="29">
        <f>G219*I219</f>
        <v>0</v>
      </c>
      <c r="K219" s="29">
        <f>G219*I219*1.2</f>
        <v>0</v>
      </c>
    </row>
    <row r="220" spans="1:11" ht="126">
      <c r="A220" s="11"/>
      <c r="B220" s="12"/>
      <c r="C220" s="13"/>
      <c r="D220" s="13" t="s">
        <v>254</v>
      </c>
      <c r="E220" s="13"/>
      <c r="F220" s="13"/>
      <c r="G220" s="16"/>
      <c r="H220" s="16"/>
      <c r="I220" s="17"/>
      <c r="J220" s="18"/>
      <c r="K220" s="19"/>
    </row>
    <row r="221" spans="1:11">
      <c r="A221" s="35" t="s">
        <v>255</v>
      </c>
      <c r="B221" s="32" t="s">
        <v>233</v>
      </c>
      <c r="C221" s="26" t="s">
        <v>256</v>
      </c>
      <c r="D221" s="26" t="s">
        <v>184</v>
      </c>
      <c r="E221" s="26"/>
      <c r="F221" s="30"/>
      <c r="G221" s="27"/>
      <c r="H221" s="27"/>
      <c r="I221" s="28">
        <v>6</v>
      </c>
      <c r="J221" s="29">
        <f>G221*I221</f>
        <v>0</v>
      </c>
      <c r="K221" s="29">
        <f>G221*I221*1.2</f>
        <v>0</v>
      </c>
    </row>
    <row r="222" spans="1:11" ht="78.75">
      <c r="A222" s="11"/>
      <c r="B222" s="12"/>
      <c r="C222" s="13"/>
      <c r="D222" s="13" t="s">
        <v>257</v>
      </c>
      <c r="E222" s="13"/>
      <c r="F222" s="13"/>
      <c r="G222" s="16"/>
      <c r="H222" s="16"/>
      <c r="I222" s="17"/>
      <c r="J222" s="18"/>
      <c r="K222" s="19"/>
    </row>
    <row r="223" spans="1:11">
      <c r="A223" s="35" t="s">
        <v>258</v>
      </c>
      <c r="B223" s="32" t="s">
        <v>233</v>
      </c>
      <c r="C223" s="26" t="s">
        <v>259</v>
      </c>
      <c r="D223" s="26" t="s">
        <v>184</v>
      </c>
      <c r="E223" s="26"/>
      <c r="F223" s="30"/>
      <c r="G223" s="27"/>
      <c r="H223" s="27"/>
      <c r="I223" s="28">
        <v>6</v>
      </c>
      <c r="J223" s="29">
        <f>G223*I223</f>
        <v>0</v>
      </c>
      <c r="K223" s="29">
        <f>G223*I223*1.2</f>
        <v>0</v>
      </c>
    </row>
    <row r="224" spans="1:11" ht="110.25">
      <c r="A224" s="11"/>
      <c r="B224" s="12"/>
      <c r="C224" s="13"/>
      <c r="D224" s="13" t="s">
        <v>260</v>
      </c>
      <c r="E224" s="13"/>
      <c r="F224" s="13"/>
      <c r="G224" s="16"/>
      <c r="H224" s="16"/>
      <c r="I224" s="17"/>
      <c r="J224" s="18"/>
      <c r="K224" s="19"/>
    </row>
    <row r="225" spans="1:11">
      <c r="A225" s="35" t="s">
        <v>261</v>
      </c>
      <c r="B225" s="32" t="s">
        <v>233</v>
      </c>
      <c r="C225" s="26" t="s">
        <v>262</v>
      </c>
      <c r="D225" s="26" t="s">
        <v>184</v>
      </c>
      <c r="E225" s="26"/>
      <c r="F225" s="30"/>
      <c r="G225" s="27"/>
      <c r="H225" s="27"/>
      <c r="I225" s="28">
        <v>6</v>
      </c>
      <c r="J225" s="29">
        <f>G225*I225</f>
        <v>0</v>
      </c>
      <c r="K225" s="29">
        <f>G225*I225*1.2</f>
        <v>0</v>
      </c>
    </row>
    <row r="226" spans="1:11" ht="78.75">
      <c r="A226" s="11"/>
      <c r="B226" s="12"/>
      <c r="C226" s="13"/>
      <c r="D226" s="13" t="s">
        <v>263</v>
      </c>
      <c r="E226" s="13"/>
      <c r="F226" s="13"/>
      <c r="G226" s="16"/>
      <c r="H226" s="16"/>
      <c r="I226" s="17"/>
      <c r="J226" s="18"/>
      <c r="K226" s="19"/>
    </row>
    <row r="227" spans="1:11">
      <c r="A227" s="35" t="s">
        <v>264</v>
      </c>
      <c r="B227" s="32" t="s">
        <v>233</v>
      </c>
      <c r="C227" s="26" t="s">
        <v>265</v>
      </c>
      <c r="D227" s="26" t="s">
        <v>184</v>
      </c>
      <c r="E227" s="26"/>
      <c r="F227" s="30"/>
      <c r="G227" s="27"/>
      <c r="H227" s="27"/>
      <c r="I227" s="28">
        <v>6</v>
      </c>
      <c r="J227" s="29">
        <f>G227*I227</f>
        <v>0</v>
      </c>
      <c r="K227" s="29">
        <f>G227*I227*1.2</f>
        <v>0</v>
      </c>
    </row>
    <row r="228" spans="1:11" ht="330.75">
      <c r="A228" s="11"/>
      <c r="B228" s="12"/>
      <c r="C228" s="13"/>
      <c r="D228" s="13" t="s">
        <v>266</v>
      </c>
      <c r="E228" s="13"/>
      <c r="F228" s="13"/>
      <c r="G228" s="16"/>
      <c r="H228" s="16"/>
      <c r="I228" s="17"/>
      <c r="J228" s="18"/>
      <c r="K228" s="19"/>
    </row>
    <row r="229" spans="1:11">
      <c r="A229" s="35" t="s">
        <v>267</v>
      </c>
      <c r="B229" s="32" t="s">
        <v>268</v>
      </c>
      <c r="C229" s="26" t="s">
        <v>269</v>
      </c>
      <c r="D229" s="26" t="s">
        <v>184</v>
      </c>
      <c r="E229" s="26"/>
      <c r="F229" s="26"/>
      <c r="G229" s="27"/>
      <c r="H229" s="27"/>
      <c r="I229" s="28">
        <v>10</v>
      </c>
      <c r="J229" s="29">
        <f>G229*I229</f>
        <v>0</v>
      </c>
      <c r="K229" s="29">
        <f>G229*I229*1.2</f>
        <v>0</v>
      </c>
    </row>
    <row r="230" spans="1:11" ht="63">
      <c r="A230" s="11"/>
      <c r="B230" s="12"/>
      <c r="C230" s="13"/>
      <c r="D230" s="13" t="s">
        <v>270</v>
      </c>
      <c r="E230" s="13"/>
      <c r="F230" s="13"/>
      <c r="G230" s="16"/>
      <c r="H230" s="16"/>
      <c r="I230" s="17"/>
      <c r="J230" s="18"/>
      <c r="K230" s="19"/>
    </row>
    <row r="231" spans="1:11">
      <c r="A231" s="35" t="s">
        <v>271</v>
      </c>
      <c r="B231" s="32" t="s">
        <v>268</v>
      </c>
      <c r="C231" s="26" t="s">
        <v>272</v>
      </c>
      <c r="D231" s="26" t="s">
        <v>184</v>
      </c>
      <c r="E231" s="26"/>
      <c r="F231" s="26"/>
      <c r="G231" s="27"/>
      <c r="H231" s="27"/>
      <c r="I231" s="28">
        <v>10</v>
      </c>
      <c r="J231" s="29">
        <f>G231*I231</f>
        <v>0</v>
      </c>
      <c r="K231" s="29">
        <f>G231*I231*1.2</f>
        <v>0</v>
      </c>
    </row>
    <row r="232" spans="1:11" ht="78.75">
      <c r="A232" s="11"/>
      <c r="B232" s="12"/>
      <c r="C232" s="13"/>
      <c r="D232" s="13" t="s">
        <v>273</v>
      </c>
      <c r="E232" s="13"/>
      <c r="F232" s="13"/>
      <c r="G232" s="16"/>
      <c r="H232" s="16"/>
      <c r="I232" s="17"/>
      <c r="J232" s="18"/>
      <c r="K232" s="19"/>
    </row>
    <row r="233" spans="1:11">
      <c r="A233" s="35" t="s">
        <v>274</v>
      </c>
      <c r="B233" s="32" t="s">
        <v>268</v>
      </c>
      <c r="C233" s="26" t="s">
        <v>275</v>
      </c>
      <c r="D233" s="26" t="s">
        <v>184</v>
      </c>
      <c r="E233" s="26"/>
      <c r="F233" s="26"/>
      <c r="G233" s="27"/>
      <c r="H233" s="27"/>
      <c r="I233" s="28">
        <v>10</v>
      </c>
      <c r="J233" s="29">
        <f>G233*I233</f>
        <v>0</v>
      </c>
      <c r="K233" s="29">
        <f>G233*I233*1.2</f>
        <v>0</v>
      </c>
    </row>
    <row r="234" spans="1:11" ht="78.75">
      <c r="A234" s="11"/>
      <c r="B234" s="12"/>
      <c r="C234" s="40"/>
      <c r="D234" s="13" t="s">
        <v>276</v>
      </c>
      <c r="E234" s="13"/>
      <c r="F234" s="13"/>
      <c r="G234" s="16"/>
      <c r="H234" s="16"/>
      <c r="I234" s="17"/>
      <c r="J234" s="18"/>
      <c r="K234" s="19"/>
    </row>
    <row r="235" spans="1:11">
      <c r="A235" s="35" t="s">
        <v>277</v>
      </c>
      <c r="B235" s="32" t="s">
        <v>268</v>
      </c>
      <c r="C235" s="26" t="s">
        <v>278</v>
      </c>
      <c r="D235" s="26" t="s">
        <v>184</v>
      </c>
      <c r="E235" s="26"/>
      <c r="F235" s="26"/>
      <c r="G235" s="27"/>
      <c r="H235" s="27"/>
      <c r="I235" s="28">
        <v>10</v>
      </c>
      <c r="J235" s="29">
        <f>G235*I235</f>
        <v>0</v>
      </c>
      <c r="K235" s="29">
        <f>G235*I235*1.2</f>
        <v>0</v>
      </c>
    </row>
    <row r="236" spans="1:11" ht="157.5">
      <c r="A236" s="11"/>
      <c r="B236" s="12"/>
      <c r="C236" s="13"/>
      <c r="D236" s="13" t="s">
        <v>279</v>
      </c>
      <c r="E236" s="13"/>
      <c r="F236" s="13"/>
      <c r="G236" s="16"/>
      <c r="H236" s="16"/>
      <c r="I236" s="17"/>
      <c r="J236" s="18"/>
      <c r="K236" s="19"/>
    </row>
    <row r="237" spans="1:11">
      <c r="A237" s="35" t="s">
        <v>280</v>
      </c>
      <c r="B237" s="32" t="s">
        <v>268</v>
      </c>
      <c r="C237" s="26" t="s">
        <v>281</v>
      </c>
      <c r="D237" s="26" t="s">
        <v>184</v>
      </c>
      <c r="E237" s="26"/>
      <c r="F237" s="26"/>
      <c r="G237" s="27"/>
      <c r="H237" s="27"/>
      <c r="I237" s="28">
        <v>10</v>
      </c>
      <c r="J237" s="29">
        <f>G237*I237</f>
        <v>0</v>
      </c>
      <c r="K237" s="29">
        <f>G237*I237*1.2</f>
        <v>0</v>
      </c>
    </row>
    <row r="238" spans="1:11" ht="126">
      <c r="A238" s="11"/>
      <c r="B238" s="12"/>
      <c r="C238" s="13"/>
      <c r="D238" s="13" t="s">
        <v>282</v>
      </c>
      <c r="E238" s="13"/>
      <c r="F238" s="13"/>
      <c r="G238" s="16"/>
      <c r="H238" s="16"/>
      <c r="I238" s="17"/>
      <c r="J238" s="18"/>
      <c r="K238" s="19"/>
    </row>
    <row r="239" spans="1:11">
      <c r="A239" s="35" t="s">
        <v>283</v>
      </c>
      <c r="B239" s="32" t="s">
        <v>268</v>
      </c>
      <c r="C239" s="26" t="s">
        <v>284</v>
      </c>
      <c r="D239" s="26" t="s">
        <v>184</v>
      </c>
      <c r="E239" s="26"/>
      <c r="F239" s="26"/>
      <c r="G239" s="27"/>
      <c r="H239" s="27"/>
      <c r="I239" s="28">
        <v>10</v>
      </c>
      <c r="J239" s="29">
        <f>G239*I239</f>
        <v>0</v>
      </c>
      <c r="K239" s="29">
        <f>G239*I239*1.2</f>
        <v>0</v>
      </c>
    </row>
    <row r="240" spans="1:11" ht="189">
      <c r="A240" s="11"/>
      <c r="B240" s="12"/>
      <c r="C240" s="13"/>
      <c r="D240" s="13" t="s">
        <v>285</v>
      </c>
      <c r="E240" s="13"/>
      <c r="F240" s="13"/>
      <c r="G240" s="16"/>
      <c r="H240" s="16"/>
      <c r="I240" s="17"/>
      <c r="J240" s="18"/>
      <c r="K240" s="19"/>
    </row>
    <row r="241" spans="1:11">
      <c r="A241" s="35" t="s">
        <v>286</v>
      </c>
      <c r="B241" s="32" t="s">
        <v>268</v>
      </c>
      <c r="C241" s="26" t="s">
        <v>287</v>
      </c>
      <c r="D241" s="26" t="s">
        <v>184</v>
      </c>
      <c r="E241" s="26"/>
      <c r="F241" s="26"/>
      <c r="G241" s="27"/>
      <c r="H241" s="27"/>
      <c r="I241" s="28">
        <v>10</v>
      </c>
      <c r="J241" s="29">
        <f>G241*I241</f>
        <v>0</v>
      </c>
      <c r="K241" s="29">
        <f>G241*I241*1.2</f>
        <v>0</v>
      </c>
    </row>
    <row r="242" spans="1:11" ht="157.5">
      <c r="A242" s="11"/>
      <c r="B242" s="12"/>
      <c r="C242" s="13"/>
      <c r="D242" s="13" t="s">
        <v>288</v>
      </c>
      <c r="E242" s="13"/>
      <c r="F242" s="13"/>
      <c r="G242" s="16"/>
      <c r="H242" s="16"/>
      <c r="I242" s="17"/>
      <c r="J242" s="18"/>
      <c r="K242" s="19"/>
    </row>
    <row r="243" spans="1:11">
      <c r="A243" s="35" t="s">
        <v>289</v>
      </c>
      <c r="B243" s="32" t="s">
        <v>268</v>
      </c>
      <c r="C243" s="26" t="s">
        <v>290</v>
      </c>
      <c r="D243" s="26" t="s">
        <v>184</v>
      </c>
      <c r="E243" s="34"/>
      <c r="F243" s="26"/>
      <c r="G243" s="27"/>
      <c r="H243" s="27"/>
      <c r="I243" s="28">
        <v>10</v>
      </c>
      <c r="J243" s="29">
        <f>G243*I243</f>
        <v>0</v>
      </c>
      <c r="K243" s="29">
        <f>G243*I243*1.2</f>
        <v>0</v>
      </c>
    </row>
    <row r="244" spans="1:11" ht="157.5">
      <c r="A244" s="11"/>
      <c r="B244" s="12"/>
      <c r="C244" s="13"/>
      <c r="D244" s="13" t="s">
        <v>291</v>
      </c>
      <c r="E244" s="13"/>
      <c r="F244" s="13"/>
      <c r="G244" s="16"/>
      <c r="H244" s="16"/>
      <c r="I244" s="17"/>
      <c r="J244" s="18"/>
      <c r="K244" s="19"/>
    </row>
    <row r="245" spans="1:11">
      <c r="A245" s="35" t="s">
        <v>292</v>
      </c>
      <c r="B245" s="32" t="s">
        <v>268</v>
      </c>
      <c r="C245" s="26" t="s">
        <v>293</v>
      </c>
      <c r="D245" s="26" t="s">
        <v>184</v>
      </c>
      <c r="E245" s="34"/>
      <c r="F245" s="26"/>
      <c r="G245" s="27"/>
      <c r="H245" s="27"/>
      <c r="I245" s="28">
        <v>10</v>
      </c>
      <c r="J245" s="29">
        <f>G245*I245</f>
        <v>0</v>
      </c>
      <c r="K245" s="29">
        <f>G245*I245*1.2</f>
        <v>0</v>
      </c>
    </row>
    <row r="246" spans="1:11" ht="236.25">
      <c r="A246" s="11"/>
      <c r="B246" s="12"/>
      <c r="C246" s="13"/>
      <c r="D246" s="13" t="s">
        <v>294</v>
      </c>
      <c r="E246" s="13"/>
      <c r="F246" s="13"/>
      <c r="G246" s="16"/>
      <c r="H246" s="16"/>
      <c r="I246" s="17"/>
      <c r="J246" s="18"/>
      <c r="K246" s="19"/>
    </row>
    <row r="247" spans="1:11">
      <c r="A247" s="35" t="s">
        <v>295</v>
      </c>
      <c r="B247" s="32" t="s">
        <v>268</v>
      </c>
      <c r="C247" s="26" t="s">
        <v>296</v>
      </c>
      <c r="D247" s="26" t="s">
        <v>184</v>
      </c>
      <c r="E247" s="26"/>
      <c r="F247" s="26"/>
      <c r="G247" s="27"/>
      <c r="H247" s="27"/>
      <c r="I247" s="28">
        <v>10</v>
      </c>
      <c r="J247" s="29">
        <f>G247*I247</f>
        <v>0</v>
      </c>
      <c r="K247" s="29">
        <f>G247*I247*1.2</f>
        <v>0</v>
      </c>
    </row>
    <row r="248" spans="1:11" ht="283.5">
      <c r="A248" s="11"/>
      <c r="B248" s="12"/>
      <c r="C248" s="13"/>
      <c r="D248" s="13" t="s">
        <v>297</v>
      </c>
      <c r="E248" s="13"/>
      <c r="F248" s="13"/>
      <c r="G248" s="16"/>
      <c r="H248" s="16"/>
      <c r="I248" s="17"/>
      <c r="J248" s="18"/>
      <c r="K248" s="19"/>
    </row>
    <row r="249" spans="1:11">
      <c r="A249" s="35" t="s">
        <v>298</v>
      </c>
      <c r="B249" s="32" t="s">
        <v>268</v>
      </c>
      <c r="C249" s="26" t="s">
        <v>299</v>
      </c>
      <c r="D249" s="26" t="s">
        <v>184</v>
      </c>
      <c r="E249" s="26"/>
      <c r="F249" s="26"/>
      <c r="G249" s="27"/>
      <c r="H249" s="27"/>
      <c r="I249" s="28">
        <v>10</v>
      </c>
      <c r="J249" s="29">
        <f>G249*I249</f>
        <v>0</v>
      </c>
      <c r="K249" s="29">
        <f>G249*I249*1.2</f>
        <v>0</v>
      </c>
    </row>
    <row r="250" spans="1:11" ht="236.25">
      <c r="A250" s="11"/>
      <c r="B250" s="12"/>
      <c r="C250" s="40"/>
      <c r="D250" s="13" t="s">
        <v>300</v>
      </c>
      <c r="E250" s="13"/>
      <c r="F250" s="13"/>
      <c r="G250" s="16"/>
      <c r="H250" s="16"/>
      <c r="I250" s="17"/>
      <c r="J250" s="18"/>
      <c r="K250" s="19"/>
    </row>
    <row r="251" spans="1:11">
      <c r="A251" s="37" t="s">
        <v>301</v>
      </c>
      <c r="B251" s="38"/>
      <c r="C251" s="42" t="s">
        <v>302</v>
      </c>
      <c r="D251" s="42" t="s">
        <v>184</v>
      </c>
      <c r="E251" s="82"/>
      <c r="F251" s="43"/>
      <c r="G251" s="38"/>
      <c r="H251" s="27"/>
      <c r="I251" s="44">
        <v>5</v>
      </c>
      <c r="J251" s="83">
        <f>G251*I251</f>
        <v>0</v>
      </c>
      <c r="K251" s="83">
        <f>G251*I251*1.2</f>
        <v>0</v>
      </c>
    </row>
    <row r="252" spans="1:11" ht="126">
      <c r="A252" s="39"/>
      <c r="B252" s="19"/>
      <c r="C252" s="40"/>
      <c r="D252" s="40" t="s">
        <v>303</v>
      </c>
      <c r="E252" s="13"/>
      <c r="F252" s="40"/>
      <c r="G252" s="12"/>
      <c r="H252" s="12"/>
      <c r="I252" s="17"/>
      <c r="J252" s="18"/>
      <c r="K252" s="19"/>
    </row>
    <row r="253" spans="1:11">
      <c r="A253" s="37" t="s">
        <v>305</v>
      </c>
      <c r="B253" s="38"/>
      <c r="C253" s="42" t="s">
        <v>306</v>
      </c>
      <c r="D253" s="42" t="s">
        <v>184</v>
      </c>
      <c r="E253" s="42"/>
      <c r="F253" s="43"/>
      <c r="G253" s="38"/>
      <c r="H253" s="27"/>
      <c r="I253" s="44">
        <v>5</v>
      </c>
      <c r="J253" s="83">
        <f>G253*I253</f>
        <v>0</v>
      </c>
      <c r="K253" s="83">
        <f>G253*I253*1.2</f>
        <v>0</v>
      </c>
    </row>
    <row r="254" spans="1:11" ht="267.75">
      <c r="A254" s="39"/>
      <c r="B254" s="19"/>
      <c r="C254" s="40"/>
      <c r="D254" s="13" t="s">
        <v>307</v>
      </c>
      <c r="E254" s="13"/>
      <c r="F254" s="41"/>
      <c r="G254" s="12"/>
      <c r="H254" s="12"/>
      <c r="I254" s="17"/>
      <c r="J254" s="18"/>
      <c r="K254" s="19"/>
    </row>
    <row r="255" spans="1:11">
      <c r="A255" s="37" t="s">
        <v>308</v>
      </c>
      <c r="B255" s="38"/>
      <c r="C255" s="42" t="s">
        <v>309</v>
      </c>
      <c r="D255" s="42" t="s">
        <v>184</v>
      </c>
      <c r="E255" s="42"/>
      <c r="F255" s="43"/>
      <c r="G255" s="38"/>
      <c r="H255" s="27"/>
      <c r="I255" s="44">
        <v>5</v>
      </c>
      <c r="J255" s="83">
        <f>G255*I255</f>
        <v>0</v>
      </c>
      <c r="K255" s="83">
        <f>G255*I255*1.2</f>
        <v>0</v>
      </c>
    </row>
    <row r="256" spans="1:11" ht="378">
      <c r="A256" s="39"/>
      <c r="B256" s="19"/>
      <c r="C256" s="40"/>
      <c r="D256" s="13" t="s">
        <v>310</v>
      </c>
      <c r="E256" s="13"/>
      <c r="F256" s="41"/>
      <c r="G256" s="12" t="s">
        <v>304</v>
      </c>
      <c r="H256" s="12" t="s">
        <v>304</v>
      </c>
      <c r="I256" s="17"/>
      <c r="J256" s="18"/>
      <c r="K256" s="19"/>
    </row>
    <row r="257" spans="1:11">
      <c r="A257" s="37" t="s">
        <v>311</v>
      </c>
      <c r="B257" s="38"/>
      <c r="C257" s="42" t="s">
        <v>312</v>
      </c>
      <c r="D257" s="76" t="s">
        <v>184</v>
      </c>
      <c r="E257" s="42"/>
      <c r="F257" s="43"/>
      <c r="G257" s="38"/>
      <c r="H257" s="27"/>
      <c r="I257" s="44">
        <v>5</v>
      </c>
      <c r="J257" s="83">
        <f>G257*I257</f>
        <v>0</v>
      </c>
      <c r="K257" s="83">
        <f>G257*I257*1.2</f>
        <v>0</v>
      </c>
    </row>
    <row r="258" spans="1:11" ht="173.25">
      <c r="A258" s="39"/>
      <c r="B258" s="19"/>
      <c r="C258" s="40"/>
      <c r="D258" s="13" t="s">
        <v>313</v>
      </c>
      <c r="E258" s="13"/>
      <c r="F258" s="41"/>
      <c r="G258" s="12"/>
      <c r="H258" s="12"/>
      <c r="I258" s="17"/>
      <c r="J258" s="18"/>
      <c r="K258" s="19"/>
    </row>
    <row r="259" spans="1:11">
      <c r="A259" s="37" t="s">
        <v>314</v>
      </c>
      <c r="B259" s="38"/>
      <c r="C259" s="42" t="s">
        <v>315</v>
      </c>
      <c r="D259" s="42" t="s">
        <v>184</v>
      </c>
      <c r="E259" s="42"/>
      <c r="F259" s="43"/>
      <c r="G259" s="38"/>
      <c r="H259" s="27"/>
      <c r="I259" s="44">
        <v>5</v>
      </c>
      <c r="J259" s="83">
        <f>G259*I259</f>
        <v>0</v>
      </c>
      <c r="K259" s="83">
        <f>G259*I259*1.2</f>
        <v>0</v>
      </c>
    </row>
    <row r="260" spans="1:11" ht="173.25">
      <c r="A260" s="39"/>
      <c r="B260" s="19"/>
      <c r="C260" s="40"/>
      <c r="D260" s="13" t="s">
        <v>316</v>
      </c>
      <c r="E260" s="13"/>
      <c r="F260" s="41"/>
      <c r="G260" s="12"/>
      <c r="H260" s="12"/>
      <c r="I260" s="17"/>
      <c r="J260" s="18"/>
      <c r="K260" s="19"/>
    </row>
    <row r="261" spans="1:11">
      <c r="A261" s="84" t="s">
        <v>317</v>
      </c>
      <c r="B261" s="85" t="s">
        <v>318</v>
      </c>
      <c r="C261" s="85" t="s">
        <v>319</v>
      </c>
      <c r="D261" s="26" t="s">
        <v>184</v>
      </c>
      <c r="E261" s="86"/>
      <c r="F261" s="56"/>
      <c r="G261" s="44"/>
      <c r="H261" s="27"/>
      <c r="I261" s="44">
        <v>6</v>
      </c>
      <c r="J261" s="29">
        <f>G261*I261</f>
        <v>0</v>
      </c>
      <c r="K261" s="29">
        <f>G261*I261*1.2</f>
        <v>0</v>
      </c>
    </row>
    <row r="262" spans="1:11">
      <c r="A262" s="39"/>
      <c r="B262" s="40"/>
      <c r="C262" s="40"/>
      <c r="D262" s="87" t="s">
        <v>320</v>
      </c>
      <c r="E262" s="12"/>
      <c r="F262" s="40"/>
      <c r="G262" s="19"/>
      <c r="H262" s="19"/>
      <c r="I262" s="19"/>
      <c r="J262" s="18"/>
      <c r="K262" s="18"/>
    </row>
    <row r="263" spans="1:11" ht="267.75">
      <c r="A263" s="39"/>
      <c r="B263" s="40"/>
      <c r="C263" s="40"/>
      <c r="D263" s="87" t="s">
        <v>321</v>
      </c>
      <c r="E263" s="12"/>
      <c r="F263" s="40"/>
      <c r="G263" s="19"/>
      <c r="H263" s="19"/>
      <c r="I263" s="19"/>
      <c r="J263" s="18"/>
      <c r="K263" s="18"/>
    </row>
    <row r="264" spans="1:11" ht="189">
      <c r="A264" s="11"/>
      <c r="B264" s="12"/>
      <c r="C264" s="13"/>
      <c r="D264" s="13" t="s">
        <v>322</v>
      </c>
      <c r="E264" s="13"/>
      <c r="F264" s="13"/>
      <c r="G264" s="16"/>
      <c r="H264" s="16"/>
      <c r="I264" s="17"/>
      <c r="J264" s="18"/>
      <c r="K264" s="19"/>
    </row>
    <row r="265" spans="1:11">
      <c r="A265" s="84" t="s">
        <v>323</v>
      </c>
      <c r="B265" s="85" t="s">
        <v>324</v>
      </c>
      <c r="C265" s="85" t="s">
        <v>325</v>
      </c>
      <c r="D265" s="26" t="s">
        <v>184</v>
      </c>
      <c r="E265" s="86"/>
      <c r="F265" s="56"/>
      <c r="G265" s="44"/>
      <c r="H265" s="27"/>
      <c r="I265" s="44">
        <v>5</v>
      </c>
      <c r="J265" s="29">
        <f>G265*I265</f>
        <v>0</v>
      </c>
      <c r="K265" s="29">
        <f>G265*I265*1.2</f>
        <v>0</v>
      </c>
    </row>
    <row r="266" spans="1:11" ht="220.5">
      <c r="A266" s="39"/>
      <c r="B266" s="19"/>
      <c r="C266" s="40"/>
      <c r="D266" s="40" t="s">
        <v>326</v>
      </c>
      <c r="E266" s="12"/>
      <c r="F266" s="19"/>
      <c r="G266" s="19" t="s">
        <v>304</v>
      </c>
      <c r="H266" s="19" t="s">
        <v>304</v>
      </c>
      <c r="I266" s="17"/>
      <c r="J266" s="18"/>
      <c r="K266" s="19"/>
    </row>
    <row r="267" spans="1:11">
      <c r="A267" s="84" t="s">
        <v>327</v>
      </c>
      <c r="B267" s="85" t="s">
        <v>324</v>
      </c>
      <c r="C267" s="85" t="s">
        <v>328</v>
      </c>
      <c r="D267" s="26" t="s">
        <v>184</v>
      </c>
      <c r="E267" s="86"/>
      <c r="F267" s="56"/>
      <c r="G267" s="44"/>
      <c r="H267" s="27"/>
      <c r="I267" s="44">
        <v>5</v>
      </c>
      <c r="J267" s="29">
        <f>G267*I267</f>
        <v>0</v>
      </c>
      <c r="K267" s="29">
        <f>G267*I267*1.2</f>
        <v>0</v>
      </c>
    </row>
    <row r="268" spans="1:11" ht="220.5">
      <c r="A268" s="39"/>
      <c r="B268" s="19"/>
      <c r="C268" s="40"/>
      <c r="D268" s="40" t="s">
        <v>329</v>
      </c>
      <c r="E268" s="13"/>
      <c r="F268" s="19"/>
      <c r="G268" s="19"/>
      <c r="H268" s="19"/>
      <c r="I268" s="17"/>
      <c r="J268" s="18"/>
      <c r="K268" s="19"/>
    </row>
    <row r="269" spans="1:11">
      <c r="A269" s="84" t="s">
        <v>330</v>
      </c>
      <c r="B269" s="85" t="s">
        <v>324</v>
      </c>
      <c r="C269" s="85" t="s">
        <v>331</v>
      </c>
      <c r="D269" s="26" t="s">
        <v>184</v>
      </c>
      <c r="E269" s="43"/>
      <c r="F269" s="85"/>
      <c r="G269" s="44"/>
      <c r="H269" s="27"/>
      <c r="I269" s="44">
        <v>10</v>
      </c>
      <c r="J269" s="29">
        <f>G269*I269</f>
        <v>0</v>
      </c>
      <c r="K269" s="29">
        <f>G269*I269*1.2</f>
        <v>0</v>
      </c>
    </row>
    <row r="270" spans="1:11" ht="220.5">
      <c r="A270" s="11"/>
      <c r="B270" s="12"/>
      <c r="C270" s="13" t="s">
        <v>304</v>
      </c>
      <c r="D270" s="88" t="s">
        <v>332</v>
      </c>
      <c r="E270" s="89"/>
      <c r="F270" s="89"/>
      <c r="G270" s="89"/>
      <c r="H270" s="89"/>
      <c r="I270" s="90" t="s">
        <v>304</v>
      </c>
      <c r="J270" s="90" t="s">
        <v>304</v>
      </c>
      <c r="K270" s="90" t="s">
        <v>304</v>
      </c>
    </row>
    <row r="271" spans="1:11">
      <c r="A271" s="37" t="s">
        <v>333</v>
      </c>
      <c r="B271" s="42" t="s">
        <v>324</v>
      </c>
      <c r="C271" s="42" t="s">
        <v>334</v>
      </c>
      <c r="D271" s="26" t="s">
        <v>184</v>
      </c>
      <c r="E271" s="43"/>
      <c r="F271" s="85"/>
      <c r="G271" s="38"/>
      <c r="H271" s="27"/>
      <c r="I271" s="44">
        <v>6</v>
      </c>
      <c r="J271" s="83">
        <f>G271*I271</f>
        <v>0</v>
      </c>
      <c r="K271" s="83">
        <f>G271*I271*1.2</f>
        <v>0</v>
      </c>
    </row>
    <row r="272" spans="1:11" ht="220.5">
      <c r="A272" s="11"/>
      <c r="B272" s="12"/>
      <c r="C272" s="13" t="s">
        <v>304</v>
      </c>
      <c r="D272" s="91" t="s">
        <v>335</v>
      </c>
      <c r="E272" s="88"/>
      <c r="F272" s="92"/>
      <c r="G272" s="89"/>
      <c r="H272" s="89"/>
      <c r="I272" s="90" t="s">
        <v>304</v>
      </c>
      <c r="J272" s="90" t="s">
        <v>304</v>
      </c>
      <c r="K272" s="90" t="s">
        <v>304</v>
      </c>
    </row>
    <row r="273" spans="1:11">
      <c r="A273" s="37" t="s">
        <v>336</v>
      </c>
      <c r="B273" s="42" t="s">
        <v>324</v>
      </c>
      <c r="C273" s="42" t="s">
        <v>337</v>
      </c>
      <c r="D273" s="26" t="s">
        <v>184</v>
      </c>
      <c r="E273" s="43"/>
      <c r="F273" s="85"/>
      <c r="G273" s="38"/>
      <c r="H273" s="27"/>
      <c r="I273" s="44">
        <v>12</v>
      </c>
      <c r="J273" s="83">
        <f>G273*I273</f>
        <v>0</v>
      </c>
      <c r="K273" s="83">
        <f>G273*I273*1.2</f>
        <v>0</v>
      </c>
    </row>
    <row r="274" spans="1:11" ht="220.5">
      <c r="A274" s="11"/>
      <c r="B274" s="12"/>
      <c r="C274" s="13" t="s">
        <v>304</v>
      </c>
      <c r="D274" s="88" t="s">
        <v>338</v>
      </c>
      <c r="E274" s="88"/>
      <c r="F274" s="88"/>
      <c r="G274" s="12" t="s">
        <v>304</v>
      </c>
      <c r="H274" s="12" t="s">
        <v>304</v>
      </c>
      <c r="I274" s="19" t="s">
        <v>304</v>
      </c>
      <c r="J274" s="19" t="s">
        <v>304</v>
      </c>
      <c r="K274" s="19" t="s">
        <v>304</v>
      </c>
    </row>
    <row r="275" spans="1:11">
      <c r="A275" s="37" t="s">
        <v>339</v>
      </c>
      <c r="B275" s="42" t="s">
        <v>324</v>
      </c>
      <c r="C275" s="42" t="s">
        <v>340</v>
      </c>
      <c r="D275" s="26" t="s">
        <v>184</v>
      </c>
      <c r="E275" s="43"/>
      <c r="F275" s="85"/>
      <c r="G275" s="38"/>
      <c r="H275" s="27"/>
      <c r="I275" s="44">
        <v>8</v>
      </c>
      <c r="J275" s="83">
        <f>G275*I275</f>
        <v>0</v>
      </c>
      <c r="K275" s="83">
        <f>G275*I275*1.2</f>
        <v>0</v>
      </c>
    </row>
    <row r="276" spans="1:11" ht="220.5">
      <c r="A276" s="11"/>
      <c r="B276" s="12"/>
      <c r="C276" s="13" t="s">
        <v>304</v>
      </c>
      <c r="D276" s="88" t="s">
        <v>341</v>
      </c>
      <c r="E276" s="88"/>
      <c r="F276" s="88"/>
      <c r="G276" s="12"/>
      <c r="H276" s="12"/>
      <c r="I276" s="19" t="s">
        <v>304</v>
      </c>
      <c r="J276" s="19" t="s">
        <v>304</v>
      </c>
      <c r="K276" s="19" t="s">
        <v>304</v>
      </c>
    </row>
    <row r="277" spans="1:11">
      <c r="A277" s="37" t="s">
        <v>342</v>
      </c>
      <c r="B277" s="42" t="s">
        <v>324</v>
      </c>
      <c r="C277" s="42" t="s">
        <v>343</v>
      </c>
      <c r="D277" s="26" t="s">
        <v>184</v>
      </c>
      <c r="E277" s="43"/>
      <c r="F277" s="93"/>
      <c r="G277" s="38"/>
      <c r="H277" s="27"/>
      <c r="I277" s="44">
        <v>10</v>
      </c>
      <c r="J277" s="83">
        <f>G277*I277</f>
        <v>0</v>
      </c>
      <c r="K277" s="83">
        <f>G277*I277*1.2</f>
        <v>0</v>
      </c>
    </row>
    <row r="278" spans="1:11" ht="204.75">
      <c r="A278" s="11"/>
      <c r="B278" s="12"/>
      <c r="C278" s="13"/>
      <c r="D278" s="88" t="s">
        <v>344</v>
      </c>
      <c r="E278" s="88"/>
      <c r="F278" s="94"/>
      <c r="G278" s="12"/>
      <c r="H278" s="12"/>
      <c r="I278" s="17"/>
      <c r="J278" s="18"/>
      <c r="K278" s="19"/>
    </row>
    <row r="279" spans="1:11">
      <c r="A279" s="37" t="s">
        <v>345</v>
      </c>
      <c r="B279" s="38"/>
      <c r="C279" s="42" t="s">
        <v>346</v>
      </c>
      <c r="D279" s="26" t="s">
        <v>184</v>
      </c>
      <c r="E279" s="43"/>
      <c r="F279" s="43"/>
      <c r="G279" s="38"/>
      <c r="H279" s="27"/>
      <c r="I279" s="44">
        <v>10</v>
      </c>
      <c r="J279" s="83">
        <f>G279*I279</f>
        <v>0</v>
      </c>
      <c r="K279" s="83">
        <f>G279*I279*1.2</f>
        <v>0</v>
      </c>
    </row>
    <row r="280" spans="1:11" ht="157.5">
      <c r="A280" s="39"/>
      <c r="B280" s="19"/>
      <c r="C280" s="40"/>
      <c r="D280" s="88" t="s">
        <v>347</v>
      </c>
      <c r="E280" s="88"/>
      <c r="F280" s="40"/>
      <c r="G280" s="12"/>
      <c r="H280" s="12"/>
      <c r="I280" s="17"/>
      <c r="J280" s="46"/>
      <c r="K280" s="46"/>
    </row>
    <row r="281" spans="1:11">
      <c r="A281" s="37" t="s">
        <v>348</v>
      </c>
      <c r="B281" s="38"/>
      <c r="C281" s="42" t="s">
        <v>349</v>
      </c>
      <c r="D281" s="26" t="s">
        <v>184</v>
      </c>
      <c r="E281" s="43"/>
      <c r="F281" s="43"/>
      <c r="G281" s="38"/>
      <c r="H281" s="27"/>
      <c r="I281" s="44">
        <v>5</v>
      </c>
      <c r="J281" s="83">
        <f>G281*I281</f>
        <v>0</v>
      </c>
      <c r="K281" s="83">
        <f>G281*I281*1.2</f>
        <v>0</v>
      </c>
    </row>
    <row r="282" spans="1:11" ht="141.75">
      <c r="A282" s="39"/>
      <c r="B282" s="19"/>
      <c r="C282" s="40"/>
      <c r="D282" s="88" t="s">
        <v>350</v>
      </c>
      <c r="E282" s="88"/>
      <c r="F282" s="40"/>
      <c r="G282" s="12"/>
      <c r="H282" s="12"/>
      <c r="I282" s="17"/>
      <c r="J282" s="18"/>
      <c r="K282" s="19"/>
    </row>
    <row r="283" spans="1:11">
      <c r="A283" s="37" t="s">
        <v>351</v>
      </c>
      <c r="B283" s="38"/>
      <c r="C283" s="42" t="s">
        <v>352</v>
      </c>
      <c r="D283" s="26" t="s">
        <v>184</v>
      </c>
      <c r="E283" s="43"/>
      <c r="F283" s="43"/>
      <c r="G283" s="38"/>
      <c r="H283" s="27"/>
      <c r="I283" s="44">
        <v>5</v>
      </c>
      <c r="J283" s="83">
        <f>G283*I283</f>
        <v>0</v>
      </c>
      <c r="K283" s="83">
        <f>G283*I283*1.2</f>
        <v>0</v>
      </c>
    </row>
    <row r="284" spans="1:11" ht="126">
      <c r="A284" s="39"/>
      <c r="B284" s="19"/>
      <c r="C284" s="40"/>
      <c r="D284" s="40" t="s">
        <v>353</v>
      </c>
      <c r="E284" s="13"/>
      <c r="F284" s="40"/>
      <c r="G284" s="12"/>
      <c r="H284" s="12"/>
      <c r="I284" s="17"/>
      <c r="J284" s="18"/>
      <c r="K284" s="19"/>
    </row>
    <row r="285" spans="1:11">
      <c r="A285" s="37" t="s">
        <v>354</v>
      </c>
      <c r="B285" s="42" t="s">
        <v>355</v>
      </c>
      <c r="C285" s="42" t="s">
        <v>356</v>
      </c>
      <c r="D285" s="26" t="s">
        <v>184</v>
      </c>
      <c r="E285" s="86"/>
      <c r="F285" s="43"/>
      <c r="G285" s="38"/>
      <c r="H285" s="38"/>
      <c r="I285" s="44">
        <v>6</v>
      </c>
      <c r="J285" s="83">
        <f>G285*I285</f>
        <v>0</v>
      </c>
      <c r="K285" s="83">
        <f>G285*I285*1.2</f>
        <v>0</v>
      </c>
    </row>
    <row r="286" spans="1:11" ht="189">
      <c r="A286" s="39"/>
      <c r="B286" s="19"/>
      <c r="C286" s="40"/>
      <c r="D286" s="97" t="s">
        <v>363</v>
      </c>
      <c r="E286" s="13"/>
      <c r="F286" s="40"/>
      <c r="G286" s="12"/>
      <c r="H286" s="12"/>
      <c r="I286" s="17"/>
      <c r="J286" s="18"/>
      <c r="K286" s="19"/>
    </row>
    <row r="287" spans="1:11">
      <c r="A287" s="37" t="s">
        <v>357</v>
      </c>
      <c r="B287" s="42" t="s">
        <v>355</v>
      </c>
      <c r="C287" s="42" t="s">
        <v>358</v>
      </c>
      <c r="D287" s="26" t="s">
        <v>184</v>
      </c>
      <c r="E287" s="86"/>
      <c r="F287" s="43"/>
      <c r="G287" s="38"/>
      <c r="H287" s="38"/>
      <c r="I287" s="44">
        <v>6</v>
      </c>
      <c r="J287" s="83">
        <f>G287*I287</f>
        <v>0</v>
      </c>
      <c r="K287" s="83">
        <f>G287*I287*1.2</f>
        <v>0</v>
      </c>
    </row>
    <row r="288" spans="1:11" ht="189">
      <c r="A288" s="39"/>
      <c r="B288" s="19"/>
      <c r="C288" s="40"/>
      <c r="D288" s="95" t="s">
        <v>362</v>
      </c>
      <c r="E288" s="13"/>
      <c r="F288" s="40"/>
      <c r="G288" s="18"/>
      <c r="H288" s="18"/>
      <c r="I288" s="17"/>
      <c r="J288" s="18"/>
      <c r="K288" s="19"/>
    </row>
    <row r="289" spans="1:11">
      <c r="A289" s="108" t="s">
        <v>359</v>
      </c>
      <c r="B289" s="108"/>
      <c r="C289" s="108"/>
      <c r="D289" s="108"/>
      <c r="E289" s="108"/>
      <c r="F289" s="108"/>
      <c r="G289" s="108"/>
      <c r="H289" s="108"/>
      <c r="I289" s="108"/>
      <c r="J289" s="45">
        <f>SUM(J11:J288)</f>
        <v>0</v>
      </c>
      <c r="K289" s="45">
        <f>SUM(K11:K288)</f>
        <v>0</v>
      </c>
    </row>
    <row r="290" spans="1:11">
      <c r="A290" s="21"/>
      <c r="B290" s="22"/>
      <c r="C290" s="23"/>
      <c r="D290" s="48"/>
      <c r="E290" s="66"/>
      <c r="F290" s="22"/>
      <c r="G290" s="22"/>
      <c r="H290" s="22"/>
      <c r="I290" s="22"/>
      <c r="J290" s="24"/>
    </row>
    <row r="291" spans="1:11">
      <c r="A291" s="24"/>
      <c r="B291" s="24"/>
      <c r="C291" s="25"/>
      <c r="D291" s="48"/>
      <c r="E291" s="66"/>
      <c r="F291" s="24"/>
      <c r="G291" s="24"/>
      <c r="H291" s="24"/>
      <c r="I291" s="24"/>
    </row>
    <row r="292" spans="1:11" ht="33.75" customHeight="1"/>
    <row r="293" spans="1:11">
      <c r="A293" s="102" t="s">
        <v>360</v>
      </c>
      <c r="B293" s="102"/>
      <c r="C293" s="102"/>
      <c r="F293" s="103" t="s">
        <v>361</v>
      </c>
      <c r="G293" s="103"/>
      <c r="H293" s="103"/>
      <c r="I293" s="103"/>
    </row>
    <row r="296" spans="1:11" ht="2.25" customHeight="1"/>
  </sheetData>
  <autoFilter ref="B10:K10" xr:uid="{00000000-0009-0000-0000-000000000000}"/>
  <mergeCells count="7">
    <mergeCell ref="A293:C293"/>
    <mergeCell ref="F293:I293"/>
    <mergeCell ref="A1:J1"/>
    <mergeCell ref="A3:J3"/>
    <mergeCell ref="A4:J4"/>
    <mergeCell ref="A7:J7"/>
    <mergeCell ref="A289:I289"/>
  </mergeCells>
  <phoneticPr fontId="20" type="noConversion"/>
  <pageMargins left="0.39370078740157483" right="0.39370078740157483" top="0.39370078740157483" bottom="0.39370078740157483" header="0.51181102362204722" footer="0.51181102362204722"/>
  <pageSetup paperSize="9" scale="35" orientation="landscape" horizontalDpi="300" verticalDpi="300" r:id="rId1"/>
  <headerFooter>
    <oddFooter>&amp;CStrana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08010-EE15-7C45-B120-2F75A1D569DC}">
  <dimension ref="A1"/>
  <sheetViews>
    <sheetView workbookViewId="0"/>
  </sheetViews>
  <sheetFormatPr defaultColWidth="11" defaultRowHeight="15.7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d448d1c1-2cb0-4e52-b53a-0ade73e0291f" xsi:nil="true"/>
    <TaxCatchAll xmlns="263644ad-f9f0-4073-ae38-8c8107a9ddef" xsi:nil="true"/>
    <lcf76f155ced4ddcb4097134ff3c332f xmlns="d448d1c1-2cb0-4e52-b53a-0ade73e0291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4A1C28108710E8459A8AA5648586B5C2" ma:contentTypeVersion="17" ma:contentTypeDescription="Umožňuje vytvoriť nový dokument." ma:contentTypeScope="" ma:versionID="37553c467f5bc725764e23ccff481c62">
  <xsd:schema xmlns:xsd="http://www.w3.org/2001/XMLSchema" xmlns:xs="http://www.w3.org/2001/XMLSchema" xmlns:p="http://schemas.microsoft.com/office/2006/metadata/properties" xmlns:ns2="d448d1c1-2cb0-4e52-b53a-0ade73e0291f" xmlns:ns3="263644ad-f9f0-4073-ae38-8c8107a9ddef" targetNamespace="http://schemas.microsoft.com/office/2006/metadata/properties" ma:root="true" ma:fieldsID="8be1174e056bfb14e84704387e12e585" ns2:_="" ns3:_="">
    <xsd:import namespace="d448d1c1-2cb0-4e52-b53a-0ade73e0291f"/>
    <xsd:import namespace="263644ad-f9f0-4073-ae38-8c8107a9dde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DateTaken" minOccurs="0"/>
                <xsd:element ref="ns2:MediaServiceGenerationTime" minOccurs="0"/>
                <xsd:element ref="ns2:MediaServiceEventHashCode" minOccurs="0"/>
                <xsd:element ref="ns2:_Flow_SignoffStatus" minOccurs="0"/>
                <xsd:element ref="ns2:MediaLengthInSeconds" minOccurs="0"/>
                <xsd:element ref="ns2:MediaServiceObjectDetectorVersions" minOccurs="0"/>
                <xsd:element ref="ns2:MediaServiceSearchPropertie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48d1c1-2cb0-4e52-b53a-0ade73e029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_Flow_SignoffStatus" ma:index="17" nillable="true" ma:displayName="Stav odhlásenia" ma:internalName="Stav_x0020_odhl_x00e1_senia">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lcf76f155ced4ddcb4097134ff3c332f" ma:index="22" nillable="true" ma:taxonomy="true" ma:internalName="lcf76f155ced4ddcb4097134ff3c332f" ma:taxonomyFieldName="MediaServiceImageTags" ma:displayName="Značky obrázka" ma:readOnly="false" ma:fieldId="{5cf76f15-5ced-4ddc-b409-7134ff3c332f}" ma:taxonomyMulti="true" ma:sspId="e398ac1e-f0de-4715-9063-b27f3a6fd698" ma:termSetId="09814cd3-568e-fe90-9814-8d621ff8fb84" ma:anchorId="fba54fb3-c3e1-fe81-a776-ca4b69148c4d" ma:open="true" ma:isKeyword="false">
      <xsd:complexType>
        <xsd:sequence>
          <xsd:element ref="pc:Terms" minOccurs="0" maxOccurs="1"/>
        </xsd:sequence>
      </xsd:complex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644ad-f9f0-4073-ae38-8c8107a9ddef" elementFormDefault="qualified">
    <xsd:import namespace="http://schemas.microsoft.com/office/2006/documentManagement/types"/>
    <xsd:import namespace="http://schemas.microsoft.com/office/infopath/2007/PartnerControls"/>
    <xsd:element name="SharedWithUsers" ma:index="12"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Zdieľané s podrobnosťami" ma:internalName="SharedWithDetails" ma:readOnly="true">
      <xsd:simpleType>
        <xsd:restriction base="dms:Note">
          <xsd:maxLength value="255"/>
        </xsd:restriction>
      </xsd:simpleType>
    </xsd:element>
    <xsd:element name="TaxCatchAll" ma:index="23" nillable="true" ma:displayName="Taxonomy Catch All Column" ma:hidden="true" ma:list="{0c29f250-ddb7-4214-809f-449a4aa3a71f}" ma:internalName="TaxCatchAll" ma:showField="CatchAllData" ma:web="263644ad-f9f0-4073-ae38-8c8107a9dd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28496B-F859-4F99-BE45-4313E2A9E2D0}">
  <ds:schemaRefs>
    <ds:schemaRef ds:uri="http://schemas.microsoft.com/sharepoint/v3/contenttype/forms"/>
  </ds:schemaRefs>
</ds:datastoreItem>
</file>

<file path=customXml/itemProps2.xml><?xml version="1.0" encoding="utf-8"?>
<ds:datastoreItem xmlns:ds="http://schemas.openxmlformats.org/officeDocument/2006/customXml" ds:itemID="{978DEA01-C9BC-4F70-972B-2E336E4C7428}">
  <ds:schemaRefs>
    <ds:schemaRef ds:uri="http://schemas.microsoft.com/office/2006/metadata/properties"/>
    <ds:schemaRef ds:uri="http://schemas.microsoft.com/office/infopath/2007/PartnerControls"/>
    <ds:schemaRef ds:uri="d448d1c1-2cb0-4e52-b53a-0ade73e0291f"/>
    <ds:schemaRef ds:uri="263644ad-f9f0-4073-ae38-8c8107a9ddef"/>
  </ds:schemaRefs>
</ds:datastoreItem>
</file>

<file path=customXml/itemProps3.xml><?xml version="1.0" encoding="utf-8"?>
<ds:datastoreItem xmlns:ds="http://schemas.openxmlformats.org/officeDocument/2006/customXml" ds:itemID="{B4787482-14CE-4048-9E3E-C2E64648D2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48d1c1-2cb0-4e52-b53a-0ade73e0291f"/>
    <ds:schemaRef ds:uri="263644ad-f9f0-4073-ae38-8c8107a9dd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1</vt:i4>
      </vt:variant>
    </vt:vector>
  </HeadingPairs>
  <TitlesOfParts>
    <vt:vector size="3" baseType="lpstr">
      <vt:lpstr>Sheet1</vt:lpstr>
      <vt:lpstr>Hárok2</vt:lpstr>
      <vt:lpstr>Sheet1!Oblasť_tlače</vt:lpstr>
    </vt:vector>
  </TitlesOfParts>
  <Manager/>
  <Company>Technicka Univerzita vo Zvolene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Tibor Weis</dc:creator>
  <cp:keywords/>
  <dc:description/>
  <cp:lastModifiedBy>Spravca</cp:lastModifiedBy>
  <cp:revision>1</cp:revision>
  <cp:lastPrinted>2024-07-03T08:19:39Z</cp:lastPrinted>
  <dcterms:created xsi:type="dcterms:W3CDTF">2019-02-27T11:38:29Z</dcterms:created>
  <dcterms:modified xsi:type="dcterms:W3CDTF">2024-07-19T12:10:01Z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0x0101004A1C28108710E8459A8AA5648586B5C2</vt:lpwstr>
  </property>
  <property fmtid="{D5CDD505-2E9C-101B-9397-08002B2CF9AE}" pid="3" name="MediaServiceImageTags">
    <vt:lpwstr/>
  </property>
</Properties>
</file>