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1. OBSTARÁVANIE-rok 2023- 2025\78. VS - Cisternová automobilová strekačka (RD - obj)\4. Súťažné podklady\"/>
    </mc:Choice>
  </mc:AlternateContent>
  <xr:revisionPtr revIDLastSave="0" documentId="13_ncr:1_{2F802C14-E7D6-4C62-B4A0-55CF60652BEA}" xr6:coauthVersionLast="47" xr6:coauthVersionMax="47" xr10:uidLastSave="{00000000-0000-0000-0000-000000000000}"/>
  <bookViews>
    <workbookView xWindow="-120" yWindow="-120" windowWidth="29040" windowHeight="15720" xr2:uid="{BE786E4B-9913-4B56-A8B9-DF8A9E7D953A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F77" i="1"/>
  <c r="G77" i="1"/>
  <c r="E78" i="1"/>
  <c r="F78" i="1"/>
  <c r="G78" i="1"/>
  <c r="E79" i="1"/>
  <c r="F79" i="1"/>
  <c r="G79" i="1"/>
  <c r="G76" i="1"/>
  <c r="F76" i="1"/>
  <c r="E76" i="1"/>
  <c r="E74" i="1"/>
  <c r="F74" i="1"/>
  <c r="G74" i="1"/>
  <c r="G73" i="1"/>
  <c r="F73" i="1"/>
  <c r="E73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G61" i="1"/>
  <c r="F61" i="1"/>
  <c r="E61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G37" i="1"/>
  <c r="F37" i="1"/>
  <c r="E37" i="1"/>
  <c r="F35" i="1"/>
  <c r="G35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8" i="1"/>
  <c r="G8" i="1"/>
  <c r="G6" i="1"/>
  <c r="F6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8" i="1"/>
  <c r="E6" i="1"/>
  <c r="F80" i="1" l="1"/>
  <c r="G80" i="1" s="1"/>
</calcChain>
</file>

<file path=xl/sharedStrings.xml><?xml version="1.0" encoding="utf-8"?>
<sst xmlns="http://schemas.openxmlformats.org/spreadsheetml/2006/main" count="83" uniqueCount="83">
  <si>
    <t>počet ks / 1 vozidlo</t>
  </si>
  <si>
    <t>počet ks /50 vozidiel</t>
  </si>
  <si>
    <t>vozidlo</t>
  </si>
  <si>
    <t>sada polepov</t>
  </si>
  <si>
    <t>náhradná pneumatika na disku</t>
  </si>
  <si>
    <t>navigačný systém</t>
  </si>
  <si>
    <t>kamerový monitorovací systém</t>
  </si>
  <si>
    <t>zvláštne výstražné svetelné a zvukové zariadenie</t>
  </si>
  <si>
    <t>autorádio</t>
  </si>
  <si>
    <t>tempomat</t>
  </si>
  <si>
    <t>LED lampička na čítanie máp</t>
  </si>
  <si>
    <t>klimatizácia</t>
  </si>
  <si>
    <t>parkovací asistent s videoprenosom do kabíny</t>
  </si>
  <si>
    <t>vozidlová rádiostanica</t>
  </si>
  <si>
    <t>vozidlová rádiostanica pre sieť SITNO</t>
  </si>
  <si>
    <t>prenosná rádiostanica so zabudovanou nabíjačkou</t>
  </si>
  <si>
    <t>prenosná rádiostanica pre sieť SITNO so zabudovanou nabíjačkou</t>
  </si>
  <si>
    <t>ručné LED svietidlo so zabudovanou nabíjačkou</t>
  </si>
  <si>
    <t>prenosné LED svietidlo so zabudovanou nabíjačkou</t>
  </si>
  <si>
    <t>reflexná nehorľavá vesta s nápisom "HASIČI"</t>
  </si>
  <si>
    <t>reflexná nehorľavá vesta s nápisom "VELITEL ZASAHU"</t>
  </si>
  <si>
    <t>čerpadlo vrátane príslušenstva</t>
  </si>
  <si>
    <t>prietokový naviják</t>
  </si>
  <si>
    <t>vysokotlaková hadica DN 25</t>
  </si>
  <si>
    <t>prúdnica</t>
  </si>
  <si>
    <t>lanový navijak</t>
  </si>
  <si>
    <t>príslušenstvo k lanovému navijaku podľa špecifikácie - sada</t>
  </si>
  <si>
    <t>tlaková hadica v dĺžke 10m</t>
  </si>
  <si>
    <t>celoobvodové reťaze</t>
  </si>
  <si>
    <t>spájacie zariadenie vpredu a vzadu</t>
  </si>
  <si>
    <t>vyhľadávacie svetlomety ovládané diaľkovým ovládaním</t>
  </si>
  <si>
    <t>Nadstavba - požiarna a ekologická výbava</t>
  </si>
  <si>
    <t>tlaková požiarna hadica „C“ dĺžky 20 m</t>
  </si>
  <si>
    <t>tlaková požiarna hadica „B“ dĺžky 20 m</t>
  </si>
  <si>
    <t>tlaková požiarna hadica „D“ dĺžky 20 m</t>
  </si>
  <si>
    <t>tlaková požiarna hadica „B“ dĺžky 5 m</t>
  </si>
  <si>
    <t>lanový uväzovač hadíc</t>
  </si>
  <si>
    <t>kľúč na spojky</t>
  </si>
  <si>
    <t>rozdeľovač pákový B/C,B,C</t>
  </si>
  <si>
    <t>rozdeľovač pákový C/D,C,D</t>
  </si>
  <si>
    <t>pretlakový ventil</t>
  </si>
  <si>
    <t>guľový ventil C</t>
  </si>
  <si>
    <t>hydrantový nadstavec</t>
  </si>
  <si>
    <t>kľúč k nadzemnému hydrantu</t>
  </si>
  <si>
    <t>kľúč k podzemnému hydrantu - sada s náhradnými nadstavcami</t>
  </si>
  <si>
    <t>prechod B/C</t>
  </si>
  <si>
    <t>prechod C/D</t>
  </si>
  <si>
    <t>kombinovaná uzatvárateľná prúdnica C</t>
  </si>
  <si>
    <t>prúdnica uzatvárateľná D</t>
  </si>
  <si>
    <t>prúdnica uzatvárateľná C</t>
  </si>
  <si>
    <t xml:space="preserve">hasiace rúško 150 cm x 200 cm   </t>
  </si>
  <si>
    <t xml:space="preserve">genfovak                                                                                                                          </t>
  </si>
  <si>
    <t>objímka na hadice B</t>
  </si>
  <si>
    <t xml:space="preserve">objímka na hadice C                                                                         </t>
  </si>
  <si>
    <t>prenosné plávajúce čerpadlo</t>
  </si>
  <si>
    <t>Nadstavba - náradie</t>
  </si>
  <si>
    <t>Zámočnícke náradie - sada</t>
  </si>
  <si>
    <t xml:space="preserve">Tlmnica                                                                                                                                        </t>
  </si>
  <si>
    <t xml:space="preserve">Lopata                                                                                                                                         </t>
  </si>
  <si>
    <t>Sekera</t>
  </si>
  <si>
    <t>Krompáč</t>
  </si>
  <si>
    <t>Prenosný hasiaci prístroj práškový 6kg</t>
  </si>
  <si>
    <t>Prenosný hasiaci prístroj snehový 5kg</t>
  </si>
  <si>
    <t>Sekeromotyka</t>
  </si>
  <si>
    <t>Pákové nožnice</t>
  </si>
  <si>
    <t>Prepravný obal s nalievacím hrdlom pre benzín o objeme 5L</t>
  </si>
  <si>
    <t>Kombinovaný prepravný obal s nalievacími hrdlami o objeme najmenej 6L + najmenej 2L</t>
  </si>
  <si>
    <t>Nadstavba - Záchranárske náradie</t>
  </si>
  <si>
    <t>Profesionálna motorová píla na drevo so spaľovacím benzínovým motorom</t>
  </si>
  <si>
    <t>Páčidlo oceľové (podľa špecifikácie)</t>
  </si>
  <si>
    <t>INÉ</t>
  </si>
  <si>
    <t>sada na opravu defektov v poľných podmienkach</t>
  </si>
  <si>
    <t>kompletné príslušenstvo potrebné pre výmenu kolesa vrátane hydraulického zdviháku</t>
  </si>
  <si>
    <t>ostatná povinná výbava motorového vozidla</t>
  </si>
  <si>
    <t>príslušenstvo pre ťahanie a vlečenie v prípade poruchy v zmysle vyhlášky č. 9/2009 Z. z. v znení neskorších predpisov,</t>
  </si>
  <si>
    <t xml:space="preserve"> Celková cena € bez DPH</t>
  </si>
  <si>
    <t xml:space="preserve"> Celková cena € s DPH</t>
  </si>
  <si>
    <t>Jednotková cena v € bez DPH</t>
  </si>
  <si>
    <t>Cena v € s DPH      (počet ks vo vozidle)</t>
  </si>
  <si>
    <t>Príloha č.2 súťažných podkladov</t>
  </si>
  <si>
    <t>Názov</t>
  </si>
  <si>
    <t>Cena celkom za 50 vozidiel s príslušenstvom  bez DPH</t>
  </si>
  <si>
    <t xml:space="preserve">Štruktúrovaný rozpočet kúpnej 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</si>
</sst>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&quot; &quot;[$€-41B];[Red]&quot;-&quot;#,##0.00&quot; &quot;[$€-41B]"/>
  </numFmts>
  <fonts count="9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FF3333"/>
      <name val="Calibri"/>
      <family val="2"/>
      <charset val="238"/>
    </font>
    <font>
      <sz val="11"/>
      <color rgb="FFFF3333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B4C7E7"/>
        <bgColor rgb="FFB4C7E7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2">
    <xf numFmtId="0" fontId="0" fillId="0" borderId="0" xfId="0"/>
    <xf numFmtId="164" fontId="1" fillId="0" borderId="0" xfId="1" applyFont="1" applyFill="1" applyAlignment="1"/>
    <xf numFmtId="164" fontId="4" fillId="2" borderId="1" xfId="1" applyFont="1" applyFill="1" applyBorder="1" applyAlignment="1">
      <alignment wrapText="1"/>
    </xf>
    <xf numFmtId="164" fontId="5" fillId="0" borderId="2" xfId="1" applyFont="1" applyFill="1" applyBorder="1" applyAlignment="1">
      <alignment vertical="center" wrapText="1"/>
    </xf>
    <xf numFmtId="164" fontId="5" fillId="0" borderId="3" xfId="1" applyFont="1" applyFill="1" applyBorder="1" applyAlignment="1"/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5" fillId="0" borderId="1" xfId="1" applyFont="1" applyFill="1" applyBorder="1" applyAlignment="1">
      <alignment wrapText="1"/>
    </xf>
    <xf numFmtId="164" fontId="5" fillId="0" borderId="1" xfId="1" applyFont="1" applyFill="1" applyBorder="1" applyAlignment="1"/>
    <xf numFmtId="164" fontId="1" fillId="0" borderId="1" xfId="1" applyFont="1" applyFill="1" applyBorder="1" applyAlignment="1"/>
    <xf numFmtId="164" fontId="6" fillId="2" borderId="2" xfId="1" applyFont="1" applyFill="1" applyBorder="1" applyAlignment="1">
      <alignment vertical="center" wrapText="1"/>
    </xf>
    <xf numFmtId="164" fontId="6" fillId="2" borderId="3" xfId="1" applyFont="1" applyFill="1" applyBorder="1" applyAlignment="1"/>
    <xf numFmtId="164" fontId="7" fillId="2" borderId="3" xfId="1" applyFont="1" applyFill="1" applyBorder="1" applyAlignment="1"/>
    <xf numFmtId="164" fontId="5" fillId="3" borderId="2" xfId="1" applyFont="1" applyFill="1" applyBorder="1" applyAlignment="1">
      <alignment vertical="center" wrapText="1"/>
    </xf>
    <xf numFmtId="164" fontId="6" fillId="3" borderId="3" xfId="1" applyFont="1" applyFill="1" applyBorder="1" applyAlignment="1"/>
    <xf numFmtId="164" fontId="7" fillId="3" borderId="3" xfId="1" applyFont="1" applyFill="1" applyBorder="1" applyAlignment="1"/>
    <xf numFmtId="164" fontId="5" fillId="0" borderId="1" xfId="1" applyFont="1" applyFill="1" applyBorder="1" applyAlignment="1">
      <alignment vertical="center" wrapText="1"/>
    </xf>
    <xf numFmtId="164" fontId="8" fillId="3" borderId="1" xfId="1" applyFont="1" applyFill="1" applyBorder="1" applyAlignment="1">
      <alignment vertical="center" wrapText="1"/>
    </xf>
    <xf numFmtId="164" fontId="8" fillId="3" borderId="1" xfId="1" applyFont="1" applyFill="1" applyBorder="1" applyAlignment="1"/>
    <xf numFmtId="164" fontId="4" fillId="3" borderId="1" xfId="1" applyFont="1" applyFill="1" applyBorder="1" applyAlignment="1"/>
    <xf numFmtId="164" fontId="5" fillId="0" borderId="0" xfId="1" applyFont="1" applyFill="1" applyAlignment="1">
      <alignment wrapText="1"/>
    </xf>
    <xf numFmtId="164" fontId="5" fillId="0" borderId="0" xfId="1" applyFont="1" applyFill="1" applyAlignment="1"/>
    <xf numFmtId="4" fontId="1" fillId="0" borderId="1" xfId="1" applyNumberFormat="1" applyFont="1" applyFill="1" applyBorder="1" applyAlignment="1"/>
    <xf numFmtId="4" fontId="1" fillId="2" borderId="3" xfId="1" applyNumberFormat="1" applyFont="1" applyFill="1" applyBorder="1" applyAlignment="1"/>
    <xf numFmtId="4" fontId="1" fillId="2" borderId="4" xfId="1" applyNumberFormat="1" applyFont="1" applyFill="1" applyBorder="1" applyAlignment="1"/>
    <xf numFmtId="4" fontId="1" fillId="3" borderId="3" xfId="1" applyNumberFormat="1" applyFont="1" applyFill="1" applyBorder="1" applyAlignment="1"/>
    <xf numFmtId="4" fontId="1" fillId="3" borderId="4" xfId="1" applyNumberFormat="1" applyFont="1" applyFill="1" applyBorder="1" applyAlignment="1"/>
    <xf numFmtId="4" fontId="4" fillId="3" borderId="1" xfId="1" applyNumberFormat="1" applyFont="1" applyFill="1" applyBorder="1" applyAlignment="1"/>
    <xf numFmtId="4" fontId="1" fillId="4" borderId="1" xfId="1" applyNumberFormat="1" applyFont="1" applyFill="1" applyBorder="1" applyAlignment="1"/>
    <xf numFmtId="4" fontId="1" fillId="5" borderId="1" xfId="1" applyNumberFormat="1" applyFont="1" applyFill="1" applyBorder="1" applyAlignment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 wrapText="1"/>
    </xf>
  </cellXfs>
  <cellStyles count="6">
    <cellStyle name="Excel Built-in Normal" xfId="1" xr:uid="{0433976A-ECFB-44A9-9C1E-35FD51CE0F06}"/>
    <cellStyle name="Heading" xfId="2" xr:uid="{5C4AC974-BFB0-4805-9E60-D1C0CADA47FB}"/>
    <cellStyle name="Heading1" xfId="3" xr:uid="{C8F3BE3E-C668-4F21-840B-AF2C4AAE246F}"/>
    <cellStyle name="Normálna" xfId="0" builtinId="0" customBuiltin="1"/>
    <cellStyle name="Result" xfId="4" xr:uid="{B306EF97-3619-4D9F-895F-7B3C83EFE4A7}"/>
    <cellStyle name="Result2" xfId="5" xr:uid="{B8B9FF3C-8092-43A5-9464-8AFA5AF39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1CA9-7EB3-4302-833C-F0C8AE773759}">
  <dimension ref="A1:AMJ80"/>
  <sheetViews>
    <sheetView tabSelected="1" workbookViewId="0">
      <selection activeCell="Q26" sqref="Q26"/>
    </sheetView>
  </sheetViews>
  <sheetFormatPr defaultRowHeight="15.75" x14ac:dyDescent="0.25"/>
  <cols>
    <col min="1" max="1" width="55.75" style="20" customWidth="1"/>
    <col min="2" max="2" width="8" style="21" customWidth="1"/>
    <col min="3" max="3" width="8.375" style="1" customWidth="1"/>
    <col min="4" max="4" width="9.875" style="1" customWidth="1"/>
    <col min="5" max="5" width="10.125" style="1" customWidth="1"/>
    <col min="6" max="1024" width="8.125" style="1" customWidth="1"/>
    <col min="1025" max="1025" width="9" customWidth="1"/>
  </cols>
  <sheetData>
    <row r="1" spans="1:7" x14ac:dyDescent="0.25">
      <c r="E1" s="1" t="s">
        <v>79</v>
      </c>
    </row>
    <row r="3" spans="1:7" ht="26.25" customHeight="1" x14ac:dyDescent="0.25">
      <c r="A3" s="31" t="s">
        <v>82</v>
      </c>
      <c r="B3" s="31"/>
      <c r="C3" s="31"/>
      <c r="D3" s="31"/>
      <c r="E3" s="31"/>
      <c r="F3" s="31"/>
      <c r="G3" s="31"/>
    </row>
    <row r="4" spans="1:7" ht="62.25" customHeight="1" x14ac:dyDescent="0.25">
      <c r="A4" s="30" t="s">
        <v>80</v>
      </c>
      <c r="B4" s="2" t="s">
        <v>0</v>
      </c>
      <c r="C4" s="2" t="s">
        <v>1</v>
      </c>
      <c r="D4" s="2" t="s">
        <v>77</v>
      </c>
      <c r="E4" s="2" t="s">
        <v>78</v>
      </c>
      <c r="F4" s="2" t="s">
        <v>75</v>
      </c>
      <c r="G4" s="2" t="s">
        <v>76</v>
      </c>
    </row>
    <row r="5" spans="1:7" ht="11.25" customHeight="1" x14ac:dyDescent="0.25">
      <c r="A5" s="3"/>
      <c r="B5" s="4"/>
      <c r="C5" s="5"/>
      <c r="D5" s="5"/>
      <c r="E5" s="5"/>
      <c r="F5" s="5"/>
      <c r="G5" s="6"/>
    </row>
    <row r="6" spans="1:7" x14ac:dyDescent="0.25">
      <c r="A6" s="7" t="s">
        <v>2</v>
      </c>
      <c r="B6" s="8">
        <v>1</v>
      </c>
      <c r="C6" s="9">
        <v>50</v>
      </c>
      <c r="D6" s="28">
        <v>0</v>
      </c>
      <c r="E6" s="22">
        <f>B6*D6*1.23</f>
        <v>0</v>
      </c>
      <c r="F6" s="29">
        <f>C6*D6</f>
        <v>0</v>
      </c>
      <c r="G6" s="22">
        <f>C6*D6*1.23</f>
        <v>0</v>
      </c>
    </row>
    <row r="7" spans="1:7" ht="8.25" customHeight="1" x14ac:dyDescent="0.25">
      <c r="A7" s="10"/>
      <c r="B7" s="11"/>
      <c r="C7" s="12"/>
      <c r="D7" s="23"/>
      <c r="E7" s="23"/>
      <c r="F7" s="23"/>
      <c r="G7" s="24"/>
    </row>
    <row r="8" spans="1:7" x14ac:dyDescent="0.25">
      <c r="A8" s="7" t="s">
        <v>3</v>
      </c>
      <c r="B8" s="8">
        <v>1</v>
      </c>
      <c r="C8" s="9">
        <v>50</v>
      </c>
      <c r="D8" s="28">
        <v>0</v>
      </c>
      <c r="E8" s="22">
        <f>B8*D8*1.23</f>
        <v>0</v>
      </c>
      <c r="F8" s="29">
        <f>C8*D8</f>
        <v>0</v>
      </c>
      <c r="G8" s="22">
        <f>C8*D8*1.23</f>
        <v>0</v>
      </c>
    </row>
    <row r="9" spans="1:7" x14ac:dyDescent="0.25">
      <c r="A9" s="7" t="s">
        <v>4</v>
      </c>
      <c r="B9" s="8">
        <v>1</v>
      </c>
      <c r="C9" s="9">
        <v>50</v>
      </c>
      <c r="D9" s="28">
        <v>0</v>
      </c>
      <c r="E9" s="22">
        <f t="shared" ref="E9:E35" si="0">B9*D9*1.23</f>
        <v>0</v>
      </c>
      <c r="F9" s="29">
        <f t="shared" ref="F9:F34" si="1">C9*D9</f>
        <v>0</v>
      </c>
      <c r="G9" s="22">
        <f t="shared" ref="G9:G34" si="2">C9*D9*1.23</f>
        <v>0</v>
      </c>
    </row>
    <row r="10" spans="1:7" x14ac:dyDescent="0.25">
      <c r="A10" s="7" t="s">
        <v>5</v>
      </c>
      <c r="B10" s="8">
        <v>1</v>
      </c>
      <c r="C10" s="9">
        <v>50</v>
      </c>
      <c r="D10" s="28">
        <v>0</v>
      </c>
      <c r="E10" s="22">
        <f t="shared" si="0"/>
        <v>0</v>
      </c>
      <c r="F10" s="29">
        <f t="shared" si="1"/>
        <v>0</v>
      </c>
      <c r="G10" s="22">
        <f t="shared" si="2"/>
        <v>0</v>
      </c>
    </row>
    <row r="11" spans="1:7" x14ac:dyDescent="0.25">
      <c r="A11" s="7" t="s">
        <v>6</v>
      </c>
      <c r="B11" s="8">
        <v>1</v>
      </c>
      <c r="C11" s="9">
        <v>50</v>
      </c>
      <c r="D11" s="28">
        <v>0</v>
      </c>
      <c r="E11" s="22">
        <f t="shared" si="0"/>
        <v>0</v>
      </c>
      <c r="F11" s="29">
        <f t="shared" si="1"/>
        <v>0</v>
      </c>
      <c r="G11" s="22">
        <f t="shared" si="2"/>
        <v>0</v>
      </c>
    </row>
    <row r="12" spans="1:7" x14ac:dyDescent="0.25">
      <c r="A12" s="7" t="s">
        <v>7</v>
      </c>
      <c r="B12" s="8">
        <v>1</v>
      </c>
      <c r="C12" s="9">
        <v>50</v>
      </c>
      <c r="D12" s="28">
        <v>0</v>
      </c>
      <c r="E12" s="22">
        <f t="shared" si="0"/>
        <v>0</v>
      </c>
      <c r="F12" s="29">
        <f t="shared" si="1"/>
        <v>0</v>
      </c>
      <c r="G12" s="22">
        <f t="shared" si="2"/>
        <v>0</v>
      </c>
    </row>
    <row r="13" spans="1:7" x14ac:dyDescent="0.25">
      <c r="A13" s="7" t="s">
        <v>8</v>
      </c>
      <c r="B13" s="8">
        <v>1</v>
      </c>
      <c r="C13" s="9">
        <v>50</v>
      </c>
      <c r="D13" s="28">
        <v>0</v>
      </c>
      <c r="E13" s="22">
        <f t="shared" si="0"/>
        <v>0</v>
      </c>
      <c r="F13" s="29">
        <f t="shared" si="1"/>
        <v>0</v>
      </c>
      <c r="G13" s="22">
        <f t="shared" si="2"/>
        <v>0</v>
      </c>
    </row>
    <row r="14" spans="1:7" x14ac:dyDescent="0.25">
      <c r="A14" s="7" t="s">
        <v>9</v>
      </c>
      <c r="B14" s="8">
        <v>1</v>
      </c>
      <c r="C14" s="9">
        <v>50</v>
      </c>
      <c r="D14" s="28">
        <v>0</v>
      </c>
      <c r="E14" s="22">
        <f t="shared" si="0"/>
        <v>0</v>
      </c>
      <c r="F14" s="29">
        <f t="shared" si="1"/>
        <v>0</v>
      </c>
      <c r="G14" s="22">
        <f t="shared" si="2"/>
        <v>0</v>
      </c>
    </row>
    <row r="15" spans="1:7" x14ac:dyDescent="0.25">
      <c r="A15" s="7" t="s">
        <v>10</v>
      </c>
      <c r="B15" s="8">
        <v>1</v>
      </c>
      <c r="C15" s="9">
        <v>50</v>
      </c>
      <c r="D15" s="28">
        <v>0</v>
      </c>
      <c r="E15" s="22">
        <f t="shared" si="0"/>
        <v>0</v>
      </c>
      <c r="F15" s="29">
        <f t="shared" si="1"/>
        <v>0</v>
      </c>
      <c r="G15" s="22">
        <f t="shared" si="2"/>
        <v>0</v>
      </c>
    </row>
    <row r="16" spans="1:7" x14ac:dyDescent="0.25">
      <c r="A16" s="7" t="s">
        <v>11</v>
      </c>
      <c r="B16" s="8">
        <v>1</v>
      </c>
      <c r="C16" s="9">
        <v>50</v>
      </c>
      <c r="D16" s="28">
        <v>0</v>
      </c>
      <c r="E16" s="22">
        <f t="shared" si="0"/>
        <v>0</v>
      </c>
      <c r="F16" s="29">
        <f t="shared" si="1"/>
        <v>0</v>
      </c>
      <c r="G16" s="22">
        <f t="shared" si="2"/>
        <v>0</v>
      </c>
    </row>
    <row r="17" spans="1:7" x14ac:dyDescent="0.25">
      <c r="A17" s="7" t="s">
        <v>12</v>
      </c>
      <c r="B17" s="8">
        <v>1</v>
      </c>
      <c r="C17" s="9">
        <v>50</v>
      </c>
      <c r="D17" s="28">
        <v>0</v>
      </c>
      <c r="E17" s="22">
        <f t="shared" si="0"/>
        <v>0</v>
      </c>
      <c r="F17" s="29">
        <f t="shared" si="1"/>
        <v>0</v>
      </c>
      <c r="G17" s="22">
        <f t="shared" si="2"/>
        <v>0</v>
      </c>
    </row>
    <row r="18" spans="1:7" x14ac:dyDescent="0.25">
      <c r="A18" s="7" t="s">
        <v>13</v>
      </c>
      <c r="B18" s="8">
        <v>1</v>
      </c>
      <c r="C18" s="9">
        <v>50</v>
      </c>
      <c r="D18" s="28">
        <v>0</v>
      </c>
      <c r="E18" s="22">
        <f t="shared" si="0"/>
        <v>0</v>
      </c>
      <c r="F18" s="29">
        <f t="shared" si="1"/>
        <v>0</v>
      </c>
      <c r="G18" s="22">
        <f t="shared" si="2"/>
        <v>0</v>
      </c>
    </row>
    <row r="19" spans="1:7" x14ac:dyDescent="0.25">
      <c r="A19" s="7" t="s">
        <v>14</v>
      </c>
      <c r="B19" s="8">
        <v>1</v>
      </c>
      <c r="C19" s="9">
        <v>50</v>
      </c>
      <c r="D19" s="28">
        <v>0</v>
      </c>
      <c r="E19" s="22">
        <f t="shared" si="0"/>
        <v>0</v>
      </c>
      <c r="F19" s="29">
        <f t="shared" si="1"/>
        <v>0</v>
      </c>
      <c r="G19" s="22">
        <f t="shared" si="2"/>
        <v>0</v>
      </c>
    </row>
    <row r="20" spans="1:7" x14ac:dyDescent="0.25">
      <c r="A20" s="7" t="s">
        <v>15</v>
      </c>
      <c r="B20" s="8">
        <v>3</v>
      </c>
      <c r="C20" s="9">
        <v>150</v>
      </c>
      <c r="D20" s="28">
        <v>0</v>
      </c>
      <c r="E20" s="22">
        <f t="shared" si="0"/>
        <v>0</v>
      </c>
      <c r="F20" s="29">
        <f t="shared" si="1"/>
        <v>0</v>
      </c>
      <c r="G20" s="22">
        <f t="shared" si="2"/>
        <v>0</v>
      </c>
    </row>
    <row r="21" spans="1:7" x14ac:dyDescent="0.25">
      <c r="A21" s="7" t="s">
        <v>16</v>
      </c>
      <c r="B21" s="8">
        <v>3</v>
      </c>
      <c r="C21" s="9">
        <v>150</v>
      </c>
      <c r="D21" s="28">
        <v>0</v>
      </c>
      <c r="E21" s="22">
        <f t="shared" si="0"/>
        <v>0</v>
      </c>
      <c r="F21" s="29">
        <f t="shared" si="1"/>
        <v>0</v>
      </c>
      <c r="G21" s="22">
        <f t="shared" si="2"/>
        <v>0</v>
      </c>
    </row>
    <row r="22" spans="1:7" x14ac:dyDescent="0.25">
      <c r="A22" s="7" t="s">
        <v>17</v>
      </c>
      <c r="B22" s="8">
        <v>3</v>
      </c>
      <c r="C22" s="9">
        <v>150</v>
      </c>
      <c r="D22" s="28">
        <v>0</v>
      </c>
      <c r="E22" s="22">
        <f t="shared" si="0"/>
        <v>0</v>
      </c>
      <c r="F22" s="29">
        <f t="shared" si="1"/>
        <v>0</v>
      </c>
      <c r="G22" s="22">
        <f t="shared" si="2"/>
        <v>0</v>
      </c>
    </row>
    <row r="23" spans="1:7" x14ac:dyDescent="0.25">
      <c r="A23" s="7" t="s">
        <v>18</v>
      </c>
      <c r="B23" s="8">
        <v>3</v>
      </c>
      <c r="C23" s="9">
        <v>150</v>
      </c>
      <c r="D23" s="28">
        <v>0</v>
      </c>
      <c r="E23" s="22">
        <f t="shared" si="0"/>
        <v>0</v>
      </c>
      <c r="F23" s="29">
        <f t="shared" si="1"/>
        <v>0</v>
      </c>
      <c r="G23" s="22">
        <f t="shared" si="2"/>
        <v>0</v>
      </c>
    </row>
    <row r="24" spans="1:7" x14ac:dyDescent="0.25">
      <c r="A24" s="7" t="s">
        <v>19</v>
      </c>
      <c r="B24" s="8">
        <v>5</v>
      </c>
      <c r="C24" s="9">
        <v>250</v>
      </c>
      <c r="D24" s="28">
        <v>0</v>
      </c>
      <c r="E24" s="22">
        <f t="shared" si="0"/>
        <v>0</v>
      </c>
      <c r="F24" s="29">
        <f t="shared" si="1"/>
        <v>0</v>
      </c>
      <c r="G24" s="22">
        <f t="shared" si="2"/>
        <v>0</v>
      </c>
    </row>
    <row r="25" spans="1:7" x14ac:dyDescent="0.25">
      <c r="A25" s="7" t="s">
        <v>20</v>
      </c>
      <c r="B25" s="8">
        <v>1</v>
      </c>
      <c r="C25" s="9">
        <v>50</v>
      </c>
      <c r="D25" s="28">
        <v>0</v>
      </c>
      <c r="E25" s="22">
        <f t="shared" si="0"/>
        <v>0</v>
      </c>
      <c r="F25" s="29">
        <f t="shared" si="1"/>
        <v>0</v>
      </c>
      <c r="G25" s="22">
        <f t="shared" si="2"/>
        <v>0</v>
      </c>
    </row>
    <row r="26" spans="1:7" x14ac:dyDescent="0.25">
      <c r="A26" s="7" t="s">
        <v>21</v>
      </c>
      <c r="B26" s="8">
        <v>1</v>
      </c>
      <c r="C26" s="9">
        <v>50</v>
      </c>
      <c r="D26" s="28">
        <v>0</v>
      </c>
      <c r="E26" s="22">
        <f t="shared" si="0"/>
        <v>0</v>
      </c>
      <c r="F26" s="29">
        <f t="shared" si="1"/>
        <v>0</v>
      </c>
      <c r="G26" s="22">
        <f t="shared" si="2"/>
        <v>0</v>
      </c>
    </row>
    <row r="27" spans="1:7" x14ac:dyDescent="0.25">
      <c r="A27" s="7" t="s">
        <v>22</v>
      </c>
      <c r="B27" s="8">
        <v>1</v>
      </c>
      <c r="C27" s="9">
        <v>50</v>
      </c>
      <c r="D27" s="28">
        <v>0</v>
      </c>
      <c r="E27" s="22">
        <f t="shared" si="0"/>
        <v>0</v>
      </c>
      <c r="F27" s="29">
        <f t="shared" si="1"/>
        <v>0</v>
      </c>
      <c r="G27" s="22">
        <f t="shared" si="2"/>
        <v>0</v>
      </c>
    </row>
    <row r="28" spans="1:7" x14ac:dyDescent="0.25">
      <c r="A28" s="7" t="s">
        <v>23</v>
      </c>
      <c r="B28" s="8">
        <v>1</v>
      </c>
      <c r="C28" s="9">
        <v>50</v>
      </c>
      <c r="D28" s="28">
        <v>0</v>
      </c>
      <c r="E28" s="22">
        <f t="shared" si="0"/>
        <v>0</v>
      </c>
      <c r="F28" s="29">
        <f t="shared" si="1"/>
        <v>0</v>
      </c>
      <c r="G28" s="22">
        <f t="shared" si="2"/>
        <v>0</v>
      </c>
    </row>
    <row r="29" spans="1:7" x14ac:dyDescent="0.25">
      <c r="A29" s="7" t="s">
        <v>24</v>
      </c>
      <c r="B29" s="8">
        <v>1</v>
      </c>
      <c r="C29" s="9">
        <v>50</v>
      </c>
      <c r="D29" s="28">
        <v>0</v>
      </c>
      <c r="E29" s="22">
        <f t="shared" si="0"/>
        <v>0</v>
      </c>
      <c r="F29" s="29">
        <f t="shared" si="1"/>
        <v>0</v>
      </c>
      <c r="G29" s="22">
        <f t="shared" si="2"/>
        <v>0</v>
      </c>
    </row>
    <row r="30" spans="1:7" x14ac:dyDescent="0.25">
      <c r="A30" s="7" t="s">
        <v>25</v>
      </c>
      <c r="B30" s="8">
        <v>1</v>
      </c>
      <c r="C30" s="9">
        <v>50</v>
      </c>
      <c r="D30" s="28">
        <v>0</v>
      </c>
      <c r="E30" s="22">
        <f t="shared" si="0"/>
        <v>0</v>
      </c>
      <c r="F30" s="29">
        <f t="shared" si="1"/>
        <v>0</v>
      </c>
      <c r="G30" s="22">
        <f t="shared" si="2"/>
        <v>0</v>
      </c>
    </row>
    <row r="31" spans="1:7" x14ac:dyDescent="0.25">
      <c r="A31" s="7" t="s">
        <v>26</v>
      </c>
      <c r="B31" s="8">
        <v>1</v>
      </c>
      <c r="C31" s="9">
        <v>50</v>
      </c>
      <c r="D31" s="28">
        <v>0</v>
      </c>
      <c r="E31" s="22">
        <f t="shared" si="0"/>
        <v>0</v>
      </c>
      <c r="F31" s="29">
        <f t="shared" si="1"/>
        <v>0</v>
      </c>
      <c r="G31" s="22">
        <f t="shared" si="2"/>
        <v>0</v>
      </c>
    </row>
    <row r="32" spans="1:7" x14ac:dyDescent="0.25">
      <c r="A32" s="7" t="s">
        <v>27</v>
      </c>
      <c r="B32" s="8">
        <v>1</v>
      </c>
      <c r="C32" s="9">
        <v>50</v>
      </c>
      <c r="D32" s="28">
        <v>0</v>
      </c>
      <c r="E32" s="22">
        <f t="shared" si="0"/>
        <v>0</v>
      </c>
      <c r="F32" s="29">
        <f t="shared" si="1"/>
        <v>0</v>
      </c>
      <c r="G32" s="22">
        <f t="shared" si="2"/>
        <v>0</v>
      </c>
    </row>
    <row r="33" spans="1:7" x14ac:dyDescent="0.25">
      <c r="A33" s="7" t="s">
        <v>28</v>
      </c>
      <c r="B33" s="8">
        <v>4</v>
      </c>
      <c r="C33" s="9">
        <v>200</v>
      </c>
      <c r="D33" s="28">
        <v>0</v>
      </c>
      <c r="E33" s="22">
        <f t="shared" si="0"/>
        <v>0</v>
      </c>
      <c r="F33" s="29">
        <f t="shared" si="1"/>
        <v>0</v>
      </c>
      <c r="G33" s="22">
        <f t="shared" si="2"/>
        <v>0</v>
      </c>
    </row>
    <row r="34" spans="1:7" x14ac:dyDescent="0.25">
      <c r="A34" s="7" t="s">
        <v>29</v>
      </c>
      <c r="B34" s="8">
        <v>2</v>
      </c>
      <c r="C34" s="9">
        <v>100</v>
      </c>
      <c r="D34" s="28">
        <v>0</v>
      </c>
      <c r="E34" s="22">
        <f t="shared" si="0"/>
        <v>0</v>
      </c>
      <c r="F34" s="29">
        <f t="shared" si="1"/>
        <v>0</v>
      </c>
      <c r="G34" s="22">
        <f t="shared" si="2"/>
        <v>0</v>
      </c>
    </row>
    <row r="35" spans="1:7" x14ac:dyDescent="0.25">
      <c r="A35" s="7" t="s">
        <v>30</v>
      </c>
      <c r="B35" s="8">
        <v>2</v>
      </c>
      <c r="C35" s="9">
        <v>100</v>
      </c>
      <c r="D35" s="28">
        <v>0</v>
      </c>
      <c r="E35" s="22">
        <f t="shared" si="0"/>
        <v>0</v>
      </c>
      <c r="F35" s="29">
        <f t="shared" ref="F35" si="3">C35*D35</f>
        <v>0</v>
      </c>
      <c r="G35" s="22">
        <f t="shared" ref="G35" si="4">C35*D35*1.23</f>
        <v>0</v>
      </c>
    </row>
    <row r="36" spans="1:7" x14ac:dyDescent="0.25">
      <c r="A36" s="13" t="s">
        <v>31</v>
      </c>
      <c r="B36" s="14"/>
      <c r="C36" s="15"/>
      <c r="D36" s="25"/>
      <c r="E36" s="25"/>
      <c r="F36" s="25"/>
      <c r="G36" s="26"/>
    </row>
    <row r="37" spans="1:7" x14ac:dyDescent="0.25">
      <c r="A37" s="7" t="s">
        <v>32</v>
      </c>
      <c r="B37" s="8">
        <v>12</v>
      </c>
      <c r="C37" s="9">
        <v>600</v>
      </c>
      <c r="D37" s="28">
        <v>0</v>
      </c>
      <c r="E37" s="22">
        <f>B37*D37*1.23</f>
        <v>0</v>
      </c>
      <c r="F37" s="29">
        <f>C37*D37</f>
        <v>0</v>
      </c>
      <c r="G37" s="22">
        <f>C37*D37*1.23</f>
        <v>0</v>
      </c>
    </row>
    <row r="38" spans="1:7" x14ac:dyDescent="0.25">
      <c r="A38" s="7" t="s">
        <v>33</v>
      </c>
      <c r="B38" s="8">
        <v>4</v>
      </c>
      <c r="C38" s="9">
        <v>200</v>
      </c>
      <c r="D38" s="28">
        <v>0</v>
      </c>
      <c r="E38" s="22">
        <f t="shared" ref="E38:E59" si="5">B38*D38*1.23</f>
        <v>0</v>
      </c>
      <c r="F38" s="29">
        <f t="shared" ref="F38:F59" si="6">C38*D38</f>
        <v>0</v>
      </c>
      <c r="G38" s="22">
        <f t="shared" ref="G38:G59" si="7">C38*D38*1.23</f>
        <v>0</v>
      </c>
    </row>
    <row r="39" spans="1:7" x14ac:dyDescent="0.25">
      <c r="A39" s="7" t="s">
        <v>34</v>
      </c>
      <c r="B39" s="8">
        <v>10</v>
      </c>
      <c r="C39" s="9">
        <v>500</v>
      </c>
      <c r="D39" s="28">
        <v>0</v>
      </c>
      <c r="E39" s="22">
        <f t="shared" si="5"/>
        <v>0</v>
      </c>
      <c r="F39" s="29">
        <f t="shared" si="6"/>
        <v>0</v>
      </c>
      <c r="G39" s="22">
        <f t="shared" si="7"/>
        <v>0</v>
      </c>
    </row>
    <row r="40" spans="1:7" x14ac:dyDescent="0.25">
      <c r="A40" s="7" t="s">
        <v>35</v>
      </c>
      <c r="B40" s="8">
        <v>2</v>
      </c>
      <c r="C40" s="9">
        <v>100</v>
      </c>
      <c r="D40" s="28">
        <v>0</v>
      </c>
      <c r="E40" s="22">
        <f t="shared" si="5"/>
        <v>0</v>
      </c>
      <c r="F40" s="29">
        <f t="shared" si="6"/>
        <v>0</v>
      </c>
      <c r="G40" s="22">
        <f t="shared" si="7"/>
        <v>0</v>
      </c>
    </row>
    <row r="41" spans="1:7" x14ac:dyDescent="0.25">
      <c r="A41" s="7" t="s">
        <v>36</v>
      </c>
      <c r="B41" s="8">
        <v>5</v>
      </c>
      <c r="C41" s="9">
        <v>250</v>
      </c>
      <c r="D41" s="28">
        <v>0</v>
      </c>
      <c r="E41" s="22">
        <f t="shared" si="5"/>
        <v>0</v>
      </c>
      <c r="F41" s="29">
        <f t="shared" si="6"/>
        <v>0</v>
      </c>
      <c r="G41" s="22">
        <f t="shared" si="7"/>
        <v>0</v>
      </c>
    </row>
    <row r="42" spans="1:7" x14ac:dyDescent="0.25">
      <c r="A42" s="7" t="s">
        <v>37</v>
      </c>
      <c r="B42" s="8">
        <v>3</v>
      </c>
      <c r="C42" s="9">
        <v>150</v>
      </c>
      <c r="D42" s="28">
        <v>0</v>
      </c>
      <c r="E42" s="22">
        <f t="shared" si="5"/>
        <v>0</v>
      </c>
      <c r="F42" s="29">
        <f t="shared" si="6"/>
        <v>0</v>
      </c>
      <c r="G42" s="22">
        <f t="shared" si="7"/>
        <v>0</v>
      </c>
    </row>
    <row r="43" spans="1:7" x14ac:dyDescent="0.25">
      <c r="A43" s="7" t="s">
        <v>38</v>
      </c>
      <c r="B43" s="8">
        <v>2</v>
      </c>
      <c r="C43" s="9">
        <v>100</v>
      </c>
      <c r="D43" s="28">
        <v>0</v>
      </c>
      <c r="E43" s="22">
        <f t="shared" si="5"/>
        <v>0</v>
      </c>
      <c r="F43" s="29">
        <f t="shared" si="6"/>
        <v>0</v>
      </c>
      <c r="G43" s="22">
        <f t="shared" si="7"/>
        <v>0</v>
      </c>
    </row>
    <row r="44" spans="1:7" x14ac:dyDescent="0.25">
      <c r="A44" s="7" t="s">
        <v>39</v>
      </c>
      <c r="B44" s="8">
        <v>2</v>
      </c>
      <c r="C44" s="9">
        <v>100</v>
      </c>
      <c r="D44" s="28">
        <v>0</v>
      </c>
      <c r="E44" s="22">
        <f t="shared" si="5"/>
        <v>0</v>
      </c>
      <c r="F44" s="29">
        <f t="shared" si="6"/>
        <v>0</v>
      </c>
      <c r="G44" s="22">
        <f t="shared" si="7"/>
        <v>0</v>
      </c>
    </row>
    <row r="45" spans="1:7" x14ac:dyDescent="0.25">
      <c r="A45" s="7" t="s">
        <v>40</v>
      </c>
      <c r="B45" s="8">
        <v>1</v>
      </c>
      <c r="C45" s="9">
        <v>50</v>
      </c>
      <c r="D45" s="28">
        <v>0</v>
      </c>
      <c r="E45" s="22">
        <f t="shared" si="5"/>
        <v>0</v>
      </c>
      <c r="F45" s="29">
        <f t="shared" si="6"/>
        <v>0</v>
      </c>
      <c r="G45" s="22">
        <f t="shared" si="7"/>
        <v>0</v>
      </c>
    </row>
    <row r="46" spans="1:7" x14ac:dyDescent="0.25">
      <c r="A46" s="7" t="s">
        <v>41</v>
      </c>
      <c r="B46" s="8">
        <v>2</v>
      </c>
      <c r="C46" s="9">
        <v>100</v>
      </c>
      <c r="D46" s="28">
        <v>0</v>
      </c>
      <c r="E46" s="22">
        <f t="shared" si="5"/>
        <v>0</v>
      </c>
      <c r="F46" s="29">
        <f t="shared" si="6"/>
        <v>0</v>
      </c>
      <c r="G46" s="22">
        <f t="shared" si="7"/>
        <v>0</v>
      </c>
    </row>
    <row r="47" spans="1:7" x14ac:dyDescent="0.25">
      <c r="A47" s="7" t="s">
        <v>42</v>
      </c>
      <c r="B47" s="8">
        <v>1</v>
      </c>
      <c r="C47" s="9">
        <v>50</v>
      </c>
      <c r="D47" s="28">
        <v>0</v>
      </c>
      <c r="E47" s="22">
        <f t="shared" si="5"/>
        <v>0</v>
      </c>
      <c r="F47" s="29">
        <f t="shared" si="6"/>
        <v>0</v>
      </c>
      <c r="G47" s="22">
        <f t="shared" si="7"/>
        <v>0</v>
      </c>
    </row>
    <row r="48" spans="1:7" x14ac:dyDescent="0.25">
      <c r="A48" s="7" t="s">
        <v>43</v>
      </c>
      <c r="B48" s="8">
        <v>1</v>
      </c>
      <c r="C48" s="9">
        <v>50</v>
      </c>
      <c r="D48" s="28">
        <v>0</v>
      </c>
      <c r="E48" s="22">
        <f t="shared" si="5"/>
        <v>0</v>
      </c>
      <c r="F48" s="29">
        <f t="shared" si="6"/>
        <v>0</v>
      </c>
      <c r="G48" s="22">
        <f t="shared" si="7"/>
        <v>0</v>
      </c>
    </row>
    <row r="49" spans="1:7" ht="18.75" customHeight="1" x14ac:dyDescent="0.25">
      <c r="A49" s="7" t="s">
        <v>44</v>
      </c>
      <c r="B49" s="8">
        <v>1</v>
      </c>
      <c r="C49" s="9">
        <v>50</v>
      </c>
      <c r="D49" s="28">
        <v>0</v>
      </c>
      <c r="E49" s="22">
        <f t="shared" si="5"/>
        <v>0</v>
      </c>
      <c r="F49" s="29">
        <f t="shared" si="6"/>
        <v>0</v>
      </c>
      <c r="G49" s="22">
        <f t="shared" si="7"/>
        <v>0</v>
      </c>
    </row>
    <row r="50" spans="1:7" x14ac:dyDescent="0.25">
      <c r="A50" s="7" t="s">
        <v>45</v>
      </c>
      <c r="B50" s="8">
        <v>4</v>
      </c>
      <c r="C50" s="9">
        <v>200</v>
      </c>
      <c r="D50" s="28">
        <v>0</v>
      </c>
      <c r="E50" s="22">
        <f t="shared" si="5"/>
        <v>0</v>
      </c>
      <c r="F50" s="29">
        <f t="shared" si="6"/>
        <v>0</v>
      </c>
      <c r="G50" s="22">
        <f t="shared" si="7"/>
        <v>0</v>
      </c>
    </row>
    <row r="51" spans="1:7" x14ac:dyDescent="0.25">
      <c r="A51" s="7" t="s">
        <v>46</v>
      </c>
      <c r="B51" s="8">
        <v>4</v>
      </c>
      <c r="C51" s="9">
        <v>200</v>
      </c>
      <c r="D51" s="28">
        <v>0</v>
      </c>
      <c r="E51" s="22">
        <f t="shared" si="5"/>
        <v>0</v>
      </c>
      <c r="F51" s="29">
        <f t="shared" si="6"/>
        <v>0</v>
      </c>
      <c r="G51" s="22">
        <f t="shared" si="7"/>
        <v>0</v>
      </c>
    </row>
    <row r="52" spans="1:7" x14ac:dyDescent="0.25">
      <c r="A52" s="7" t="s">
        <v>47</v>
      </c>
      <c r="B52" s="8">
        <v>2</v>
      </c>
      <c r="C52" s="9">
        <v>100</v>
      </c>
      <c r="D52" s="28">
        <v>0</v>
      </c>
      <c r="E52" s="22">
        <f t="shared" si="5"/>
        <v>0</v>
      </c>
      <c r="F52" s="29">
        <f t="shared" si="6"/>
        <v>0</v>
      </c>
      <c r="G52" s="22">
        <f t="shared" si="7"/>
        <v>0</v>
      </c>
    </row>
    <row r="53" spans="1:7" x14ac:dyDescent="0.25">
      <c r="A53" s="7" t="s">
        <v>48</v>
      </c>
      <c r="B53" s="8">
        <v>3</v>
      </c>
      <c r="C53" s="9">
        <v>150</v>
      </c>
      <c r="D53" s="28">
        <v>0</v>
      </c>
      <c r="E53" s="22">
        <f t="shared" si="5"/>
        <v>0</v>
      </c>
      <c r="F53" s="29">
        <f t="shared" si="6"/>
        <v>0</v>
      </c>
      <c r="G53" s="22">
        <f t="shared" si="7"/>
        <v>0</v>
      </c>
    </row>
    <row r="54" spans="1:7" x14ac:dyDescent="0.25">
      <c r="A54" s="7" t="s">
        <v>49</v>
      </c>
      <c r="B54" s="8">
        <v>1</v>
      </c>
      <c r="C54" s="9">
        <v>50</v>
      </c>
      <c r="D54" s="28">
        <v>0</v>
      </c>
      <c r="E54" s="22">
        <f t="shared" si="5"/>
        <v>0</v>
      </c>
      <c r="F54" s="29">
        <f t="shared" si="6"/>
        <v>0</v>
      </c>
      <c r="G54" s="22">
        <f t="shared" si="7"/>
        <v>0</v>
      </c>
    </row>
    <row r="55" spans="1:7" x14ac:dyDescent="0.25">
      <c r="A55" s="7" t="s">
        <v>50</v>
      </c>
      <c r="B55" s="8">
        <v>2</v>
      </c>
      <c r="C55" s="9">
        <v>100</v>
      </c>
      <c r="D55" s="28">
        <v>0</v>
      </c>
      <c r="E55" s="22">
        <f t="shared" si="5"/>
        <v>0</v>
      </c>
      <c r="F55" s="29">
        <f t="shared" si="6"/>
        <v>0</v>
      </c>
      <c r="G55" s="22">
        <f t="shared" si="7"/>
        <v>0</v>
      </c>
    </row>
    <row r="56" spans="1:7" x14ac:dyDescent="0.25">
      <c r="A56" s="7" t="s">
        <v>51</v>
      </c>
      <c r="B56" s="8">
        <v>3</v>
      </c>
      <c r="C56" s="9">
        <v>150</v>
      </c>
      <c r="D56" s="28">
        <v>0</v>
      </c>
      <c r="E56" s="22">
        <f t="shared" si="5"/>
        <v>0</v>
      </c>
      <c r="F56" s="29">
        <f t="shared" si="6"/>
        <v>0</v>
      </c>
      <c r="G56" s="22">
        <f t="shared" si="7"/>
        <v>0</v>
      </c>
    </row>
    <row r="57" spans="1:7" x14ac:dyDescent="0.25">
      <c r="A57" s="7" t="s">
        <v>52</v>
      </c>
      <c r="B57" s="8">
        <v>5</v>
      </c>
      <c r="C57" s="9">
        <v>250</v>
      </c>
      <c r="D57" s="28">
        <v>0</v>
      </c>
      <c r="E57" s="22">
        <f t="shared" si="5"/>
        <v>0</v>
      </c>
      <c r="F57" s="29">
        <f t="shared" si="6"/>
        <v>0</v>
      </c>
      <c r="G57" s="22">
        <f t="shared" si="7"/>
        <v>0</v>
      </c>
    </row>
    <row r="58" spans="1:7" x14ac:dyDescent="0.25">
      <c r="A58" s="7" t="s">
        <v>53</v>
      </c>
      <c r="B58" s="8">
        <v>5</v>
      </c>
      <c r="C58" s="9">
        <v>250</v>
      </c>
      <c r="D58" s="28">
        <v>0</v>
      </c>
      <c r="E58" s="22">
        <f t="shared" si="5"/>
        <v>0</v>
      </c>
      <c r="F58" s="29">
        <f t="shared" si="6"/>
        <v>0</v>
      </c>
      <c r="G58" s="22">
        <f t="shared" si="7"/>
        <v>0</v>
      </c>
    </row>
    <row r="59" spans="1:7" x14ac:dyDescent="0.25">
      <c r="A59" s="7" t="s">
        <v>54</v>
      </c>
      <c r="B59" s="8">
        <v>1</v>
      </c>
      <c r="C59" s="9">
        <v>50</v>
      </c>
      <c r="D59" s="28">
        <v>0</v>
      </c>
      <c r="E59" s="22">
        <f t="shared" si="5"/>
        <v>0</v>
      </c>
      <c r="F59" s="29">
        <f t="shared" si="6"/>
        <v>0</v>
      </c>
      <c r="G59" s="22">
        <f t="shared" si="7"/>
        <v>0</v>
      </c>
    </row>
    <row r="60" spans="1:7" x14ac:dyDescent="0.25">
      <c r="A60" s="13" t="s">
        <v>55</v>
      </c>
      <c r="B60" s="14"/>
      <c r="C60" s="15"/>
      <c r="D60" s="25"/>
      <c r="E60" s="25"/>
      <c r="F60" s="25"/>
      <c r="G60" s="26"/>
    </row>
    <row r="61" spans="1:7" x14ac:dyDescent="0.25">
      <c r="A61" s="16" t="s">
        <v>56</v>
      </c>
      <c r="B61" s="8">
        <v>1</v>
      </c>
      <c r="C61" s="9">
        <v>50</v>
      </c>
      <c r="D61" s="28">
        <v>0</v>
      </c>
      <c r="E61" s="22">
        <f t="shared" ref="E61" si="8">B61*D61*1.23</f>
        <v>0</v>
      </c>
      <c r="F61" s="29">
        <f t="shared" ref="F61" si="9">C61*D61</f>
        <v>0</v>
      </c>
      <c r="G61" s="22">
        <f t="shared" ref="G61" si="10">C61*D61*1.23</f>
        <v>0</v>
      </c>
    </row>
    <row r="62" spans="1:7" x14ac:dyDescent="0.25">
      <c r="A62" s="16" t="s">
        <v>57</v>
      </c>
      <c r="B62" s="8">
        <v>4</v>
      </c>
      <c r="C62" s="9">
        <v>200</v>
      </c>
      <c r="D62" s="28">
        <v>0</v>
      </c>
      <c r="E62" s="22">
        <f t="shared" ref="E62:E71" si="11">B62*D62*1.23</f>
        <v>0</v>
      </c>
      <c r="F62" s="29">
        <f t="shared" ref="F62:F71" si="12">C62*D62</f>
        <v>0</v>
      </c>
      <c r="G62" s="22">
        <f t="shared" ref="G62:G71" si="13">C62*D62*1.23</f>
        <v>0</v>
      </c>
    </row>
    <row r="63" spans="1:7" x14ac:dyDescent="0.25">
      <c r="A63" s="16" t="s">
        <v>58</v>
      </c>
      <c r="B63" s="8">
        <v>2</v>
      </c>
      <c r="C63" s="9">
        <v>100</v>
      </c>
      <c r="D63" s="28">
        <v>0</v>
      </c>
      <c r="E63" s="22">
        <f t="shared" si="11"/>
        <v>0</v>
      </c>
      <c r="F63" s="29">
        <f t="shared" si="12"/>
        <v>0</v>
      </c>
      <c r="G63" s="22">
        <f t="shared" si="13"/>
        <v>0</v>
      </c>
    </row>
    <row r="64" spans="1:7" x14ac:dyDescent="0.25">
      <c r="A64" s="16" t="s">
        <v>59</v>
      </c>
      <c r="B64" s="8">
        <v>2</v>
      </c>
      <c r="C64" s="9">
        <v>100</v>
      </c>
      <c r="D64" s="28">
        <v>0</v>
      </c>
      <c r="E64" s="22">
        <f t="shared" si="11"/>
        <v>0</v>
      </c>
      <c r="F64" s="29">
        <f t="shared" si="12"/>
        <v>0</v>
      </c>
      <c r="G64" s="22">
        <f t="shared" si="13"/>
        <v>0</v>
      </c>
    </row>
    <row r="65" spans="1:7" x14ac:dyDescent="0.25">
      <c r="A65" s="16" t="s">
        <v>60</v>
      </c>
      <c r="B65" s="8">
        <v>2</v>
      </c>
      <c r="C65" s="9">
        <v>100</v>
      </c>
      <c r="D65" s="28">
        <v>0</v>
      </c>
      <c r="E65" s="22">
        <f t="shared" si="11"/>
        <v>0</v>
      </c>
      <c r="F65" s="29">
        <f t="shared" si="12"/>
        <v>0</v>
      </c>
      <c r="G65" s="22">
        <f t="shared" si="13"/>
        <v>0</v>
      </c>
    </row>
    <row r="66" spans="1:7" x14ac:dyDescent="0.25">
      <c r="A66" s="16" t="s">
        <v>61</v>
      </c>
      <c r="B66" s="8">
        <v>1</v>
      </c>
      <c r="C66" s="9">
        <v>50</v>
      </c>
      <c r="D66" s="28">
        <v>0</v>
      </c>
      <c r="E66" s="22">
        <f t="shared" si="11"/>
        <v>0</v>
      </c>
      <c r="F66" s="29">
        <f t="shared" si="12"/>
        <v>0</v>
      </c>
      <c r="G66" s="22">
        <f t="shared" si="13"/>
        <v>0</v>
      </c>
    </row>
    <row r="67" spans="1:7" x14ac:dyDescent="0.25">
      <c r="A67" s="16" t="s">
        <v>62</v>
      </c>
      <c r="B67" s="8">
        <v>2</v>
      </c>
      <c r="C67" s="9">
        <v>100</v>
      </c>
      <c r="D67" s="28">
        <v>0</v>
      </c>
      <c r="E67" s="22">
        <f t="shared" si="11"/>
        <v>0</v>
      </c>
      <c r="F67" s="29">
        <f t="shared" si="12"/>
        <v>0</v>
      </c>
      <c r="G67" s="22">
        <f t="shared" si="13"/>
        <v>0</v>
      </c>
    </row>
    <row r="68" spans="1:7" x14ac:dyDescent="0.25">
      <c r="A68" s="16" t="s">
        <v>63</v>
      </c>
      <c r="B68" s="8">
        <v>3</v>
      </c>
      <c r="C68" s="9">
        <v>150</v>
      </c>
      <c r="D68" s="28">
        <v>0</v>
      </c>
      <c r="E68" s="22">
        <f t="shared" si="11"/>
        <v>0</v>
      </c>
      <c r="F68" s="29">
        <f t="shared" si="12"/>
        <v>0</v>
      </c>
      <c r="G68" s="22">
        <f t="shared" si="13"/>
        <v>0</v>
      </c>
    </row>
    <row r="69" spans="1:7" x14ac:dyDescent="0.25">
      <c r="A69" s="16" t="s">
        <v>64</v>
      </c>
      <c r="B69" s="8">
        <v>1</v>
      </c>
      <c r="C69" s="9">
        <v>50</v>
      </c>
      <c r="D69" s="28">
        <v>0</v>
      </c>
      <c r="E69" s="22">
        <f t="shared" si="11"/>
        <v>0</v>
      </c>
      <c r="F69" s="29">
        <f t="shared" si="12"/>
        <v>0</v>
      </c>
      <c r="G69" s="22">
        <f t="shared" si="13"/>
        <v>0</v>
      </c>
    </row>
    <row r="70" spans="1:7" x14ac:dyDescent="0.25">
      <c r="A70" s="16" t="s">
        <v>65</v>
      </c>
      <c r="B70" s="8">
        <v>1</v>
      </c>
      <c r="C70" s="9">
        <v>50</v>
      </c>
      <c r="D70" s="28">
        <v>0</v>
      </c>
      <c r="E70" s="22">
        <f t="shared" si="11"/>
        <v>0</v>
      </c>
      <c r="F70" s="29">
        <f t="shared" si="12"/>
        <v>0</v>
      </c>
      <c r="G70" s="22">
        <f t="shared" si="13"/>
        <v>0</v>
      </c>
    </row>
    <row r="71" spans="1:7" ht="31.5" x14ac:dyDescent="0.25">
      <c r="A71" s="16" t="s">
        <v>66</v>
      </c>
      <c r="B71" s="8">
        <v>1</v>
      </c>
      <c r="C71" s="9">
        <v>50</v>
      </c>
      <c r="D71" s="28">
        <v>0</v>
      </c>
      <c r="E71" s="22">
        <f t="shared" si="11"/>
        <v>0</v>
      </c>
      <c r="F71" s="29">
        <f t="shared" si="12"/>
        <v>0</v>
      </c>
      <c r="G71" s="22">
        <f t="shared" si="13"/>
        <v>0</v>
      </c>
    </row>
    <row r="72" spans="1:7" x14ac:dyDescent="0.25">
      <c r="A72" s="13" t="s">
        <v>67</v>
      </c>
      <c r="B72" s="14"/>
      <c r="C72" s="15"/>
      <c r="D72" s="25"/>
      <c r="E72" s="25"/>
      <c r="F72" s="25"/>
      <c r="G72" s="26"/>
    </row>
    <row r="73" spans="1:7" ht="31.5" x14ac:dyDescent="0.25">
      <c r="A73" s="7" t="s">
        <v>68</v>
      </c>
      <c r="B73" s="8">
        <v>1</v>
      </c>
      <c r="C73" s="9">
        <v>50</v>
      </c>
      <c r="D73" s="28">
        <v>0</v>
      </c>
      <c r="E73" s="22">
        <f t="shared" ref="E73" si="14">B73*D73*1.23</f>
        <v>0</v>
      </c>
      <c r="F73" s="29">
        <f t="shared" ref="F73" si="15">C73*D73</f>
        <v>0</v>
      </c>
      <c r="G73" s="22">
        <f t="shared" ref="G73" si="16">C73*D73*1.23</f>
        <v>0</v>
      </c>
    </row>
    <row r="74" spans="1:7" x14ac:dyDescent="0.25">
      <c r="A74" s="7" t="s">
        <v>69</v>
      </c>
      <c r="B74" s="8">
        <v>1</v>
      </c>
      <c r="C74" s="9">
        <v>50</v>
      </c>
      <c r="D74" s="28">
        <v>0</v>
      </c>
      <c r="E74" s="22">
        <f t="shared" ref="E74" si="17">B74*D74*1.23</f>
        <v>0</v>
      </c>
      <c r="F74" s="29">
        <f t="shared" ref="F74" si="18">C74*D74</f>
        <v>0</v>
      </c>
      <c r="G74" s="22">
        <f t="shared" ref="G74" si="19">C74*D74*1.23</f>
        <v>0</v>
      </c>
    </row>
    <row r="75" spans="1:7" x14ac:dyDescent="0.25">
      <c r="A75" s="13" t="s">
        <v>70</v>
      </c>
      <c r="B75" s="14"/>
      <c r="C75" s="15"/>
      <c r="D75" s="25"/>
      <c r="E75" s="25"/>
      <c r="F75" s="25"/>
      <c r="G75" s="26"/>
    </row>
    <row r="76" spans="1:7" s="1" customFormat="1" x14ac:dyDescent="0.25">
      <c r="A76" s="16" t="s">
        <v>71</v>
      </c>
      <c r="B76" s="8">
        <v>1</v>
      </c>
      <c r="C76" s="9">
        <v>50</v>
      </c>
      <c r="D76" s="28">
        <v>0</v>
      </c>
      <c r="E76" s="22">
        <f t="shared" ref="E76" si="20">B76*D76*1.23</f>
        <v>0</v>
      </c>
      <c r="F76" s="29">
        <f t="shared" ref="F76" si="21">C76*D76</f>
        <v>0</v>
      </c>
      <c r="G76" s="22">
        <f t="shared" ref="G76" si="22">C76*D76*1.23</f>
        <v>0</v>
      </c>
    </row>
    <row r="77" spans="1:7" ht="31.5" x14ac:dyDescent="0.25">
      <c r="A77" s="16" t="s">
        <v>72</v>
      </c>
      <c r="B77" s="8">
        <v>1</v>
      </c>
      <c r="C77" s="9">
        <v>50</v>
      </c>
      <c r="D77" s="28">
        <v>0</v>
      </c>
      <c r="E77" s="22">
        <f t="shared" ref="E77:E79" si="23">B77*D77*1.23</f>
        <v>0</v>
      </c>
      <c r="F77" s="29">
        <f t="shared" ref="F77:F79" si="24">C77*D77</f>
        <v>0</v>
      </c>
      <c r="G77" s="22">
        <f t="shared" ref="G77:G79" si="25">C77*D77*1.23</f>
        <v>0</v>
      </c>
    </row>
    <row r="78" spans="1:7" ht="20.25" customHeight="1" x14ac:dyDescent="0.25">
      <c r="A78" s="16" t="s">
        <v>73</v>
      </c>
      <c r="B78" s="8">
        <v>1</v>
      </c>
      <c r="C78" s="9">
        <v>50</v>
      </c>
      <c r="D78" s="28">
        <v>0</v>
      </c>
      <c r="E78" s="22">
        <f t="shared" si="23"/>
        <v>0</v>
      </c>
      <c r="F78" s="29">
        <f t="shared" si="24"/>
        <v>0</v>
      </c>
      <c r="G78" s="22">
        <f t="shared" si="25"/>
        <v>0</v>
      </c>
    </row>
    <row r="79" spans="1:7" ht="31.5" x14ac:dyDescent="0.25">
      <c r="A79" s="16" t="s">
        <v>74</v>
      </c>
      <c r="B79" s="8">
        <v>1</v>
      </c>
      <c r="C79" s="9">
        <v>50</v>
      </c>
      <c r="D79" s="28">
        <v>0</v>
      </c>
      <c r="E79" s="22">
        <f t="shared" si="23"/>
        <v>0</v>
      </c>
      <c r="F79" s="29">
        <f t="shared" si="24"/>
        <v>0</v>
      </c>
      <c r="G79" s="22">
        <f t="shared" si="25"/>
        <v>0</v>
      </c>
    </row>
    <row r="80" spans="1:7" ht="29.25" customHeight="1" x14ac:dyDescent="0.25">
      <c r="A80" s="17" t="s">
        <v>81</v>
      </c>
      <c r="B80" s="18"/>
      <c r="C80" s="19"/>
      <c r="D80" s="27"/>
      <c r="E80" s="27"/>
      <c r="F80" s="27">
        <f>SUM(F6:F79)</f>
        <v>0</v>
      </c>
      <c r="G80" s="27">
        <f>F80*1.23</f>
        <v>0</v>
      </c>
    </row>
  </sheetData>
  <mergeCells count="1">
    <mergeCell ref="A3:G3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Bernátová</dc:creator>
  <cp:lastModifiedBy>Miroslav Baxant</cp:lastModifiedBy>
  <cp:revision>23</cp:revision>
  <cp:lastPrinted>2025-03-31T12:12:02Z</cp:lastPrinted>
  <dcterms:created xsi:type="dcterms:W3CDTF">2025-02-17T09:09:20Z</dcterms:created>
  <dcterms:modified xsi:type="dcterms:W3CDTF">2025-03-31T12:12:12Z</dcterms:modified>
</cp:coreProperties>
</file>