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8-RUDAK_KARCZEM\"/>
    </mc:Choice>
  </mc:AlternateContent>
  <xr:revisionPtr revIDLastSave="0" documentId="13_ncr:1_{CFE8A79A-F521-4989-A137-A0022813B1E1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1" i="1" l="1"/>
  <c r="K71" i="1"/>
  <c r="K70" i="1"/>
  <c r="L70" i="1" s="1"/>
  <c r="K69" i="1"/>
  <c r="L69" i="1" s="1"/>
  <c r="K68" i="1"/>
  <c r="L68" i="1" s="1"/>
  <c r="K67" i="1"/>
  <c r="L67" i="1" s="1"/>
  <c r="K66" i="1"/>
  <c r="L66" i="1" s="1"/>
  <c r="L65" i="1"/>
  <c r="K65" i="1"/>
  <c r="K64" i="1"/>
  <c r="L64" i="1" s="1"/>
  <c r="K62" i="1"/>
  <c r="L62" i="1" s="1"/>
  <c r="K61" i="1"/>
  <c r="L61" i="1" s="1"/>
  <c r="K60" i="1"/>
  <c r="L60" i="1" s="1"/>
  <c r="L59" i="1"/>
  <c r="K59" i="1"/>
  <c r="K58" i="1"/>
  <c r="L58" i="1" s="1"/>
  <c r="L57" i="1"/>
  <c r="K57" i="1"/>
  <c r="K56" i="1"/>
  <c r="L56" i="1" s="1"/>
  <c r="K55" i="1"/>
  <c r="L55" i="1" s="1"/>
  <c r="K54" i="1"/>
  <c r="L54" i="1" s="1"/>
  <c r="L53" i="1"/>
  <c r="K53" i="1"/>
  <c r="K52" i="1"/>
  <c r="L52" i="1" s="1"/>
  <c r="L51" i="1"/>
  <c r="K51" i="1"/>
  <c r="K50" i="1"/>
  <c r="L50" i="1" s="1"/>
  <c r="K49" i="1"/>
  <c r="L49" i="1" s="1"/>
  <c r="K48" i="1"/>
  <c r="L48" i="1" s="1"/>
  <c r="L47" i="1"/>
  <c r="K47" i="1"/>
  <c r="K46" i="1"/>
  <c r="L46" i="1" s="1"/>
  <c r="L45" i="1"/>
  <c r="K45" i="1"/>
  <c r="K42" i="1"/>
  <c r="L42" i="1" s="1"/>
  <c r="L37" i="1"/>
  <c r="K37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2" i="1"/>
  <c r="I37" i="1"/>
  <c r="I32" i="1"/>
  <c r="K32" i="1" l="1"/>
  <c r="L32" i="1" s="1"/>
  <c r="K63" i="1"/>
  <c r="L63" i="1" s="1"/>
  <c r="F73" i="1"/>
  <c r="F74" i="1" l="1"/>
</calcChain>
</file>

<file path=xl/sharedStrings.xml><?xml version="1.0" encoding="utf-8"?>
<sst xmlns="http://schemas.openxmlformats.org/spreadsheetml/2006/main" count="196" uniqueCount="133">
  <si>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</si>
  <si>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</si>
  <si>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</si>
  <si>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</si>
  <si>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</si>
  <si>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</si>
  <si>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</si>
  <si>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</si>
  <si>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</si>
  <si>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</si>
  <si>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</si>
  <si>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</si>
  <si>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</si>
  <si>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</si>
  <si>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</si>
  <si>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73</t>
  </si>
  <si>
    <t>WYK-PASCZ</t>
  </si>
  <si>
    <t>Wyorywanie bruzd pługiem leśnym na powierzchni pow. 0,50 ha</t>
  </si>
  <si>
    <t>KMTR</t>
  </si>
  <si>
    <t xml:space="preserve"> 91</t>
  </si>
  <si>
    <t>WYK-DOŁŚW</t>
  </si>
  <si>
    <t>Wykonanie dołków świdrem ręcznym z napędem spalinowym (z pomocnikiem).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</si>
  <si>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</si>
  <si>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</si>
  <si>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</si>
  <si>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</si>
  <si>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</si>
  <si>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</si>
  <si>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</si>
  <si>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</si>
  <si>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</si>
  <si>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</si>
  <si>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</si>
  <si>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</si>
  <si>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</si>
  <si>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</si>
  <si>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</si>
  <si>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</si>
  <si>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</si>
  <si>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</si>
  <si>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</si>
  <si>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</si>
  <si>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</si>
  <si>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</si>
  <si>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</si>
  <si>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</si>
  <si>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</si>
  <si>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</si>
  <si>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</si>
  <si>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</si>
  <si>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</si>
  <si>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</si>
  <si>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</si>
  <si>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</si>
  <si>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</si>
  <si>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</si>
  <si>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</si>
  <si>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</si>
  <si>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</si>
  <si>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</si>
  <si>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</si>
  <si>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</si>
  <si>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</si>
  <si>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</si>
  <si>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</si>
  <si>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</si>
  <si>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</si>
  <si>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</si>
  <si>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</si>
  <si>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</si>
  <si>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</si>
  <si>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</si>
  <si>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</si>
  <si>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</si>
  <si>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</si>
  <si>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</si>
  <si>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</si>
  <si>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</si>
  <si>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</si>
  <si>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</si>
  <si>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</si>
  <si>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</si>
  <si>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</si>
  <si>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</si>
  <si>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</si>
  <si>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</si>
  <si>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</si>
  <si>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</si>
  <si>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</si>
  <si>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</si>
  <si>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</si>
  <si>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</si>
  <si>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</si>
  <si>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</si>
  <si>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</si>
  <si>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</si>
  <si>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</si>
  <si>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</si>
  <si>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</si>
  <si>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</si>
  <si>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</si>
  <si>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</si>
  <si>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</si>
  <si>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</si>
  <si>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</si>
  <si>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</si>
  <si>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</si>
  <si>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</si>
  <si>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</si>
  <si>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</si>
  <si>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</si>
  <si>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</si>
  <si>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</si>
  <si>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</si>
  <si>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</si>
  <si>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8-RUDAK/KARCZEM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</si>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</sst>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13" fillId="5" borderId="0" xfId="0" applyFont="1" applyFill="1" applyAlignment="1" applyProtection="1">
      <alignment horizontal="left" vertical="center" wrapText="1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2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542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2" t="s">
        <v>107</v>
      </c>
      <c r="J2" s="32"/>
      <c r="K2" s="32"/>
      <c r="L2" s="32"/>
      <c r="M2" s="32"/>
      <c r="N2" s="32"/>
      <c r="O2" s="32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3"/>
      <c r="C4" s="23"/>
      <c r="D4" s="23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3"/>
      <c r="C6" s="23"/>
      <c r="D6" s="23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3"/>
      <c r="C8" s="23"/>
      <c r="D8" s="23"/>
    </row>
    <row r="9" spans="2:15" s="1" customFormat="1" ht="4.25" customHeight="1" x14ac:dyDescent="0.25"/>
    <row r="10" spans="2:15" s="1" customFormat="1" ht="6.9" customHeight="1" x14ac:dyDescent="0.25">
      <c r="B10" s="29" t="s">
        <v>108</v>
      </c>
      <c r="C10" s="29"/>
      <c r="D10" s="29"/>
    </row>
    <row r="11" spans="2:15" s="1" customFormat="1" ht="12.25" customHeight="1" x14ac:dyDescent="0.25">
      <c r="B11" s="29"/>
      <c r="C11" s="29"/>
      <c r="D11" s="29"/>
      <c r="G11" s="37" t="s">
        <v>109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4" t="s">
        <v>110</v>
      </c>
      <c r="F14" s="24"/>
      <c r="G14" s="24"/>
    </row>
    <row r="15" spans="2:15" s="1" customFormat="1" ht="43.15" customHeight="1" x14ac:dyDescent="0.25"/>
    <row r="16" spans="2:15" s="1" customFormat="1" ht="20.75" customHeight="1" x14ac:dyDescent="0.25">
      <c r="B16" s="10" t="s">
        <v>111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112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113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114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0" t="s">
        <v>115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5"/>
    <row r="26" spans="2:13" s="1" customFormat="1" ht="57" customHeight="1" x14ac:dyDescent="0.25">
      <c r="B26" s="38" t="s">
        <v>116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1" t="s">
        <v>117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3678</v>
      </c>
      <c r="H32" s="40"/>
      <c r="I32" s="11">
        <f>SUM(G32*H32)</f>
        <v>0</v>
      </c>
      <c r="J32" s="5">
        <v>8</v>
      </c>
      <c r="K32" s="11">
        <f>SUM(I32*J32/100)</f>
        <v>0</v>
      </c>
      <c r="L32" s="34">
        <f>SUM(I32+K32)</f>
        <v>0</v>
      </c>
      <c r="M32" s="34"/>
    </row>
    <row r="33" spans="2:13" s="1" customFormat="1" ht="3.15" customHeight="1" x14ac:dyDescent="0.25"/>
    <row r="34" spans="2:13" s="1" customFormat="1" ht="18.149999999999999" customHeight="1" x14ac:dyDescent="0.25">
      <c r="B34" s="21" t="s">
        <v>118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758</v>
      </c>
      <c r="H37" s="41"/>
      <c r="I37" s="9">
        <f>SUM(G37*H37)</f>
        <v>0</v>
      </c>
      <c r="J37" s="5">
        <v>8</v>
      </c>
      <c r="K37" s="9">
        <f>SUM(I37*J37/100)</f>
        <v>0</v>
      </c>
      <c r="L37" s="28">
        <f>SUM(I37+K37)</f>
        <v>0</v>
      </c>
      <c r="M37" s="28"/>
    </row>
    <row r="38" spans="2:13" s="1" customFormat="1" ht="3.15" customHeight="1" x14ac:dyDescent="0.25"/>
    <row r="39" spans="2:13" s="1" customFormat="1" ht="18.149999999999999" customHeight="1" x14ac:dyDescent="0.25">
      <c r="B39" s="21" t="s">
        <v>119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621</v>
      </c>
      <c r="H42" s="41"/>
      <c r="I42" s="9">
        <f>SUM(G42*H42)</f>
        <v>0</v>
      </c>
      <c r="J42" s="5">
        <v>8</v>
      </c>
      <c r="K42" s="9">
        <f>SUM(I42*J42/100)</f>
        <v>0</v>
      </c>
      <c r="L42" s="28">
        <f>SUM(I42+K42)</f>
        <v>0</v>
      </c>
      <c r="M42" s="28"/>
    </row>
    <row r="43" spans="2:13" s="1" customFormat="1" ht="9" customHeight="1" x14ac:dyDescent="0.25"/>
    <row r="44" spans="2:13" s="1" customFormat="1" ht="45.25" customHeight="1" x14ac:dyDescent="0.25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3" t="s">
        <v>10</v>
      </c>
      <c r="M44" s="33"/>
    </row>
    <row r="45" spans="2:13" s="1" customFormat="1" ht="28.75" customHeight="1" x14ac:dyDescent="0.25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30.15</v>
      </c>
      <c r="H45" s="41"/>
      <c r="I45" s="9">
        <f t="shared" ref="I45:I71" si="0">SUM(G45*H45)</f>
        <v>0</v>
      </c>
      <c r="J45" s="5">
        <v>8</v>
      </c>
      <c r="K45" s="9">
        <f t="shared" ref="K45:K71" si="1">SUM(I45*J45/100)</f>
        <v>0</v>
      </c>
      <c r="L45" s="28">
        <f t="shared" ref="L45:L71" si="2">SUM(I45+K45)</f>
        <v>0</v>
      </c>
      <c r="M45" s="28"/>
    </row>
    <row r="46" spans="2:13" s="1" customFormat="1" ht="28.75" customHeight="1" x14ac:dyDescent="0.25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2.5</v>
      </c>
      <c r="H46" s="41"/>
      <c r="I46" s="9">
        <f t="shared" si="0"/>
        <v>0</v>
      </c>
      <c r="J46" s="5">
        <v>8</v>
      </c>
      <c r="K46" s="9">
        <f t="shared" si="1"/>
        <v>0</v>
      </c>
      <c r="L46" s="28">
        <f t="shared" si="2"/>
        <v>0</v>
      </c>
      <c r="M46" s="28"/>
    </row>
    <row r="47" spans="2:13" s="1" customFormat="1" ht="19.75" customHeight="1" x14ac:dyDescent="0.25">
      <c r="B47" s="5">
        <v>6</v>
      </c>
      <c r="C47" s="6" t="s">
        <v>23</v>
      </c>
      <c r="D47" s="6" t="s">
        <v>24</v>
      </c>
      <c r="E47" s="7" t="s">
        <v>25</v>
      </c>
      <c r="F47" s="6" t="s">
        <v>14</v>
      </c>
      <c r="G47" s="8">
        <v>45</v>
      </c>
      <c r="H47" s="41"/>
      <c r="I47" s="9">
        <f t="shared" si="0"/>
        <v>0</v>
      </c>
      <c r="J47" s="5">
        <v>8</v>
      </c>
      <c r="K47" s="9">
        <f t="shared" si="1"/>
        <v>0</v>
      </c>
      <c r="L47" s="28">
        <f t="shared" si="2"/>
        <v>0</v>
      </c>
      <c r="M47" s="28"/>
    </row>
    <row r="48" spans="2:13" s="1" customFormat="1" ht="19.75" customHeight="1" x14ac:dyDescent="0.25">
      <c r="B48" s="5">
        <v>7</v>
      </c>
      <c r="C48" s="6" t="s">
        <v>26</v>
      </c>
      <c r="D48" s="6" t="s">
        <v>27</v>
      </c>
      <c r="E48" s="7" t="s">
        <v>28</v>
      </c>
      <c r="F48" s="6" t="s">
        <v>22</v>
      </c>
      <c r="G48" s="8">
        <v>6.44</v>
      </c>
      <c r="H48" s="41"/>
      <c r="I48" s="9">
        <f t="shared" si="0"/>
        <v>0</v>
      </c>
      <c r="J48" s="5">
        <v>8</v>
      </c>
      <c r="K48" s="9">
        <f t="shared" si="1"/>
        <v>0</v>
      </c>
      <c r="L48" s="28">
        <f t="shared" si="2"/>
        <v>0</v>
      </c>
      <c r="M48" s="28"/>
    </row>
    <row r="49" spans="2:13" s="1" customFormat="1" ht="19.75" customHeight="1" x14ac:dyDescent="0.25">
      <c r="B49" s="5">
        <v>8</v>
      </c>
      <c r="C49" s="6" t="s">
        <v>29</v>
      </c>
      <c r="D49" s="6" t="s">
        <v>30</v>
      </c>
      <c r="E49" s="7" t="s">
        <v>31</v>
      </c>
      <c r="F49" s="6" t="s">
        <v>22</v>
      </c>
      <c r="G49" s="8">
        <v>88.43</v>
      </c>
      <c r="H49" s="41"/>
      <c r="I49" s="9">
        <f t="shared" si="0"/>
        <v>0</v>
      </c>
      <c r="J49" s="5">
        <v>8</v>
      </c>
      <c r="K49" s="9">
        <f t="shared" si="1"/>
        <v>0</v>
      </c>
      <c r="L49" s="28">
        <f t="shared" si="2"/>
        <v>0</v>
      </c>
      <c r="M49" s="28"/>
    </row>
    <row r="50" spans="2:13" s="1" customFormat="1" ht="28.75" customHeight="1" x14ac:dyDescent="0.25">
      <c r="B50" s="5">
        <v>9</v>
      </c>
      <c r="C50" s="6" t="s">
        <v>32</v>
      </c>
      <c r="D50" s="6" t="s">
        <v>33</v>
      </c>
      <c r="E50" s="7" t="s">
        <v>34</v>
      </c>
      <c r="F50" s="6" t="s">
        <v>22</v>
      </c>
      <c r="G50" s="8">
        <v>7.05</v>
      </c>
      <c r="H50" s="41"/>
      <c r="I50" s="9">
        <f t="shared" si="0"/>
        <v>0</v>
      </c>
      <c r="J50" s="5">
        <v>8</v>
      </c>
      <c r="K50" s="9">
        <f t="shared" si="1"/>
        <v>0</v>
      </c>
      <c r="L50" s="28">
        <f t="shared" si="2"/>
        <v>0</v>
      </c>
      <c r="M50" s="28"/>
    </row>
    <row r="51" spans="2:13" s="1" customFormat="1" ht="19.75" customHeight="1" x14ac:dyDescent="0.25">
      <c r="B51" s="5">
        <v>10</v>
      </c>
      <c r="C51" s="6" t="s">
        <v>35</v>
      </c>
      <c r="D51" s="6" t="s">
        <v>36</v>
      </c>
      <c r="E51" s="7" t="s">
        <v>37</v>
      </c>
      <c r="F51" s="6" t="s">
        <v>22</v>
      </c>
      <c r="G51" s="8">
        <v>101.92</v>
      </c>
      <c r="H51" s="41"/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8"/>
    </row>
    <row r="52" spans="2:13" s="1" customFormat="1" ht="28.75" customHeight="1" x14ac:dyDescent="0.25">
      <c r="B52" s="5">
        <v>11</v>
      </c>
      <c r="C52" s="6" t="s">
        <v>38</v>
      </c>
      <c r="D52" s="6" t="s">
        <v>39</v>
      </c>
      <c r="E52" s="7" t="s">
        <v>40</v>
      </c>
      <c r="F52" s="6" t="s">
        <v>41</v>
      </c>
      <c r="G52" s="8">
        <v>3</v>
      </c>
      <c r="H52" s="41"/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8"/>
    </row>
    <row r="53" spans="2:13" s="1" customFormat="1" ht="28.75" customHeight="1" x14ac:dyDescent="0.25">
      <c r="B53" s="5">
        <v>12</v>
      </c>
      <c r="C53" s="6" t="s">
        <v>42</v>
      </c>
      <c r="D53" s="6" t="s">
        <v>43</v>
      </c>
      <c r="E53" s="7" t="s">
        <v>44</v>
      </c>
      <c r="F53" s="6" t="s">
        <v>41</v>
      </c>
      <c r="G53" s="8">
        <v>5</v>
      </c>
      <c r="H53" s="41"/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8"/>
    </row>
    <row r="54" spans="2:13" s="1" customFormat="1" ht="28.75" customHeight="1" x14ac:dyDescent="0.25">
      <c r="B54" s="5">
        <v>13</v>
      </c>
      <c r="C54" s="6" t="s">
        <v>45</v>
      </c>
      <c r="D54" s="6" t="s">
        <v>46</v>
      </c>
      <c r="E54" s="7" t="s">
        <v>47</v>
      </c>
      <c r="F54" s="6" t="s">
        <v>41</v>
      </c>
      <c r="G54" s="8">
        <v>2</v>
      </c>
      <c r="H54" s="41"/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8"/>
    </row>
    <row r="55" spans="2:13" s="1" customFormat="1" ht="19.75" customHeight="1" x14ac:dyDescent="0.25">
      <c r="B55" s="5">
        <v>14</v>
      </c>
      <c r="C55" s="6" t="s">
        <v>48</v>
      </c>
      <c r="D55" s="6" t="s">
        <v>49</v>
      </c>
      <c r="E55" s="7" t="s">
        <v>50</v>
      </c>
      <c r="F55" s="6" t="s">
        <v>41</v>
      </c>
      <c r="G55" s="8">
        <v>16.600000000000001</v>
      </c>
      <c r="H55" s="41"/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8"/>
    </row>
    <row r="56" spans="2:13" s="1" customFormat="1" ht="28.75" customHeight="1" x14ac:dyDescent="0.25">
      <c r="B56" s="5">
        <v>15</v>
      </c>
      <c r="C56" s="6" t="s">
        <v>51</v>
      </c>
      <c r="D56" s="6" t="s">
        <v>52</v>
      </c>
      <c r="E56" s="7" t="s">
        <v>53</v>
      </c>
      <c r="F56" s="6" t="s">
        <v>41</v>
      </c>
      <c r="G56" s="8">
        <v>27.49</v>
      </c>
      <c r="H56" s="41"/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8"/>
    </row>
    <row r="57" spans="2:13" s="1" customFormat="1" ht="28.75" customHeight="1" x14ac:dyDescent="0.25">
      <c r="B57" s="5">
        <v>16</v>
      </c>
      <c r="C57" s="6" t="s">
        <v>54</v>
      </c>
      <c r="D57" s="6" t="s">
        <v>55</v>
      </c>
      <c r="E57" s="7" t="s">
        <v>56</v>
      </c>
      <c r="F57" s="6" t="s">
        <v>22</v>
      </c>
      <c r="G57" s="8">
        <v>10.76</v>
      </c>
      <c r="H57" s="41"/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8"/>
    </row>
    <row r="58" spans="2:13" s="1" customFormat="1" ht="19.75" customHeight="1" x14ac:dyDescent="0.25">
      <c r="B58" s="5">
        <v>17</v>
      </c>
      <c r="C58" s="6" t="s">
        <v>57</v>
      </c>
      <c r="D58" s="6" t="s">
        <v>58</v>
      </c>
      <c r="E58" s="7" t="s">
        <v>59</v>
      </c>
      <c r="F58" s="6" t="s">
        <v>60</v>
      </c>
      <c r="G58" s="8">
        <v>16.149999999999999</v>
      </c>
      <c r="H58" s="41"/>
      <c r="I58" s="9">
        <f t="shared" si="0"/>
        <v>0</v>
      </c>
      <c r="J58" s="5">
        <v>23</v>
      </c>
      <c r="K58" s="9">
        <f t="shared" si="1"/>
        <v>0</v>
      </c>
      <c r="L58" s="28">
        <f t="shared" si="2"/>
        <v>0</v>
      </c>
      <c r="M58" s="28"/>
    </row>
    <row r="59" spans="2:13" s="1" customFormat="1" ht="19.75" customHeight="1" x14ac:dyDescent="0.25">
      <c r="B59" s="5">
        <v>18</v>
      </c>
      <c r="C59" s="6" t="s">
        <v>61</v>
      </c>
      <c r="D59" s="6" t="s">
        <v>62</v>
      </c>
      <c r="E59" s="7" t="s">
        <v>63</v>
      </c>
      <c r="F59" s="6" t="s">
        <v>64</v>
      </c>
      <c r="G59" s="8">
        <v>125</v>
      </c>
      <c r="H59" s="41"/>
      <c r="I59" s="9">
        <f t="shared" si="0"/>
        <v>0</v>
      </c>
      <c r="J59" s="5">
        <v>23</v>
      </c>
      <c r="K59" s="9">
        <f t="shared" si="1"/>
        <v>0</v>
      </c>
      <c r="L59" s="28">
        <f t="shared" si="2"/>
        <v>0</v>
      </c>
      <c r="M59" s="28"/>
    </row>
    <row r="60" spans="2:13" s="1" customFormat="1" ht="19.75" customHeight="1" x14ac:dyDescent="0.25">
      <c r="B60" s="5">
        <v>19</v>
      </c>
      <c r="C60" s="6" t="s">
        <v>65</v>
      </c>
      <c r="D60" s="6" t="s">
        <v>66</v>
      </c>
      <c r="E60" s="7" t="s">
        <v>67</v>
      </c>
      <c r="F60" s="6" t="s">
        <v>68</v>
      </c>
      <c r="G60" s="8">
        <v>105</v>
      </c>
      <c r="H60" s="41"/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8"/>
    </row>
    <row r="61" spans="2:13" s="1" customFormat="1" ht="28.75" customHeight="1" x14ac:dyDescent="0.25">
      <c r="B61" s="5">
        <v>20</v>
      </c>
      <c r="C61" s="6" t="s">
        <v>69</v>
      </c>
      <c r="D61" s="6" t="s">
        <v>70</v>
      </c>
      <c r="E61" s="7" t="s">
        <v>71</v>
      </c>
      <c r="F61" s="6" t="s">
        <v>68</v>
      </c>
      <c r="G61" s="8">
        <v>32</v>
      </c>
      <c r="H61" s="41"/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8"/>
    </row>
    <row r="62" spans="2:13" s="1" customFormat="1" ht="28.75" customHeight="1" x14ac:dyDescent="0.25">
      <c r="B62" s="5">
        <v>21</v>
      </c>
      <c r="C62" s="6" t="s">
        <v>72</v>
      </c>
      <c r="D62" s="6" t="s">
        <v>73</v>
      </c>
      <c r="E62" s="7" t="s">
        <v>74</v>
      </c>
      <c r="F62" s="6" t="s">
        <v>68</v>
      </c>
      <c r="G62" s="8">
        <v>20</v>
      </c>
      <c r="H62" s="41"/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8"/>
    </row>
    <row r="63" spans="2:13" s="1" customFormat="1" ht="19.75" customHeight="1" x14ac:dyDescent="0.25">
      <c r="B63" s="5">
        <v>22</v>
      </c>
      <c r="C63" s="6" t="s">
        <v>75</v>
      </c>
      <c r="D63" s="6" t="s">
        <v>76</v>
      </c>
      <c r="E63" s="7" t="s">
        <v>77</v>
      </c>
      <c r="F63" s="6" t="s">
        <v>41</v>
      </c>
      <c r="G63" s="8">
        <v>2.5</v>
      </c>
      <c r="H63" s="42"/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8"/>
    </row>
    <row r="64" spans="2:13" s="1" customFormat="1" ht="19.75" customHeight="1" x14ac:dyDescent="0.25">
      <c r="B64" s="5">
        <v>23</v>
      </c>
      <c r="C64" s="6" t="s">
        <v>78</v>
      </c>
      <c r="D64" s="6" t="s">
        <v>79</v>
      </c>
      <c r="E64" s="7" t="s">
        <v>80</v>
      </c>
      <c r="F64" s="6" t="s">
        <v>22</v>
      </c>
      <c r="G64" s="8">
        <v>5.99</v>
      </c>
      <c r="H64" s="41"/>
      <c r="I64" s="9">
        <f t="shared" si="0"/>
        <v>0</v>
      </c>
      <c r="J64" s="12">
        <v>8</v>
      </c>
      <c r="K64" s="9">
        <f t="shared" si="1"/>
        <v>0</v>
      </c>
      <c r="L64" s="28">
        <f t="shared" si="2"/>
        <v>0</v>
      </c>
      <c r="M64" s="28"/>
    </row>
    <row r="65" spans="2:14" s="1" customFormat="1" ht="19.75" customHeight="1" x14ac:dyDescent="0.25">
      <c r="B65" s="5">
        <v>24</v>
      </c>
      <c r="C65" s="6" t="s">
        <v>81</v>
      </c>
      <c r="D65" s="6" t="s">
        <v>82</v>
      </c>
      <c r="E65" s="7" t="s">
        <v>83</v>
      </c>
      <c r="F65" s="6" t="s">
        <v>64</v>
      </c>
      <c r="G65" s="8">
        <v>1219</v>
      </c>
      <c r="H65" s="41"/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8"/>
    </row>
    <row r="66" spans="2:14" s="1" customFormat="1" ht="19.75" customHeight="1" x14ac:dyDescent="0.25">
      <c r="B66" s="5">
        <v>25</v>
      </c>
      <c r="C66" s="6" t="s">
        <v>84</v>
      </c>
      <c r="D66" s="6" t="s">
        <v>85</v>
      </c>
      <c r="E66" s="7" t="s">
        <v>83</v>
      </c>
      <c r="F66" s="6" t="s">
        <v>64</v>
      </c>
      <c r="G66" s="8">
        <v>1</v>
      </c>
      <c r="H66" s="41"/>
      <c r="I66" s="9">
        <f t="shared" si="0"/>
        <v>0</v>
      </c>
      <c r="J66" s="5">
        <v>23</v>
      </c>
      <c r="K66" s="9">
        <f t="shared" si="1"/>
        <v>0</v>
      </c>
      <c r="L66" s="28">
        <f t="shared" si="2"/>
        <v>0</v>
      </c>
      <c r="M66" s="28"/>
    </row>
    <row r="67" spans="2:14" s="1" customFormat="1" ht="19.75" customHeight="1" x14ac:dyDescent="0.25">
      <c r="B67" s="5">
        <v>26</v>
      </c>
      <c r="C67" s="6" t="s">
        <v>86</v>
      </c>
      <c r="D67" s="6" t="s">
        <v>87</v>
      </c>
      <c r="E67" s="7" t="s">
        <v>88</v>
      </c>
      <c r="F67" s="6" t="s">
        <v>64</v>
      </c>
      <c r="G67" s="8">
        <v>20</v>
      </c>
      <c r="H67" s="41"/>
      <c r="I67" s="9">
        <f t="shared" si="0"/>
        <v>0</v>
      </c>
      <c r="J67" s="12">
        <v>8</v>
      </c>
      <c r="K67" s="9">
        <f t="shared" si="1"/>
        <v>0</v>
      </c>
      <c r="L67" s="28">
        <f t="shared" si="2"/>
        <v>0</v>
      </c>
      <c r="M67" s="28"/>
    </row>
    <row r="68" spans="2:14" s="1" customFormat="1" ht="19.75" customHeight="1" x14ac:dyDescent="0.25">
      <c r="B68" s="5">
        <v>27</v>
      </c>
      <c r="C68" s="6" t="s">
        <v>89</v>
      </c>
      <c r="D68" s="6" t="s">
        <v>90</v>
      </c>
      <c r="E68" s="7" t="s">
        <v>91</v>
      </c>
      <c r="F68" s="6" t="s">
        <v>64</v>
      </c>
      <c r="G68" s="8">
        <v>11</v>
      </c>
      <c r="H68" s="41"/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8"/>
    </row>
    <row r="69" spans="2:14" s="1" customFormat="1" ht="19.75" customHeight="1" x14ac:dyDescent="0.25">
      <c r="B69" s="5">
        <v>28</v>
      </c>
      <c r="C69" s="6" t="s">
        <v>92</v>
      </c>
      <c r="D69" s="6" t="s">
        <v>93</v>
      </c>
      <c r="E69" s="7" t="s">
        <v>94</v>
      </c>
      <c r="F69" s="6" t="s">
        <v>64</v>
      </c>
      <c r="G69" s="8">
        <v>10</v>
      </c>
      <c r="H69" s="41"/>
      <c r="I69" s="9">
        <f t="shared" si="0"/>
        <v>0</v>
      </c>
      <c r="J69" s="12">
        <v>8</v>
      </c>
      <c r="K69" s="9">
        <f t="shared" si="1"/>
        <v>0</v>
      </c>
      <c r="L69" s="28">
        <f t="shared" si="2"/>
        <v>0</v>
      </c>
      <c r="M69" s="28"/>
    </row>
    <row r="70" spans="2:14" s="1" customFormat="1" ht="19.75" customHeight="1" x14ac:dyDescent="0.25">
      <c r="B70" s="5">
        <v>29</v>
      </c>
      <c r="C70" s="6" t="s">
        <v>95</v>
      </c>
      <c r="D70" s="6" t="s">
        <v>96</v>
      </c>
      <c r="E70" s="7" t="s">
        <v>97</v>
      </c>
      <c r="F70" s="6" t="s">
        <v>64</v>
      </c>
      <c r="G70" s="8">
        <v>10</v>
      </c>
      <c r="H70" s="41"/>
      <c r="I70" s="9">
        <f t="shared" si="0"/>
        <v>0</v>
      </c>
      <c r="J70" s="12">
        <v>8</v>
      </c>
      <c r="K70" s="9">
        <f t="shared" si="1"/>
        <v>0</v>
      </c>
      <c r="L70" s="28">
        <f t="shared" si="2"/>
        <v>0</v>
      </c>
      <c r="M70" s="28"/>
    </row>
    <row r="71" spans="2:14" s="1" customFormat="1" ht="19.75" customHeight="1" x14ac:dyDescent="0.25">
      <c r="B71" s="5">
        <v>30</v>
      </c>
      <c r="C71" s="6" t="s">
        <v>98</v>
      </c>
      <c r="D71" s="6" t="s">
        <v>99</v>
      </c>
      <c r="E71" s="7" t="s">
        <v>100</v>
      </c>
      <c r="F71" s="6" t="s">
        <v>64</v>
      </c>
      <c r="G71" s="8">
        <v>87</v>
      </c>
      <c r="H71" s="41"/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8"/>
    </row>
    <row r="72" spans="2:14" s="1" customFormat="1" ht="56" customHeight="1" x14ac:dyDescent="0.25"/>
    <row r="73" spans="2:14" s="1" customFormat="1" ht="21.25" customHeight="1" x14ac:dyDescent="0.25">
      <c r="B73" s="22" t="s">
        <v>101</v>
      </c>
      <c r="C73" s="22"/>
      <c r="D73" s="22"/>
      <c r="E73" s="22"/>
      <c r="F73" s="25">
        <f>SUM(I32+I37+I42+I45+I46+I47+I48+I49+I50+I51+I52+I53+I54+I55+I56+I57+I58+I59+I60+I61+I62+I63+I64+I65+I66+I67+I68+I69+I70+I71)</f>
        <v>0</v>
      </c>
      <c r="G73" s="26"/>
      <c r="H73" s="26"/>
      <c r="I73" s="26"/>
      <c r="J73" s="26"/>
      <c r="K73" s="26"/>
      <c r="L73" s="26"/>
      <c r="M73" s="26"/>
    </row>
    <row r="74" spans="2:14" s="1" customFormat="1" ht="21.25" customHeight="1" x14ac:dyDescent="0.3">
      <c r="B74" s="22" t="s">
        <v>102</v>
      </c>
      <c r="C74" s="22"/>
      <c r="D74" s="22"/>
      <c r="E74" s="22"/>
      <c r="F74" s="27">
        <f>SUM(L32+L37+L42+L45+L46+L47+L48+L49+L50+L51+L52+L53+L54+L55+L56+L57+L58+L59+L60+L61+L62+L63+L64+L65+L66+L67+L68+L69+L70+L71)</f>
        <v>0</v>
      </c>
      <c r="G74" s="27"/>
      <c r="H74" s="27"/>
      <c r="I74" s="27"/>
      <c r="J74" s="27"/>
      <c r="K74" s="27"/>
      <c r="L74" s="27"/>
      <c r="M74" s="27"/>
    </row>
    <row r="75" spans="2:14" s="1" customFormat="1" ht="11.15" customHeight="1" x14ac:dyDescent="0.25"/>
    <row r="76" spans="2:14" s="1" customFormat="1" ht="61.25" customHeight="1" x14ac:dyDescent="0.25">
      <c r="B76" s="16" t="s">
        <v>120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89" customHeight="1" x14ac:dyDescent="0.25">
      <c r="B78" s="16" t="s">
        <v>121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5.25" customHeight="1" x14ac:dyDescent="0.2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107.5" customHeight="1" x14ac:dyDescent="0.25">
      <c r="B80" s="16" t="s">
        <v>122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5.25" customHeight="1" x14ac:dyDescent="0.2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37.9" customHeight="1" x14ac:dyDescent="0.25">
      <c r="B82" s="18" t="s">
        <v>103</v>
      </c>
      <c r="C82" s="18"/>
      <c r="D82" s="18"/>
      <c r="E82" s="18"/>
      <c r="F82" s="14" t="s">
        <v>104</v>
      </c>
      <c r="G82" s="14"/>
      <c r="H82" s="14"/>
      <c r="I82" s="14"/>
      <c r="J82" s="14"/>
      <c r="K82" s="14"/>
      <c r="L82" s="14"/>
      <c r="M82" s="13"/>
      <c r="N82" s="13"/>
    </row>
    <row r="83" spans="2:14" s="1" customFormat="1" ht="28.75" customHeight="1" x14ac:dyDescent="0.2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3"/>
      <c r="N83" s="13"/>
    </row>
    <row r="84" spans="2:14" s="1" customFormat="1" ht="28.75" customHeight="1" x14ac:dyDescent="0.2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3"/>
      <c r="N84" s="13"/>
    </row>
    <row r="85" spans="2:14" s="1" customFormat="1" ht="28.75" customHeight="1" x14ac:dyDescent="0.2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3"/>
      <c r="N85" s="13"/>
    </row>
    <row r="86" spans="2:14" s="1" customFormat="1" ht="28.75" customHeight="1" x14ac:dyDescent="0.2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3"/>
      <c r="N86" s="13"/>
    </row>
    <row r="87" spans="2:14" s="1" customFormat="1" ht="2.65" customHeight="1" x14ac:dyDescent="0.2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173" customHeight="1" x14ac:dyDescent="0.25">
      <c r="B88" s="16" t="s">
        <v>123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65" customHeight="1" x14ac:dyDescent="0.2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33.5" customHeight="1" x14ac:dyDescent="0.25">
      <c r="B90" s="17" t="s">
        <v>124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65" customHeight="1" x14ac:dyDescent="0.2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37.9" customHeight="1" x14ac:dyDescent="0.25">
      <c r="B92" s="18" t="s">
        <v>105</v>
      </c>
      <c r="C92" s="18"/>
      <c r="D92" s="18"/>
      <c r="E92" s="18"/>
      <c r="F92" s="30" t="s">
        <v>106</v>
      </c>
      <c r="G92" s="30"/>
      <c r="H92" s="30"/>
      <c r="I92" s="30"/>
      <c r="J92" s="30"/>
      <c r="K92" s="30"/>
      <c r="L92" s="30"/>
      <c r="M92" s="13"/>
      <c r="N92" s="13"/>
    </row>
    <row r="93" spans="2:14" s="1" customFormat="1" ht="28.75" customHeight="1" x14ac:dyDescent="0.2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3"/>
      <c r="N93" s="13"/>
    </row>
    <row r="94" spans="2:14" s="1" customFormat="1" ht="28.75" customHeight="1" x14ac:dyDescent="0.2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3"/>
      <c r="N94" s="13"/>
    </row>
    <row r="95" spans="2:14" s="1" customFormat="1" ht="28.75" customHeight="1" x14ac:dyDescent="0.2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3"/>
      <c r="N95" s="13"/>
    </row>
    <row r="96" spans="2:14" s="1" customFormat="1" ht="28.75" customHeight="1" x14ac:dyDescent="0.2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3"/>
      <c r="N96" s="13"/>
    </row>
    <row r="97" spans="2:14" s="1" customFormat="1" ht="2.65" customHeight="1" x14ac:dyDescent="0.2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130.65" customHeight="1" x14ac:dyDescent="0.25">
      <c r="B98" s="16" t="s">
        <v>125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60" customHeight="1" x14ac:dyDescent="0.25">
      <c r="B100" s="16" t="s">
        <v>126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65" customHeight="1" x14ac:dyDescent="0.2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47.5" customHeight="1" x14ac:dyDescent="0.25">
      <c r="B102" s="16" t="s">
        <v>127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65" customHeight="1" x14ac:dyDescent="0.2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33.5" customHeight="1" x14ac:dyDescent="0.25">
      <c r="B104" s="16" t="s">
        <v>128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116.75" customHeight="1" x14ac:dyDescent="0.25">
      <c r="B106" s="16" t="s">
        <v>129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65" customHeight="1" x14ac:dyDescent="0.2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93.5" customHeight="1" x14ac:dyDescent="0.25">
      <c r="B108" s="16" t="s">
        <v>130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86.9" customHeight="1" x14ac:dyDescent="0.25">
      <c r="B109" s="13"/>
      <c r="C109" s="13"/>
      <c r="D109" s="13"/>
      <c r="E109" s="13"/>
      <c r="F109" s="13"/>
      <c r="G109" s="13"/>
      <c r="H109" s="43"/>
      <c r="I109" s="43"/>
      <c r="J109" s="43"/>
      <c r="K109" s="43"/>
      <c r="L109" s="13"/>
      <c r="M109" s="13"/>
      <c r="N109" s="13"/>
    </row>
    <row r="110" spans="2:14" s="1" customFormat="1" ht="17.5" customHeight="1" x14ac:dyDescent="0.25">
      <c r="B110" s="13"/>
      <c r="C110" s="13"/>
      <c r="D110" s="13"/>
      <c r="E110" s="13"/>
      <c r="F110" s="13"/>
      <c r="G110" s="13"/>
      <c r="H110" s="13"/>
      <c r="I110" s="31" t="s">
        <v>131</v>
      </c>
      <c r="J110" s="31"/>
      <c r="K110" s="13"/>
      <c r="L110" s="13"/>
      <c r="M110" s="13"/>
      <c r="N110" s="13"/>
    </row>
    <row r="111" spans="2:14" s="1" customFormat="1" ht="145" customHeight="1" x14ac:dyDescent="0.2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106.5" customHeight="1" x14ac:dyDescent="0.25">
      <c r="B112" s="19" t="s">
        <v>132</v>
      </c>
      <c r="C112" s="19"/>
      <c r="D112" s="19"/>
      <c r="E112" s="19"/>
      <c r="F112" s="19"/>
      <c r="G112" s="19"/>
      <c r="H112" s="19"/>
      <c r="I112" s="19"/>
      <c r="J112" s="19"/>
      <c r="K112" s="13"/>
      <c r="L112" s="13"/>
      <c r="M112" s="13"/>
      <c r="N112" s="13"/>
    </row>
  </sheetData>
  <sheetProtection algorithmName="SHA-512" hashValue="zZpE8rl0DgDq04Ku4Gvc7ktWRvsCL7w8MRY5zOaxGV6IoYogpvY/H/z7rvaw1YF5XoXXjecvzohNrwD149VG6Q==" saltValue="qU54xvdKbCXNLLv9gIXkrg==" spinCount="100000" sheet="1" objects="1" scenarios="1"/>
  <mergeCells count="86">
    <mergeCell ref="L51:M51"/>
    <mergeCell ref="L70:M70"/>
    <mergeCell ref="L71:M71"/>
    <mergeCell ref="B3:D3"/>
    <mergeCell ref="B5:D5"/>
    <mergeCell ref="B7:D7"/>
    <mergeCell ref="B4:D4"/>
    <mergeCell ref="B6:D6"/>
    <mergeCell ref="L62:M62"/>
    <mergeCell ref="I110:J110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B73:E73"/>
    <mergeCell ref="B74:E74"/>
    <mergeCell ref="B76:N76"/>
    <mergeCell ref="B8:D8"/>
    <mergeCell ref="E14:G14"/>
    <mergeCell ref="F73:M73"/>
    <mergeCell ref="F74:M74"/>
    <mergeCell ref="L63:M63"/>
    <mergeCell ref="L64:M64"/>
    <mergeCell ref="L65:M65"/>
    <mergeCell ref="L66:M66"/>
    <mergeCell ref="L67:M67"/>
    <mergeCell ref="L68:M68"/>
    <mergeCell ref="L69:M69"/>
    <mergeCell ref="B10:D11"/>
    <mergeCell ref="G11:N12"/>
    <mergeCell ref="B108:N108"/>
    <mergeCell ref="B112:J112"/>
    <mergeCell ref="B24:L24"/>
    <mergeCell ref="B26:L26"/>
    <mergeCell ref="B29:K29"/>
    <mergeCell ref="B34:K34"/>
    <mergeCell ref="B39:K39"/>
    <mergeCell ref="B78:N78"/>
    <mergeCell ref="B80:N80"/>
    <mergeCell ref="B82:E82"/>
    <mergeCell ref="B83:E83"/>
    <mergeCell ref="B84:E84"/>
    <mergeCell ref="B100:N100"/>
    <mergeCell ref="B102:N102"/>
    <mergeCell ref="B104:N104"/>
    <mergeCell ref="B106:N106"/>
    <mergeCell ref="B98:N98"/>
    <mergeCell ref="B85:E85"/>
    <mergeCell ref="B86:E86"/>
    <mergeCell ref="B88:N88"/>
    <mergeCell ref="B90:N90"/>
    <mergeCell ref="B92:E92"/>
    <mergeCell ref="F85:L85"/>
    <mergeCell ref="F86:L86"/>
    <mergeCell ref="F92:L92"/>
    <mergeCell ref="F93:L93"/>
    <mergeCell ref="F94:L94"/>
    <mergeCell ref="F95:L95"/>
    <mergeCell ref="F96:L96"/>
    <mergeCell ref="F82:L82"/>
    <mergeCell ref="B93:E93"/>
    <mergeCell ref="B94:E94"/>
    <mergeCell ref="B95:E95"/>
    <mergeCell ref="B96:E96"/>
    <mergeCell ref="F83:L83"/>
    <mergeCell ref="F84:L8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2024-09-16T07:55:05Z</cp:lastPrinted>
  <dcterms:created xsi:type="dcterms:W3CDTF">2024-09-16T07:54:22Z</dcterms:created>
  <dcterms:modified xsi:type="dcterms:W3CDTF">2024-09-27T07:36:03Z</dcterms:modified>
</cp:coreProperties>
</file>