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y" sheetId="2" r:id="rId1"/>
  </sheets>
  <calcPr calcId="145621"/>
</workbook>
</file>

<file path=xl/calcChain.xml><?xml version="1.0" encoding="utf-8"?>
<calcChain xmlns="http://schemas.openxmlformats.org/spreadsheetml/2006/main">
  <c r="B26" i="2" l="1"/>
  <c r="F78" i="2"/>
  <c r="F77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4" i="2"/>
  <c r="K54" i="2"/>
  <c r="I54" i="2"/>
  <c r="L53" i="2"/>
  <c r="K53" i="2"/>
  <c r="I53" i="2"/>
  <c r="L50" i="2"/>
  <c r="K50" i="2"/>
  <c r="I50" i="2"/>
  <c r="L45" i="2"/>
  <c r="K45" i="2"/>
  <c r="I45" i="2"/>
  <c r="L44" i="2"/>
  <c r="K44" i="2"/>
  <c r="I44" i="2"/>
  <c r="L39" i="2"/>
  <c r="K39" i="2"/>
  <c r="I39" i="2"/>
  <c r="L38" i="2"/>
  <c r="K38" i="2"/>
  <c r="I38" i="2"/>
  <c r="L33" i="2"/>
  <c r="K33" i="2"/>
  <c r="I33" i="2"/>
  <c r="L32" i="2"/>
  <c r="K32" i="2"/>
  <c r="I32" i="2"/>
</calcChain>
</file>

<file path=xl/sharedStrings.xml><?xml version="1.0" encoding="utf-8"?>
<sst xmlns="http://schemas.openxmlformats.org/spreadsheetml/2006/main" count="208" uniqueCount="123">
  <si>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</si>
  <si>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</si>
  <si>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</si>
  <si>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</si>
  <si>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</si>
  <si>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</si>
  <si>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</si>
  <si>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</si>
  <si>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</si>
  <si>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</si>
  <si>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</si>
  <si>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</si>
  <si>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</si>
  <si>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</si>
  <si>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</si>
  <si>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</si>
  <si>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</si>
  <si>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</si>
  <si>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</si>
  <si>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</si>
  <si>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</si>
  <si>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</si>
  <si>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</si>
  <si>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</si>
  <si>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</si>
  <si>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</si>
  <si>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</si>
  <si>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</si>
  <si>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</si>
  <si>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</si>
  <si>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</si>
  <si>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</si>
  <si>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</si>
  <si>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</si>
  <si>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</si>
  <si>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</si>
  <si>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</si>
  <si>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</si>
  <si>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</si>
  <si>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</si>
  <si>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</si>
  <si>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</si>
  <si>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</si>
  <si>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</si>
  <si>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</si>
  <si>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</si>
  <si>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</si>
  <si>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</si>
  <si>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</si>
  <si>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</si>
  <si>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</si>
  <si>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</si>
  <si>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</si>
  <si>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</si>
  <si>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</si>
  <si>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</si>
  <si>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</si>
  <si>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</si>
  <si>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</si>
  <si>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</si>
  <si>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</si>
  <si>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</si>
  <si>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</si>
  <si>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</si>
  <si>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</si>
  <si>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158</t>
  </si>
  <si>
    <t>SZUK-PEDM</t>
  </si>
  <si>
    <t>Monitoring szkodników korzeni - dół o objętości 0,13 m3</t>
  </si>
  <si>
    <t>159</t>
  </si>
  <si>
    <t>SZUK-OWAD</t>
  </si>
  <si>
    <t>Próbne poszukiwania owadów w ściółce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</si>
  <si>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</si>
  <si>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</si>
  <si>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</si>
  <si>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</si>
  <si>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</si>
  <si>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</si>
  <si>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</si>
  <si>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</si>
  <si>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</si>
  <si>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</si>
  <si>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</si>
  <si>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</si>
  <si>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</si>
  <si>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</si>
  <si>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</si>
  <si>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</si>
  <si>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</si>
  <si>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</si>
  <si>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</si>
  <si>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</si>
  <si>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</si>
  <si>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</si>
  <si>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</si>
  <si>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</si>
  <si>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</si>
  <si>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</si>
  <si>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</si>
  <si>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</si>
  <si>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</si>
  <si>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</si>
  <si>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</si>
  <si>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</si>
  <si>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</si>
  <si>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</si>
  <si>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</si>
  <si>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</si>
  <si>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</si>
  <si>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</si>
  <si>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</si>
  <si>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</si>
  <si>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</si>
  <si>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</si>
  <si>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</si>
  <si>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</si>
  <si>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</si>
  <si>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</si>
  <si>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</si>
  <si>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</si>
  <si>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</si>
  <si>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I tego zamówienia "Pakiet nr 1 - leśnictwo Smogorzów":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</si>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</sst>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6"/>
  <sheetViews>
    <sheetView tabSelected="1" workbookViewId="0">
      <selection activeCell="R23" sqref="R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122</v>
      </c>
      <c r="I2" s="37" t="s">
        <v>107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3" t="s">
        <v>92</v>
      </c>
      <c r="C10" s="13"/>
      <c r="D10" s="13"/>
    </row>
    <row r="11" spans="2:15" s="1" customFormat="1" ht="12.2" customHeight="1" x14ac:dyDescent="0.2">
      <c r="B11" s="13"/>
      <c r="C11" s="13"/>
      <c r="D11" s="13"/>
      <c r="G11" s="16" t="s">
        <v>93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15" t="s">
        <v>121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1" t="s">
        <v>94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95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96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97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3" t="s">
        <v>120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98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899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6">
        <f>ROUND(I33+ K33,2)</f>
        <v>0</v>
      </c>
      <c r="M33" s="27"/>
    </row>
    <row r="34" spans="2:13" s="1" customFormat="1" ht="3.2" customHeight="1" x14ac:dyDescent="0.2"/>
    <row r="35" spans="2:13" s="1" customFormat="1" ht="18.2" customHeight="1" x14ac:dyDescent="0.2">
      <c r="B35" s="11" t="s">
        <v>99</v>
      </c>
      <c r="C35" s="11"/>
      <c r="D35" s="11"/>
      <c r="E35" s="11"/>
      <c r="F35" s="11"/>
      <c r="G35" s="11"/>
      <c r="H35" s="11"/>
      <c r="I35" s="11"/>
      <c r="J35" s="11"/>
      <c r="K35" s="11"/>
    </row>
    <row r="36" spans="2:13" s="1" customFormat="1" ht="5.25" customHeight="1" x14ac:dyDescent="0.2"/>
    <row r="37" spans="2:13" s="1" customFormat="1" ht="60.7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8" t="s">
        <v>10</v>
      </c>
      <c r="M37" s="38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6">
        <f>ROUND(I38+ K38,2)</f>
        <v>0</v>
      </c>
      <c r="M38" s="27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1633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26">
        <f>ROUND(I39+ K39,2)</f>
        <v>0</v>
      </c>
      <c r="M39" s="27"/>
    </row>
    <row r="40" spans="2:13" s="1" customFormat="1" ht="3.2" customHeight="1" x14ac:dyDescent="0.2"/>
    <row r="41" spans="2:13" s="1" customFormat="1" ht="18.2" customHeight="1" x14ac:dyDescent="0.2">
      <c r="B41" s="11" t="s">
        <v>100</v>
      </c>
      <c r="C41" s="11"/>
      <c r="D41" s="11"/>
      <c r="E41" s="11"/>
      <c r="F41" s="11"/>
      <c r="G41" s="11"/>
      <c r="H41" s="11"/>
      <c r="I41" s="11"/>
      <c r="J41" s="11"/>
      <c r="K41" s="11"/>
    </row>
    <row r="42" spans="2:13" s="1" customFormat="1" ht="5.25" customHeight="1" x14ac:dyDescent="0.2"/>
    <row r="43" spans="2:13" s="1" customFormat="1" ht="57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8" t="s">
        <v>10</v>
      </c>
      <c r="M43" s="38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20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26">
        <f>ROUND(I44+ K44,2)</f>
        <v>0</v>
      </c>
      <c r="M44" s="27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472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26">
        <f>ROUND(I45+ K45,2)</f>
        <v>0</v>
      </c>
      <c r="M45" s="27"/>
    </row>
    <row r="46" spans="2:13" s="1" customFormat="1" ht="3.2" customHeight="1" x14ac:dyDescent="0.2"/>
    <row r="47" spans="2:13" s="1" customFormat="1" ht="18.2" customHeight="1" x14ac:dyDescent="0.2">
      <c r="B47" s="11" t="s">
        <v>101</v>
      </c>
      <c r="C47" s="11"/>
      <c r="D47" s="11"/>
      <c r="E47" s="11"/>
      <c r="F47" s="11"/>
      <c r="G47" s="11"/>
      <c r="H47" s="11"/>
      <c r="I47" s="11"/>
      <c r="J47" s="11"/>
      <c r="K47" s="11"/>
    </row>
    <row r="48" spans="2:13" s="1" customFormat="1" ht="5.25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10</v>
      </c>
      <c r="M49" s="38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802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26">
        <f>ROUND(I50+ K50,2)</f>
        <v>0</v>
      </c>
      <c r="M50" s="27"/>
    </row>
    <row r="51" spans="2:13" s="1" customFormat="1" ht="9" customHeight="1" x14ac:dyDescent="0.2"/>
    <row r="52" spans="2:13" s="1" customFormat="1" ht="67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38.8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2.9</v>
      </c>
      <c r="H53" s="10">
        <v>0</v>
      </c>
      <c r="I53" s="9">
        <f t="shared" ref="I53:I75" si="0">ROUND(G53* H53,2)</f>
        <v>0</v>
      </c>
      <c r="J53" s="5">
        <v>8</v>
      </c>
      <c r="K53" s="9">
        <f t="shared" ref="K53:K75" si="1">ROUND(I53* J53/100,2)</f>
        <v>0</v>
      </c>
      <c r="L53" s="26">
        <f t="shared" ref="L53:L75" si="2">ROUND(I53+ K53,2)</f>
        <v>0</v>
      </c>
      <c r="M53" s="27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14</v>
      </c>
      <c r="G54" s="8">
        <v>10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6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47.07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6">
        <f t="shared" si="2"/>
        <v>0</v>
      </c>
      <c r="M55" s="27"/>
    </row>
    <row r="56" spans="2:13" s="1" customFormat="1" ht="28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28</v>
      </c>
      <c r="G56" s="8">
        <v>1.98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28</v>
      </c>
      <c r="G57" s="8">
        <v>49.05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21</v>
      </c>
      <c r="G58" s="8">
        <v>0.93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21</v>
      </c>
      <c r="G59" s="8">
        <v>14.95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15</v>
      </c>
      <c r="C60" s="6" t="s">
        <v>41</v>
      </c>
      <c r="D60" s="6" t="s">
        <v>42</v>
      </c>
      <c r="E60" s="7" t="s">
        <v>43</v>
      </c>
      <c r="F60" s="6" t="s">
        <v>21</v>
      </c>
      <c r="G60" s="8">
        <v>7.47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44</v>
      </c>
      <c r="D61" s="6" t="s">
        <v>45</v>
      </c>
      <c r="E61" s="7" t="s">
        <v>46</v>
      </c>
      <c r="F61" s="6" t="s">
        <v>21</v>
      </c>
      <c r="G61" s="8">
        <v>4.17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17</v>
      </c>
      <c r="C62" s="6" t="s">
        <v>47</v>
      </c>
      <c r="D62" s="6" t="s">
        <v>48</v>
      </c>
      <c r="E62" s="7" t="s">
        <v>49</v>
      </c>
      <c r="F62" s="6" t="s">
        <v>21</v>
      </c>
      <c r="G62" s="8">
        <v>11.17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50</v>
      </c>
      <c r="D63" s="6" t="s">
        <v>51</v>
      </c>
      <c r="E63" s="7" t="s">
        <v>52</v>
      </c>
      <c r="F63" s="6" t="s">
        <v>53</v>
      </c>
      <c r="G63" s="8">
        <v>2.7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57</v>
      </c>
      <c r="G64" s="8">
        <v>30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6">
        <f t="shared" si="2"/>
        <v>0</v>
      </c>
      <c r="M64" s="27"/>
    </row>
    <row r="65" spans="2:14" s="1" customFormat="1" ht="19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61</v>
      </c>
      <c r="G65" s="8">
        <v>300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6">
        <f t="shared" si="2"/>
        <v>0</v>
      </c>
      <c r="M65" s="27"/>
    </row>
    <row r="66" spans="2:14" s="1" customFormat="1" ht="19.7" customHeight="1" x14ac:dyDescent="0.2">
      <c r="B66" s="5">
        <v>21</v>
      </c>
      <c r="C66" s="6" t="s">
        <v>62</v>
      </c>
      <c r="D66" s="6" t="s">
        <v>63</v>
      </c>
      <c r="E66" s="7" t="s">
        <v>64</v>
      </c>
      <c r="F66" s="6" t="s">
        <v>61</v>
      </c>
      <c r="G66" s="8">
        <v>16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6">
        <f t="shared" si="2"/>
        <v>0</v>
      </c>
      <c r="M66" s="27"/>
    </row>
    <row r="67" spans="2:14" s="1" customFormat="1" ht="19.7" customHeight="1" x14ac:dyDescent="0.2">
      <c r="B67" s="5">
        <v>22</v>
      </c>
      <c r="C67" s="6" t="s">
        <v>65</v>
      </c>
      <c r="D67" s="6" t="s">
        <v>66</v>
      </c>
      <c r="E67" s="7" t="s">
        <v>67</v>
      </c>
      <c r="F67" s="6" t="s">
        <v>61</v>
      </c>
      <c r="G67" s="8">
        <v>66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6">
        <f t="shared" si="2"/>
        <v>0</v>
      </c>
      <c r="M67" s="27"/>
    </row>
    <row r="68" spans="2:14" s="1" customFormat="1" ht="19.7" customHeight="1" x14ac:dyDescent="0.2">
      <c r="B68" s="5">
        <v>23</v>
      </c>
      <c r="C68" s="6" t="s">
        <v>68</v>
      </c>
      <c r="D68" s="6" t="s">
        <v>69</v>
      </c>
      <c r="E68" s="7" t="s">
        <v>70</v>
      </c>
      <c r="F68" s="6" t="s">
        <v>61</v>
      </c>
      <c r="G68" s="8">
        <v>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4" s="1" customFormat="1" ht="19.7" customHeight="1" x14ac:dyDescent="0.2">
      <c r="B69" s="5">
        <v>24</v>
      </c>
      <c r="C69" s="6" t="s">
        <v>71</v>
      </c>
      <c r="D69" s="6" t="s">
        <v>72</v>
      </c>
      <c r="E69" s="7" t="s">
        <v>73</v>
      </c>
      <c r="F69" s="6" t="s">
        <v>57</v>
      </c>
      <c r="G69" s="8">
        <v>237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4" s="1" customFormat="1" ht="19.7" customHeight="1" x14ac:dyDescent="0.2">
      <c r="B70" s="5">
        <v>25</v>
      </c>
      <c r="C70" s="6" t="s">
        <v>74</v>
      </c>
      <c r="D70" s="6" t="s">
        <v>75</v>
      </c>
      <c r="E70" s="7" t="s">
        <v>73</v>
      </c>
      <c r="F70" s="6" t="s">
        <v>57</v>
      </c>
      <c r="G70" s="8">
        <v>55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6">
        <f t="shared" si="2"/>
        <v>0</v>
      </c>
      <c r="M70" s="27"/>
    </row>
    <row r="71" spans="2:14" s="1" customFormat="1" ht="19.7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57</v>
      </c>
      <c r="G71" s="8">
        <v>25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4" s="1" customFormat="1" ht="19.7" customHeight="1" x14ac:dyDescent="0.2">
      <c r="B72" s="5">
        <v>27</v>
      </c>
      <c r="C72" s="6" t="s">
        <v>79</v>
      </c>
      <c r="D72" s="6" t="s">
        <v>80</v>
      </c>
      <c r="E72" s="7" t="s">
        <v>81</v>
      </c>
      <c r="F72" s="6" t="s">
        <v>57</v>
      </c>
      <c r="G72" s="8">
        <v>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4" s="1" customFormat="1" ht="19.7" customHeight="1" x14ac:dyDescent="0.2">
      <c r="B73" s="5">
        <v>28</v>
      </c>
      <c r="C73" s="6" t="s">
        <v>82</v>
      </c>
      <c r="D73" s="6" t="s">
        <v>83</v>
      </c>
      <c r="E73" s="7" t="s">
        <v>84</v>
      </c>
      <c r="F73" s="6" t="s">
        <v>57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6">
        <f t="shared" si="2"/>
        <v>0</v>
      </c>
      <c r="M73" s="27"/>
    </row>
    <row r="74" spans="2:14" s="1" customFormat="1" ht="19.7" customHeight="1" x14ac:dyDescent="0.2">
      <c r="B74" s="5">
        <v>29</v>
      </c>
      <c r="C74" s="6" t="s">
        <v>85</v>
      </c>
      <c r="D74" s="6" t="s">
        <v>86</v>
      </c>
      <c r="E74" s="7" t="s">
        <v>87</v>
      </c>
      <c r="F74" s="6" t="s">
        <v>57</v>
      </c>
      <c r="G74" s="8">
        <v>39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4" s="1" customFormat="1" ht="19.7" customHeight="1" x14ac:dyDescent="0.2">
      <c r="B75" s="5">
        <v>30</v>
      </c>
      <c r="C75" s="6" t="s">
        <v>88</v>
      </c>
      <c r="D75" s="6" t="s">
        <v>89</v>
      </c>
      <c r="E75" s="7" t="s">
        <v>87</v>
      </c>
      <c r="F75" s="6" t="s">
        <v>57</v>
      </c>
      <c r="G75" s="8">
        <v>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6">
        <f t="shared" si="2"/>
        <v>0</v>
      </c>
      <c r="M75" s="27"/>
    </row>
    <row r="76" spans="2:14" s="1" customFormat="1" ht="55.9" customHeight="1" x14ac:dyDescent="0.2"/>
    <row r="77" spans="2:14" s="1" customFormat="1" ht="21.4" customHeight="1" x14ac:dyDescent="0.2">
      <c r="B77" s="25" t="s">
        <v>90</v>
      </c>
      <c r="C77" s="25"/>
      <c r="D77" s="25"/>
      <c r="E77" s="25"/>
      <c r="F77" s="28">
        <f>ROUND(I32+I33+I38+I39+I44+I45+I50+I53+I54+I55+I56+I57+I58+I59+I60+I61+I62+I63+I64+I65+I66+I67+I68+I69+I70+I71+I72+I73+I74+I75,2)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21.4" customHeight="1" x14ac:dyDescent="0.2">
      <c r="B78" s="25" t="s">
        <v>91</v>
      </c>
      <c r="C78" s="25"/>
      <c r="D78" s="25"/>
      <c r="E78" s="25"/>
      <c r="F78" s="31">
        <f>ROUND(L32+L33+L38+L39+L44+L45+L50+L53+L54+L55+L56+L57+L58+L59+L60+L61+L62+L63+L64+L65+L66+L67+L68+L69+L70+L71+L72+L73+L74+L75,2)</f>
        <v>0</v>
      </c>
      <c r="G78" s="32"/>
      <c r="H78" s="32"/>
      <c r="I78" s="32"/>
      <c r="J78" s="32"/>
      <c r="K78" s="32"/>
      <c r="L78" s="32"/>
      <c r="M78" s="33"/>
    </row>
    <row r="79" spans="2:14" s="1" customFormat="1" ht="11.1" customHeight="1" x14ac:dyDescent="0.2"/>
    <row r="80" spans="2:14" s="1" customFormat="1" ht="80.099999999999994" customHeight="1" x14ac:dyDescent="0.2">
      <c r="B80" s="18" t="s">
        <v>108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2:14" s="1" customFormat="1" ht="2.65" customHeight="1" x14ac:dyDescent="0.2"/>
    <row r="82" spans="2:14" s="1" customFormat="1" ht="110.1" customHeight="1" x14ac:dyDescent="0.2">
      <c r="B82" s="18" t="s">
        <v>109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5.25" customHeight="1" x14ac:dyDescent="0.2"/>
    <row r="84" spans="2:14" s="1" customFormat="1" ht="110.1" customHeight="1" x14ac:dyDescent="0.2">
      <c r="B84" s="19" t="s">
        <v>110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2:14" s="1" customFormat="1" ht="5.25" customHeight="1" x14ac:dyDescent="0.2"/>
    <row r="86" spans="2:14" s="1" customFormat="1" ht="37.9" customHeight="1" x14ac:dyDescent="0.2">
      <c r="B86" s="20" t="s">
        <v>103</v>
      </c>
      <c r="C86" s="20"/>
      <c r="D86" s="20"/>
      <c r="E86" s="20"/>
      <c r="F86" s="34" t="s">
        <v>104</v>
      </c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65" customHeight="1" x14ac:dyDescent="0.2"/>
    <row r="92" spans="2:14" s="1" customFormat="1" ht="203.1" customHeight="1" x14ac:dyDescent="0.2">
      <c r="B92" s="18" t="s">
        <v>111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2.65" customHeight="1" x14ac:dyDescent="0.2"/>
    <row r="94" spans="2:14" s="1" customFormat="1" ht="36.950000000000003" customHeight="1" x14ac:dyDescent="0.2">
      <c r="B94" s="21" t="s">
        <v>112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65" customHeight="1" x14ac:dyDescent="0.2"/>
    <row r="96" spans="2:14" s="1" customFormat="1" ht="37.9" customHeight="1" x14ac:dyDescent="0.2">
      <c r="B96" s="20" t="s">
        <v>105</v>
      </c>
      <c r="C96" s="20"/>
      <c r="D96" s="20"/>
      <c r="E96" s="20"/>
      <c r="F96" s="35" t="s">
        <v>106</v>
      </c>
      <c r="G96" s="35"/>
      <c r="H96" s="35"/>
      <c r="I96" s="35"/>
      <c r="J96" s="35"/>
      <c r="K96" s="35"/>
      <c r="L96" s="35"/>
    </row>
    <row r="97" spans="2:14" s="1" customFormat="1" ht="28.7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7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.65" customHeight="1" x14ac:dyDescent="0.2"/>
    <row r="102" spans="2:14" s="1" customFormat="1" ht="159.94999999999999" customHeight="1" x14ac:dyDescent="0.2">
      <c r="B102" s="18" t="s">
        <v>113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2.65" customHeight="1" x14ac:dyDescent="0.2"/>
    <row r="104" spans="2:14" s="1" customFormat="1" ht="54.95" customHeight="1" x14ac:dyDescent="0.2">
      <c r="B104" s="18" t="s">
        <v>114</v>
      </c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2:14" s="1" customFormat="1" ht="2.65" customHeight="1" x14ac:dyDescent="0.2"/>
    <row r="106" spans="2:14" s="1" customFormat="1" ht="60" customHeight="1" x14ac:dyDescent="0.2">
      <c r="B106" s="19" t="s">
        <v>115</v>
      </c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</row>
    <row r="107" spans="2:14" s="1" customFormat="1" ht="2.65" customHeight="1" x14ac:dyDescent="0.2"/>
    <row r="108" spans="2:14" s="1" customFormat="1" ht="48" customHeight="1" x14ac:dyDescent="0.2">
      <c r="B108" s="19" t="s">
        <v>116</v>
      </c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</row>
    <row r="109" spans="2:14" s="1" customFormat="1" ht="2.65" customHeight="1" x14ac:dyDescent="0.2"/>
    <row r="110" spans="2:14" s="1" customFormat="1" ht="125.1" customHeight="1" x14ac:dyDescent="0.2">
      <c r="B110" s="18" t="s">
        <v>117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65" customHeight="1" x14ac:dyDescent="0.2"/>
    <row r="112" spans="2:14" s="1" customFormat="1" ht="84.95" customHeight="1" x14ac:dyDescent="0.2">
      <c r="B112" s="18" t="s">
        <v>118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0" s="1" customFormat="1" ht="86.85" customHeight="1" x14ac:dyDescent="0.2"/>
    <row r="114" spans="2:10" s="1" customFormat="1" ht="17.649999999999999" customHeight="1" x14ac:dyDescent="0.2">
      <c r="I114" s="36" t="s">
        <v>102</v>
      </c>
      <c r="J114" s="36"/>
    </row>
    <row r="115" spans="2:10" s="1" customFormat="1" ht="145.15" customHeight="1" x14ac:dyDescent="0.2"/>
    <row r="116" spans="2:10" s="1" customFormat="1" ht="101.25" customHeight="1" x14ac:dyDescent="0.2">
      <c r="B116" s="22" t="s">
        <v>119</v>
      </c>
      <c r="C116" s="22"/>
      <c r="D116" s="22"/>
      <c r="E116" s="22"/>
      <c r="F116" s="22"/>
      <c r="G116" s="22"/>
      <c r="H116" s="22"/>
      <c r="I116" s="22"/>
      <c r="J116" s="22"/>
    </row>
  </sheetData>
  <mergeCells count="92">
    <mergeCell ref="L75:M75"/>
    <mergeCell ref="L68:M68"/>
    <mergeCell ref="L69:M69"/>
    <mergeCell ref="L70:M70"/>
    <mergeCell ref="L71:M71"/>
    <mergeCell ref="L72:M72"/>
    <mergeCell ref="L65:M65"/>
    <mergeCell ref="L66:M66"/>
    <mergeCell ref="L67:M67"/>
    <mergeCell ref="L73:M73"/>
    <mergeCell ref="L74:M74"/>
    <mergeCell ref="I114:J114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2:M52"/>
    <mergeCell ref="L53:M53"/>
    <mergeCell ref="L54:M54"/>
    <mergeCell ref="L61:M61"/>
    <mergeCell ref="L62:M62"/>
    <mergeCell ref="F100:L100"/>
    <mergeCell ref="F77:M77"/>
    <mergeCell ref="F78:M78"/>
    <mergeCell ref="F86:L86"/>
    <mergeCell ref="F87:L87"/>
    <mergeCell ref="F88:L88"/>
    <mergeCell ref="F89:L89"/>
    <mergeCell ref="F90:L90"/>
    <mergeCell ref="F96:L96"/>
    <mergeCell ref="F97:L97"/>
    <mergeCell ref="F98:L98"/>
    <mergeCell ref="F99:L99"/>
    <mergeCell ref="L63:M63"/>
    <mergeCell ref="L64:M64"/>
    <mergeCell ref="L56:M56"/>
    <mergeCell ref="L57:M57"/>
    <mergeCell ref="L58:M58"/>
    <mergeCell ref="L59:M59"/>
    <mergeCell ref="L60:M60"/>
    <mergeCell ref="B108:N108"/>
    <mergeCell ref="B110:N110"/>
    <mergeCell ref="B112:N112"/>
    <mergeCell ref="B116:J116"/>
    <mergeCell ref="B24:L24"/>
    <mergeCell ref="B26:L26"/>
    <mergeCell ref="B29:K29"/>
    <mergeCell ref="B35:K35"/>
    <mergeCell ref="B78:E78"/>
    <mergeCell ref="B80:N80"/>
    <mergeCell ref="B82:N82"/>
    <mergeCell ref="B84:N84"/>
    <mergeCell ref="B41:K41"/>
    <mergeCell ref="B47:K47"/>
    <mergeCell ref="B77:E77"/>
    <mergeCell ref="L55:M55"/>
    <mergeCell ref="B100:E100"/>
    <mergeCell ref="B102:N102"/>
    <mergeCell ref="B104:N104"/>
    <mergeCell ref="B106:N106"/>
    <mergeCell ref="B86:E86"/>
    <mergeCell ref="B87:E87"/>
    <mergeCell ref="B88:E88"/>
    <mergeCell ref="B89:E89"/>
    <mergeCell ref="B90:E90"/>
    <mergeCell ref="B92:N92"/>
    <mergeCell ref="B94:N94"/>
    <mergeCell ref="B96:E96"/>
    <mergeCell ref="B97:E97"/>
    <mergeCell ref="B98:E98"/>
    <mergeCell ref="B99:E99"/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6:D6"/>
    <mergeCell ref="B8:D8"/>
    <mergeCell ref="E14:G14"/>
    <mergeCell ref="G11:N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2024-11-08T12:17:11Z</dcterms:created>
  <dcterms:modified xsi:type="dcterms:W3CDTF">2024-11-14T07:02:29Z</dcterms:modified>
</cp:coreProperties>
</file>