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Na bip\Załączniki nr 1 Formularze ofertowe\"/>
    </mc:Choice>
  </mc:AlternateContent>
  <xr:revisionPtr revIDLastSave="0" documentId="13_ncr:1_{864C6C10-2B9B-4858-8D58-FA4A08513A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F84" i="1" s="1"/>
  <c r="L66" i="1" l="1"/>
  <c r="L55" i="1"/>
  <c r="L79" i="1"/>
  <c r="L52" i="1"/>
  <c r="L56" i="1"/>
  <c r="L68" i="1"/>
  <c r="L80" i="1"/>
  <c r="L59" i="1"/>
  <c r="L65" i="1"/>
  <c r="L70" i="1"/>
  <c r="L82" i="1"/>
  <c r="K42" i="1"/>
  <c r="L42" i="1" s="1"/>
  <c r="K52" i="1"/>
  <c r="K56" i="1"/>
  <c r="K60" i="1"/>
  <c r="L60" i="1" s="1"/>
  <c r="K64" i="1"/>
  <c r="L64" i="1" s="1"/>
  <c r="K68" i="1"/>
  <c r="K72" i="1"/>
  <c r="L72" i="1" s="1"/>
  <c r="K76" i="1"/>
  <c r="L76" i="1" s="1"/>
  <c r="K80" i="1"/>
  <c r="K47" i="1"/>
  <c r="L47" i="1" s="1"/>
  <c r="K53" i="1"/>
  <c r="L53" i="1" s="1"/>
  <c r="K57" i="1"/>
  <c r="L57" i="1" s="1"/>
  <c r="K61" i="1"/>
  <c r="L61" i="1" s="1"/>
  <c r="K65" i="1"/>
  <c r="K69" i="1"/>
  <c r="L69" i="1" s="1"/>
  <c r="K73" i="1"/>
  <c r="L73" i="1" s="1"/>
  <c r="K77" i="1"/>
  <c r="L77" i="1" s="1"/>
  <c r="K81" i="1"/>
  <c r="L81" i="1" s="1"/>
  <c r="K32" i="1"/>
  <c r="K50" i="1"/>
  <c r="L50" i="1" s="1"/>
  <c r="K54" i="1"/>
  <c r="L54" i="1" s="1"/>
  <c r="K58" i="1"/>
  <c r="L58" i="1" s="1"/>
  <c r="K62" i="1"/>
  <c r="L62" i="1" s="1"/>
  <c r="K66" i="1"/>
  <c r="K70" i="1"/>
  <c r="K74" i="1"/>
  <c r="L74" i="1" s="1"/>
  <c r="K78" i="1"/>
  <c r="L78" i="1" s="1"/>
  <c r="K82" i="1"/>
  <c r="L32" i="1"/>
  <c r="K51" i="1"/>
  <c r="L51" i="1" s="1"/>
  <c r="K37" i="1"/>
  <c r="L37" i="1" s="1"/>
  <c r="K55" i="1"/>
  <c r="K59" i="1"/>
  <c r="K63" i="1"/>
  <c r="L63" i="1" s="1"/>
  <c r="K67" i="1"/>
  <c r="L67" i="1" s="1"/>
  <c r="K71" i="1"/>
  <c r="L71" i="1" s="1"/>
  <c r="K75" i="1"/>
  <c r="L75" i="1" s="1"/>
  <c r="K79" i="1"/>
  <c r="F85" i="1" l="1"/>
  <c r="B26" i="1" s="1"/>
</calcChain>
</file>

<file path=xl/sharedStrings.xml><?xml version="1.0" encoding="utf-8"?>
<sst xmlns="http://schemas.openxmlformats.org/spreadsheetml/2006/main" count="235" uniqueCount="150">
  <si>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</si>
  <si>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</si>
  <si>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</si>
  <si>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</si>
  <si>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</si>
  <si>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</si>
  <si>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</si>
  <si>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</si>
  <si>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</si>
  <si>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</si>
  <si>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</si>
  <si>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</si>
  <si>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</si>
  <si>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</si>
  <si>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</si>
  <si>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</si>
  <si>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</si>
  <si>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</si>
  <si>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</si>
  <si>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</si>
  <si>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</si>
  <si>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</si>
  <si>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</si>
  <si>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</si>
  <si>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</si>
  <si>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</si>
  <si>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</si>
  <si>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</si>
  <si>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</si>
  <si>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</si>
  <si>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</si>
  <si>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</si>
  <si>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</si>
  <si>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</si>
  <si>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</si>
  <si>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</si>
  <si>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</si>
  <si>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</si>
  <si>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</si>
  <si>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</si>
  <si>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</si>
  <si>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</si>
  <si>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</si>
  <si>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</si>
  <si>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</si>
  <si>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</si>
  <si>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</si>
  <si>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</si>
  <si>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</si>
  <si>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</si>
  <si>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</si>
  <si>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</si>
  <si>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</si>
  <si>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</si>
  <si>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</si>
  <si>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</si>
  <si>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</si>
  <si>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</si>
  <si>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</si>
  <si>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</si>
  <si>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</si>
  <si>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</si>
  <si>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</si>
  <si>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</si>
  <si>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</si>
  <si>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</si>
  <si>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</si>
  <si>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</si>
  <si>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</si>
  <si>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</si>
  <si>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</si>
  <si>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</si>
  <si>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</si>
  <si>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</si>
  <si>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</si>
  <si>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</si>
  <si>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</si>
  <si>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</si>
  <si>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</si>
  <si>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</si>
  <si>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</si>
  <si>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</si>
  <si>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</si>
  <si>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</si>
  <si>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</si>
  <si>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</si>
  <si>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</si>
  <si>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</si>
  <si>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</si>
  <si>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</si>
  <si>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</si>
  <si>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</si>
  <si>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</si>
  <si>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</si>
  <si>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</si>
  <si>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</si>
  <si>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</si>
  <si>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</si>
  <si>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</si>
  <si>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</si>
  <si>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</si>
  <si>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</si>
  <si>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</si>
  <si>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</si>
  <si>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</si>
  <si>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</si>
  <si>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</si>
  <si>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</si>
  <si>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</si>
  <si>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</si>
  <si>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</si>
  <si>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</si>
  <si>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</si>
  <si>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</si>
  <si>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</si>
  <si>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</si>
  <si>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</si>
  <si>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</si>
  <si>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</si>
  <si>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</si>
  <si>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</si>
  <si>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</si>
  <si>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</si>
  <si>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</si>
  <si>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</si>
  <si>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</si>
  <si>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</si>
  <si>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</si>
  <si>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</si>
  <si>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</si>
  <si>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</si>
  <si>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03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</si>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</sst>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123</v>
      </c>
      <c r="J2" s="15"/>
      <c r="K2" s="15"/>
      <c r="L2" s="15"/>
      <c r="M2" s="15"/>
      <c r="N2" s="15"/>
      <c r="O2" s="15"/>
    </row>
    <row r="3" spans="2:15" s="1" customFormat="1" ht="28.7" customHeight="1" x14ac:dyDescent="0.2">
      <c r="B3" s="34"/>
      <c r="C3" s="34"/>
      <c r="D3" s="34"/>
      <c r="E3" s="34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34"/>
      <c r="C5" s="34"/>
      <c r="D5" s="34"/>
      <c r="E5" s="34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34"/>
      <c r="C7" s="34"/>
      <c r="D7" s="34"/>
      <c r="E7" s="34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30" t="s">
        <v>124</v>
      </c>
      <c r="C10" s="30"/>
      <c r="D10" s="30"/>
    </row>
    <row r="11" spans="2:15" s="1" customFormat="1" ht="12.2" customHeight="1" x14ac:dyDescent="0.2">
      <c r="B11" s="30"/>
      <c r="C11" s="30"/>
      <c r="D11" s="30"/>
      <c r="G11" s="22" t="s">
        <v>125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39" t="s">
        <v>126</v>
      </c>
      <c r="F14" s="39"/>
      <c r="G14" s="39"/>
    </row>
    <row r="15" spans="2:15" s="1" customFormat="1" ht="43.15" customHeight="1" x14ac:dyDescent="0.2"/>
    <row r="16" spans="2:15" s="1" customFormat="1" ht="20.85" customHeight="1" x14ac:dyDescent="0.2">
      <c r="B16" s="28" t="s">
        <v>127</v>
      </c>
      <c r="C16" s="28"/>
      <c r="D16" s="28"/>
      <c r="E16" s="28"/>
      <c r="F16" s="28"/>
      <c r="G16" s="28"/>
      <c r="H16" s="28"/>
      <c r="I16" s="28"/>
    </row>
    <row r="17" spans="2:13" s="1" customFormat="1" ht="2.65" customHeight="1" x14ac:dyDescent="0.2"/>
    <row r="18" spans="2:13" s="1" customFormat="1" ht="20.85" customHeight="1" x14ac:dyDescent="0.2">
      <c r="B18" s="28" t="s">
        <v>128</v>
      </c>
      <c r="C18" s="28"/>
      <c r="D18" s="28"/>
      <c r="E18" s="28"/>
      <c r="F18" s="28"/>
      <c r="G18" s="28"/>
      <c r="H18" s="28"/>
      <c r="I18" s="28"/>
    </row>
    <row r="19" spans="2:13" s="1" customFormat="1" ht="2.65" customHeight="1" x14ac:dyDescent="0.2"/>
    <row r="20" spans="2:13" s="1" customFormat="1" ht="20.85" customHeight="1" x14ac:dyDescent="0.2">
      <c r="B20" s="28" t="s">
        <v>129</v>
      </c>
      <c r="C20" s="28"/>
      <c r="D20" s="28"/>
      <c r="E20" s="28"/>
      <c r="F20" s="28"/>
      <c r="G20" s="28"/>
      <c r="H20" s="28"/>
      <c r="I20" s="28"/>
    </row>
    <row r="21" spans="2:13" s="1" customFormat="1" ht="2.65" customHeight="1" x14ac:dyDescent="0.2"/>
    <row r="22" spans="2:13" s="1" customFormat="1" ht="20.85" customHeight="1" x14ac:dyDescent="0.2">
      <c r="B22" s="28" t="s">
        <v>130</v>
      </c>
      <c r="C22" s="28"/>
      <c r="D22" s="28"/>
      <c r="E22" s="28"/>
      <c r="F22" s="28"/>
      <c r="G22" s="28"/>
      <c r="H22" s="28"/>
      <c r="I22" s="28"/>
    </row>
    <row r="23" spans="2:13" s="1" customFormat="1" ht="34.700000000000003" customHeight="1" x14ac:dyDescent="0.2"/>
    <row r="24" spans="2:13" s="1" customFormat="1" ht="50.1" customHeight="1" x14ac:dyDescent="0.2">
      <c r="B24" s="26" t="s">
        <v>131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58.5" customHeight="1" x14ac:dyDescent="0.2">
      <c r="B26" s="27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132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149</v>
      </c>
      <c r="M31" s="1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769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8" t="s">
        <v>133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149</v>
      </c>
      <c r="M36" s="1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596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8" t="s">
        <v>134</v>
      </c>
      <c r="C39" s="28"/>
      <c r="D39" s="28"/>
      <c r="E39" s="28"/>
      <c r="F39" s="28"/>
      <c r="G39" s="28"/>
      <c r="H39" s="28"/>
      <c r="I39" s="28"/>
      <c r="J39" s="28"/>
      <c r="K39" s="2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149</v>
      </c>
      <c r="M41" s="16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128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8" t="s">
        <v>135</v>
      </c>
      <c r="C44" s="28"/>
      <c r="D44" s="28"/>
      <c r="E44" s="28"/>
      <c r="F44" s="28"/>
      <c r="G44" s="28"/>
      <c r="H44" s="28"/>
      <c r="I44" s="28"/>
      <c r="J44" s="28"/>
      <c r="K44" s="2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149</v>
      </c>
      <c r="M46" s="16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507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149</v>
      </c>
      <c r="M49" s="16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125</v>
      </c>
      <c r="H50" s="11">
        <v>0</v>
      </c>
      <c r="I50" s="10">
        <f t="shared" ref="I50:I82" si="0">ROUND(G50* H50,2)</f>
        <v>0</v>
      </c>
      <c r="J50" s="5">
        <v>8</v>
      </c>
      <c r="K50" s="10">
        <f t="shared" ref="K50:K82" si="1">ROUND(I50* J50/100,2)</f>
        <v>0</v>
      </c>
      <c r="L50" s="12">
        <f t="shared" ref="L50:L82" si="2"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110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3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0.21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180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80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1.22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0.78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0.7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1.3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35</v>
      </c>
      <c r="G60" s="8">
        <v>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3.85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29.6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24</v>
      </c>
      <c r="G66" s="8">
        <v>10.55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35</v>
      </c>
      <c r="G67" s="8">
        <v>2.2000000000000002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4.3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225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5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3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62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3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83</v>
      </c>
      <c r="G73" s="8">
        <v>40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3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83</v>
      </c>
      <c r="G74" s="8">
        <v>50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83</v>
      </c>
      <c r="G75" s="8">
        <v>150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79</v>
      </c>
      <c r="G76" s="8">
        <v>462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101</v>
      </c>
      <c r="F77" s="6" t="s">
        <v>79</v>
      </c>
      <c r="G77" s="8">
        <v>110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79</v>
      </c>
      <c r="G78" s="8">
        <v>36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79</v>
      </c>
      <c r="G79" s="8">
        <v>7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79</v>
      </c>
      <c r="G80" s="8">
        <v>55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79</v>
      </c>
      <c r="G81" s="8">
        <v>86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114</v>
      </c>
      <c r="F82" s="6" t="s">
        <v>79</v>
      </c>
      <c r="G82" s="8">
        <v>30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2">
        <f t="shared" si="2"/>
        <v>0</v>
      </c>
      <c r="M82" s="13"/>
    </row>
    <row r="83" spans="2:14" s="1" customFormat="1" ht="55.9" customHeight="1" x14ac:dyDescent="0.2"/>
    <row r="84" spans="2:14" s="1" customFormat="1" ht="21.4" customHeight="1" x14ac:dyDescent="0.2">
      <c r="B84" s="29" t="s">
        <v>117</v>
      </c>
      <c r="C84" s="29"/>
      <c r="D84" s="29"/>
      <c r="E84" s="29"/>
      <c r="F84" s="19">
        <f>ROUND(I32+I37+I42+I47+I50+I51+I52+I53+I54+I55+I56+I57+I58+I59+I60+I61+I62+I63+I64+I65+I66+I67+I68+I69+I70+I71+I72+I73+I74+I75+I76+I77+I78+I79+I80+I81+I82,2)</f>
        <v>0</v>
      </c>
      <c r="G84" s="20"/>
      <c r="H84" s="20"/>
      <c r="I84" s="20"/>
      <c r="J84" s="20"/>
      <c r="K84" s="20"/>
      <c r="L84" s="20"/>
      <c r="M84" s="21"/>
    </row>
    <row r="85" spans="2:14" s="1" customFormat="1" ht="21.4" customHeight="1" x14ac:dyDescent="0.2">
      <c r="B85" s="29" t="s">
        <v>118</v>
      </c>
      <c r="C85" s="29"/>
      <c r="D85" s="29"/>
      <c r="E85" s="29"/>
      <c r="F85" s="35">
        <f>ROUND(L32+L37+L42+L47+L50+L51+L52+L53+L54+L55+L56+L57+L58+L59+L60+L61+L62+L63+L64+L65+L66+L67+L68+L69+L70+L71+L72+L73+L74+L75+L76+L77+L78+L79+L80+L81+L82,2)</f>
        <v>0</v>
      </c>
      <c r="G85" s="36"/>
      <c r="H85" s="36"/>
      <c r="I85" s="36"/>
      <c r="J85" s="36"/>
      <c r="K85" s="36"/>
      <c r="L85" s="36"/>
      <c r="M85" s="37"/>
    </row>
    <row r="86" spans="2:14" s="1" customFormat="1" ht="11.1" customHeight="1" x14ac:dyDescent="0.2"/>
    <row r="87" spans="2:14" s="1" customFormat="1" ht="80.099999999999994" customHeight="1" x14ac:dyDescent="0.2">
      <c r="B87" s="24" t="s">
        <v>136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2:14" s="1" customFormat="1" ht="2.65" customHeight="1" x14ac:dyDescent="0.2"/>
    <row r="89" spans="2:14" s="1" customFormat="1" ht="110.1" customHeight="1" x14ac:dyDescent="0.2">
      <c r="B89" s="24" t="s">
        <v>137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2:14" s="1" customFormat="1" ht="5.25" customHeight="1" x14ac:dyDescent="0.2"/>
    <row r="91" spans="2:14" s="1" customFormat="1" ht="110.1" customHeight="1" x14ac:dyDescent="0.2">
      <c r="B91" s="23" t="s">
        <v>138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5.25" customHeight="1" x14ac:dyDescent="0.2"/>
    <row r="93" spans="2:14" s="1" customFormat="1" ht="37.9" customHeight="1" x14ac:dyDescent="0.2">
      <c r="B93" s="32" t="s">
        <v>119</v>
      </c>
      <c r="C93" s="32"/>
      <c r="D93" s="32"/>
      <c r="E93" s="32"/>
      <c r="F93" s="17" t="s">
        <v>120</v>
      </c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7" customHeight="1" x14ac:dyDescent="0.2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7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.65" customHeight="1" x14ac:dyDescent="0.2"/>
    <row r="99" spans="2:14" s="1" customFormat="1" ht="203.1" customHeight="1" x14ac:dyDescent="0.2">
      <c r="B99" s="24" t="s">
        <v>139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2:14" s="1" customFormat="1" ht="2.65" customHeight="1" x14ac:dyDescent="0.2"/>
    <row r="101" spans="2:14" s="1" customFormat="1" ht="36.950000000000003" customHeight="1" x14ac:dyDescent="0.2">
      <c r="B101" s="31" t="s">
        <v>140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37.9" customHeight="1" x14ac:dyDescent="0.2">
      <c r="B103" s="32" t="s">
        <v>121</v>
      </c>
      <c r="C103" s="32"/>
      <c r="D103" s="32"/>
      <c r="E103" s="32"/>
      <c r="F103" s="33" t="s">
        <v>122</v>
      </c>
      <c r="G103" s="33"/>
      <c r="H103" s="33"/>
      <c r="I103" s="33"/>
      <c r="J103" s="33"/>
      <c r="K103" s="33"/>
      <c r="L103" s="33"/>
    </row>
    <row r="104" spans="2:14" s="1" customFormat="1" ht="28.7" customHeight="1" x14ac:dyDescent="0.2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.65" customHeight="1" x14ac:dyDescent="0.2"/>
    <row r="109" spans="2:14" s="1" customFormat="1" ht="159.94999999999999" customHeight="1" x14ac:dyDescent="0.2">
      <c r="B109" s="24" t="s">
        <v>141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</row>
    <row r="110" spans="2:14" s="1" customFormat="1" ht="2.65" customHeight="1" x14ac:dyDescent="0.2"/>
    <row r="111" spans="2:14" s="1" customFormat="1" ht="54.95" customHeight="1" x14ac:dyDescent="0.2">
      <c r="B111" s="24" t="s">
        <v>142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</row>
    <row r="112" spans="2:14" s="1" customFormat="1" ht="2.65" customHeight="1" x14ac:dyDescent="0.2"/>
    <row r="113" spans="2:14" s="1" customFormat="1" ht="60" customHeight="1" x14ac:dyDescent="0.2">
      <c r="B113" s="23" t="s">
        <v>143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65" customHeight="1" x14ac:dyDescent="0.2"/>
    <row r="115" spans="2:14" s="1" customFormat="1" ht="48" customHeight="1" x14ac:dyDescent="0.2">
      <c r="B115" s="23" t="s">
        <v>144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65" customHeight="1" x14ac:dyDescent="0.2"/>
    <row r="117" spans="2:14" s="1" customFormat="1" ht="125.1" customHeight="1" x14ac:dyDescent="0.2">
      <c r="B117" s="24" t="s">
        <v>145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2:14" s="1" customFormat="1" ht="2.65" customHeight="1" x14ac:dyDescent="0.2"/>
    <row r="119" spans="2:14" s="1" customFormat="1" ht="84.95" customHeight="1" x14ac:dyDescent="0.2">
      <c r="B119" s="24" t="s">
        <v>146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</row>
    <row r="120" spans="2:14" s="1" customFormat="1" ht="86.85" customHeight="1" x14ac:dyDescent="0.2"/>
    <row r="121" spans="2:14" s="1" customFormat="1" ht="17.649999999999999" customHeight="1" x14ac:dyDescent="0.2">
      <c r="I121" s="14" t="s">
        <v>147</v>
      </c>
      <c r="J121" s="14"/>
    </row>
    <row r="122" spans="2:14" s="1" customFormat="1" ht="145.15" customHeight="1" x14ac:dyDescent="0.2"/>
    <row r="123" spans="2:14" s="1" customFormat="1" ht="81.599999999999994" customHeight="1" x14ac:dyDescent="0.2">
      <c r="B123" s="25" t="s">
        <v>148</v>
      </c>
      <c r="C123" s="25"/>
      <c r="D123" s="25"/>
      <c r="E123" s="25"/>
      <c r="F123" s="25"/>
      <c r="G123" s="25"/>
      <c r="H123" s="25"/>
      <c r="I123" s="25"/>
      <c r="J123" s="25"/>
    </row>
  </sheetData>
  <mergeCells count="99">
    <mergeCell ref="B3:E3"/>
    <mergeCell ref="B5:E5"/>
    <mergeCell ref="B7:E7"/>
    <mergeCell ref="F104:L104"/>
    <mergeCell ref="F105:L105"/>
    <mergeCell ref="F85:M85"/>
    <mergeCell ref="B16:I16"/>
    <mergeCell ref="B18:I18"/>
    <mergeCell ref="B20:I20"/>
    <mergeCell ref="B22:I22"/>
    <mergeCell ref="B4:D4"/>
    <mergeCell ref="B44:K44"/>
    <mergeCell ref="B6:D6"/>
    <mergeCell ref="B8:D8"/>
    <mergeCell ref="B84:E84"/>
    <mergeCell ref="E14:G14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F93:L93"/>
    <mergeCell ref="F94:L94"/>
    <mergeCell ref="F95:L95"/>
    <mergeCell ref="F96:L96"/>
    <mergeCell ref="F97:L9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9:M69"/>
    <mergeCell ref="L70:M70"/>
    <mergeCell ref="L71:M71"/>
    <mergeCell ref="L72:M72"/>
    <mergeCell ref="L73:M73"/>
    <mergeCell ref="L79:M79"/>
    <mergeCell ref="L80:M80"/>
    <mergeCell ref="L81:M81"/>
    <mergeCell ref="L82:M82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2024-10-28T08:47:21Z</dcterms:created>
  <dcterms:modified xsi:type="dcterms:W3CDTF">2024-10-30T11:46:50Z</dcterms:modified>
</cp:coreProperties>
</file>