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VO\SOŠ hotelových služieb a obchodu\Gastrotechnológia SOSHSAOZV\"/>
    </mc:Choice>
  </mc:AlternateContent>
  <xr:revisionPtr revIDLastSave="0" documentId="8_{264BCEED-8A6E-4350-8C9F-27015A774BA2}" xr6:coauthVersionLast="47" xr6:coauthVersionMax="47" xr10:uidLastSave="{00000000-0000-0000-0000-000000000000}"/>
  <bookViews>
    <workbookView xWindow="-110" yWindow="-110" windowWidth="19420" windowHeight="11020" firstSheet="3" activeTab="16" xr2:uid="{00000000-000D-0000-FFFF-FFFF0000000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8" i="20" l="1"/>
  <c r="C176" i="21"/>
  <c r="C167" i="19"/>
  <c r="C520" i="18"/>
  <c r="C97" i="17"/>
  <c r="C61" i="15"/>
  <c r="C91" i="14"/>
  <c r="C109" i="13"/>
  <c r="C89" i="12"/>
  <c r="C93" i="11"/>
  <c r="C38" i="10"/>
  <c r="C94" i="9"/>
  <c r="C86" i="8"/>
  <c r="C122" i="7"/>
  <c r="C378" i="6"/>
  <c r="C193" i="1"/>
  <c r="C104" i="13"/>
  <c r="C106" i="13" s="1"/>
  <c r="C39" i="13"/>
  <c r="C41" i="13" s="1"/>
  <c r="C15" i="3" l="1"/>
  <c r="C81" i="21"/>
  <c r="C83" i="21" s="1"/>
  <c r="C86" i="14"/>
  <c r="C88" i="14" s="1"/>
  <c r="C373" i="6"/>
  <c r="C375" i="6" l="1"/>
  <c r="C358" i="6" l="1"/>
  <c r="C360" i="6" s="1"/>
  <c r="C333" i="6"/>
  <c r="C335" i="6" s="1"/>
  <c r="C312" i="6"/>
  <c r="C314" i="6" s="1"/>
  <c r="C296" i="6"/>
  <c r="C298" i="6" s="1"/>
  <c r="C274" i="6"/>
  <c r="C276" i="6" s="1"/>
  <c r="C257" i="6"/>
  <c r="C259" i="6" s="1"/>
  <c r="C234" i="6"/>
  <c r="C236" i="6" s="1"/>
  <c r="C212" i="6"/>
  <c r="C214" i="6" s="1"/>
  <c r="C196" i="6"/>
  <c r="C198" i="6" s="1"/>
  <c r="C161" i="6"/>
  <c r="C163" i="6" s="1"/>
  <c r="C144" i="6"/>
  <c r="C146" i="6" s="1"/>
  <c r="C111" i="6"/>
  <c r="C113" i="6" s="1"/>
  <c r="C81" i="6"/>
  <c r="C83" i="6" s="1"/>
  <c r="C65" i="6"/>
  <c r="C67" i="6" s="1"/>
  <c r="C31" i="6"/>
  <c r="C33" i="6" l="1"/>
  <c r="C377" i="6"/>
  <c r="C232" i="20"/>
  <c r="C234" i="20" s="1"/>
  <c r="C205" i="20"/>
  <c r="C207" i="20" s="1"/>
  <c r="C514" i="18" l="1"/>
  <c r="C516" i="18" s="1"/>
  <c r="C497" i="18"/>
  <c r="C499" i="18" s="1"/>
  <c r="C479" i="18"/>
  <c r="C481" i="18" s="1"/>
  <c r="C462" i="18"/>
  <c r="C464" i="18" s="1"/>
  <c r="C444" i="18"/>
  <c r="C446" i="18" s="1"/>
  <c r="C379" i="18"/>
  <c r="C381" i="18" s="1"/>
  <c r="C424" i="18"/>
  <c r="C426" i="18" s="1"/>
  <c r="C406" i="18"/>
  <c r="C408" i="18" s="1"/>
  <c r="C350" i="18"/>
  <c r="C352" i="18" s="1"/>
  <c r="C322" i="18"/>
  <c r="C324" i="18" s="1"/>
  <c r="C294" i="18"/>
  <c r="C296" i="18" s="1"/>
  <c r="C267" i="18"/>
  <c r="C269" i="18" s="1"/>
  <c r="C247" i="18"/>
  <c r="C249" i="18" s="1"/>
  <c r="C224" i="18"/>
  <c r="C226" i="18" s="1"/>
  <c r="C31" i="11" l="1"/>
  <c r="C56" i="9"/>
  <c r="C58" i="9" s="1"/>
  <c r="C170" i="21"/>
  <c r="C172" i="21" s="1"/>
  <c r="C154" i="21"/>
  <c r="C156" i="21" s="1"/>
  <c r="C139" i="21"/>
  <c r="C141" i="21" s="1"/>
  <c r="C119" i="21"/>
  <c r="C121" i="21" s="1"/>
  <c r="C96" i="21"/>
  <c r="C98" i="21" s="1"/>
  <c r="C66" i="21"/>
  <c r="C68" i="21" s="1"/>
  <c r="C51" i="21"/>
  <c r="C53" i="21" s="1"/>
  <c r="C32" i="21"/>
  <c r="C34" i="21" s="1"/>
  <c r="C18" i="21"/>
  <c r="C182" i="20"/>
  <c r="C184" i="20" s="1"/>
  <c r="C159" i="20"/>
  <c r="C161" i="20" s="1"/>
  <c r="C138" i="20"/>
  <c r="C140" i="20" s="1"/>
  <c r="C123" i="20"/>
  <c r="C125" i="20" s="1"/>
  <c r="C102" i="20"/>
  <c r="C104" i="20" s="1"/>
  <c r="C82" i="20"/>
  <c r="C84" i="20" s="1"/>
  <c r="C66" i="20"/>
  <c r="C68" i="20" s="1"/>
  <c r="C49" i="20"/>
  <c r="C51" i="20" s="1"/>
  <c r="C24" i="20"/>
  <c r="C161" i="19"/>
  <c r="C163" i="19" s="1"/>
  <c r="C144" i="19"/>
  <c r="C146" i="19" s="1"/>
  <c r="C124" i="19"/>
  <c r="C126" i="19" s="1"/>
  <c r="C106" i="19"/>
  <c r="C108" i="19" s="1"/>
  <c r="C86" i="19"/>
  <c r="C88" i="19" s="1"/>
  <c r="C71" i="19"/>
  <c r="C73" i="19" s="1"/>
  <c r="C45" i="19"/>
  <c r="C47" i="19" s="1"/>
  <c r="C22" i="19"/>
  <c r="C205" i="18"/>
  <c r="C207" i="18" s="1"/>
  <c r="C184" i="18"/>
  <c r="C186" i="18" s="1"/>
  <c r="C163" i="18"/>
  <c r="C165" i="18" s="1"/>
  <c r="C143" i="18"/>
  <c r="C145" i="18" s="1"/>
  <c r="C114" i="18"/>
  <c r="C116" i="18" s="1"/>
  <c r="C96" i="18"/>
  <c r="C98" i="18" s="1"/>
  <c r="C77" i="18"/>
  <c r="C79" i="18" s="1"/>
  <c r="C60" i="18"/>
  <c r="C62" i="18" s="1"/>
  <c r="C40" i="18"/>
  <c r="C42" i="18" s="1"/>
  <c r="C25" i="18"/>
  <c r="C91" i="17"/>
  <c r="C93" i="17" s="1"/>
  <c r="C61" i="17"/>
  <c r="C63" i="17" s="1"/>
  <c r="C29" i="17"/>
  <c r="C55" i="15"/>
  <c r="C57" i="15" s="1"/>
  <c r="C31" i="15"/>
  <c r="C33" i="15" s="1"/>
  <c r="C16" i="15"/>
  <c r="C70" i="14"/>
  <c r="C72" i="14" s="1"/>
  <c r="C53" i="14"/>
  <c r="C55" i="14" s="1"/>
  <c r="C37" i="14"/>
  <c r="C39" i="14" s="1"/>
  <c r="C22" i="14"/>
  <c r="C89" i="13"/>
  <c r="C91" i="13" s="1"/>
  <c r="C74" i="13"/>
  <c r="C76" i="13" s="1"/>
  <c r="C20" i="13"/>
  <c r="C83" i="12"/>
  <c r="C85" i="12" s="1"/>
  <c r="C67" i="12"/>
  <c r="C69" i="12" s="1"/>
  <c r="C48" i="12"/>
  <c r="C50" i="12" s="1"/>
  <c r="C27" i="12"/>
  <c r="C87" i="11"/>
  <c r="C89" i="11" s="1"/>
  <c r="C70" i="11"/>
  <c r="C72" i="11" s="1"/>
  <c r="C46" i="11"/>
  <c r="C48" i="11" s="1"/>
  <c r="C32" i="10"/>
  <c r="C34" i="10" s="1"/>
  <c r="C18" i="10"/>
  <c r="C88" i="9"/>
  <c r="C90" i="9" s="1"/>
  <c r="C73" i="9"/>
  <c r="C75" i="9" s="1"/>
  <c r="C25" i="9"/>
  <c r="C80" i="8"/>
  <c r="C82" i="8" s="1"/>
  <c r="C64" i="8"/>
  <c r="C66" i="8" s="1"/>
  <c r="C49" i="8"/>
  <c r="C51" i="8" s="1"/>
  <c r="C34" i="8"/>
  <c r="C36" i="8" s="1"/>
  <c r="C19" i="8"/>
  <c r="C116" i="7"/>
  <c r="C118" i="7" s="1"/>
  <c r="C90" i="7"/>
  <c r="C92" i="7" s="1"/>
  <c r="C71" i="7"/>
  <c r="C73" i="7" s="1"/>
  <c r="C47" i="7"/>
  <c r="C49" i="7" s="1"/>
  <c r="C30" i="7"/>
  <c r="C187" i="1"/>
  <c r="C189" i="1" s="1"/>
  <c r="C159" i="1"/>
  <c r="C161" i="1" s="1"/>
  <c r="C137" i="1"/>
  <c r="C139" i="1" s="1"/>
  <c r="C122" i="1"/>
  <c r="C124" i="1" s="1"/>
  <c r="C105" i="1"/>
  <c r="C107" i="1" s="1"/>
  <c r="C89" i="1"/>
  <c r="C91" i="1" s="1"/>
  <c r="C74" i="1"/>
  <c r="C76" i="1" s="1"/>
  <c r="C38" i="1"/>
  <c r="C40" i="1" s="1"/>
  <c r="C21" i="1"/>
  <c r="C55" i="1"/>
  <c r="C57" i="1" s="1"/>
  <c r="C237" i="20" l="1"/>
  <c r="C239" i="20" s="1"/>
  <c r="C20" i="21"/>
  <c r="C175" i="21"/>
  <c r="C177" i="21" s="1"/>
  <c r="C26" i="20"/>
  <c r="C24" i="19"/>
  <c r="C166" i="19"/>
  <c r="C168" i="19" s="1"/>
  <c r="C27" i="18"/>
  <c r="C519" i="18"/>
  <c r="C521" i="18" s="1"/>
  <c r="C31" i="17"/>
  <c r="C96" i="17"/>
  <c r="C98" i="17" s="1"/>
  <c r="C18" i="15"/>
  <c r="C60" i="15"/>
  <c r="C62" i="15" s="1"/>
  <c r="C24" i="14"/>
  <c r="C90" i="14"/>
  <c r="C92" i="14" s="1"/>
  <c r="C22" i="13"/>
  <c r="C108" i="13"/>
  <c r="C110" i="13" s="1"/>
  <c r="C29" i="12"/>
  <c r="C88" i="12"/>
  <c r="C90" i="12" s="1"/>
  <c r="C33" i="11"/>
  <c r="C92" i="11"/>
  <c r="C94" i="11" s="1"/>
  <c r="C20" i="10"/>
  <c r="C37" i="10"/>
  <c r="C39" i="10" s="1"/>
  <c r="C27" i="9"/>
  <c r="C93" i="9"/>
  <c r="C95" i="9" s="1"/>
  <c r="C21" i="8"/>
  <c r="C85" i="8"/>
  <c r="C87" i="8" s="1"/>
  <c r="C32" i="7"/>
  <c r="C121" i="7"/>
  <c r="C123" i="7" s="1"/>
  <c r="C23" i="1"/>
  <c r="C192" i="1"/>
  <c r="C379" i="6"/>
  <c r="C194" i="1" l="1"/>
  <c r="C14" i="3"/>
  <c r="C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tc={F2AF3F48-0EBB-467B-9253-86E9F9AAA263}</author>
    <author>tc={0868285D-939A-4DC7-BBF0-9C9E37CD5C03}</author>
    <author>tc={A0F81FB5-182C-4A25-B94F-BBFDFDEB3E94}</author>
    <author>tc={DA8823F3-AB45-4733-8569-F3162D110A04}</author>
  </authors>
  <commentList>
    <comment ref="B129" authorId="0" shapeId="0" xr:uid="{00000000-0006-0000-02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text>
    </comment>
    <comment ref="B181" authorId="1" shapeId="0" xr:uid="{00000000-0006-0000-0200-00000A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Prosím uviesť mi dvoch výrobcov, ´dakujem</t>
      </text>
    </comment>
    <comment ref="B183" authorId="2" shapeId="0" xr:uid="{00000000-0006-0000-0200-00000B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Nevieme to zjednodušiť,napr. akustická signalizácia, ovládací panel, história/knižnica cyklov, vzdialené ovládanie šokera cez app</t>
      </text>
    </comment>
    <comment ref="B337" authorId="3" shapeId="0" xr:uid="{00000000-0006-0000-0200-00000E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Prosím uviesť dvoch výrobcov k tejto položke</t>
      </text>
    </comment>
  </commentList>
</comments>
</file>

<file path=xl/sharedStrings.xml><?xml version="1.0" encoding="utf-8"?>
<sst xmlns="http://schemas.openxmlformats.org/spreadsheetml/2006/main" count="6249" uniqueCount="861">
  <si>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</si>
  <si>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</si>
  <si>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</si>
  <si>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</si>
  <si>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</si>
  <si>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</si>
  <si>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</si>
  <si>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</si>
  <si>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</si>
  <si>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</si>
  <si>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</si>
  <si>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</si>
  <si>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</si>
  <si>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</si>
  <si>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</si>
  <si>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</si>
  <si>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</si>
  <si>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</si>
  <si>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</si>
  <si>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</si>
  <si>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</si>
  <si>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</si>
  <si>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</si>
  <si>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</si>
  <si>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</si>
  <si>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</si>
  <si>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</si>
  <si>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</si>
  <si>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</si>
  <si>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</si>
  <si>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</si>
  <si>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</si>
  <si>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</si>
  <si>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</si>
  <si>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</si>
  <si>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</si>
  <si>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</si>
  <si>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</si>
  <si>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</si>
  <si>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</si>
  <si>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</si>
  <si>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</si>
  <si>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</si>
  <si>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</si>
  <si>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</si>
  <si>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</si>
  <si>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</si>
  <si>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</si>
  <si>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</si>
  <si>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</si>
  <si>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</si>
  <si>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</si>
  <si>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</si>
  <si>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</si>
  <si>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</si>
  <si>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</si>
  <si>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</si>
  <si>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</si>
  <si>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</si>
  <si>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</si>
  <si>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</si>
  <si>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</si>
  <si>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</si>
  <si>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</si>
  <si>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som plátcom DPH (uchádzač uvedie áno/nie)</t>
  </si>
  <si>
    <t>Ponuku vypracoval:</t>
  </si>
  <si>
    <t>Dňa:</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</si>
  <si>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</si>
  <si>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</si>
  <si>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</si>
  <si>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</si>
  <si>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</si>
  <si>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</si>
  <si>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</si>
  <si>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</si>
  <si>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</si>
  <si>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</si>
  <si>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</si>
  <si>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</si>
  <si>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</si>
  <si>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</si>
  <si>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</si>
  <si>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</si>
  <si>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</si>
  <si>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</si>
  <si>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Záujemca:</t>
  </si>
  <si>
    <t>Sídlo:</t>
  </si>
  <si>
    <t>IČO:</t>
  </si>
  <si>
    <t>e-mail:</t>
  </si>
  <si>
    <t>telefónny kontakt:</t>
  </si>
  <si>
    <t>Indukčné varidlo</t>
  </si>
  <si>
    <t>zóny</t>
  </si>
  <si>
    <t>multifunkčný ovládací panel s displejom</t>
  </si>
  <si>
    <t>udržiavacia úroveň tepla</t>
  </si>
  <si>
    <t>samostatná zásuvka</t>
  </si>
  <si>
    <t>V</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</si>
  <si>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</si>
  <si>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</si>
  <si>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</si>
  <si>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</si>
  <si>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</si>
  <si>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</si>
  <si>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</si>
  <si>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</si>
  <si>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</si>
  <si>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</si>
  <si>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</si>
  <si>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multifunkčná panvica</t>
  </si>
  <si>
    <t>zariadenie musí vedieť nahradiť gril, fritézu, kotol, varič cestovín</t>
  </si>
  <si>
    <t>zónovanie</t>
  </si>
  <si>
    <t>počet bodových sond</t>
  </si>
  <si>
    <t>multifunkčný dotykový displej</t>
  </si>
  <si>
    <t>15.</t>
  </si>
  <si>
    <t>Krycie lišty</t>
  </si>
  <si>
    <t>nerezové</t>
  </si>
  <si>
    <t>rozmer dĺžka</t>
  </si>
  <si>
    <t>rozmer hrúbka</t>
  </si>
  <si>
    <t>Duo konvektomat</t>
  </si>
  <si>
    <t>spodný</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</si>
  <si>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</si>
  <si>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</si>
  <si>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</si>
  <si>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</si>
  <si>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</si>
  <si>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</si>
  <si>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</si>
  <si>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</si>
  <si>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</si>
  <si>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</si>
  <si>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</si>
  <si>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</si>
  <si>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lišta</t>
  </si>
  <si>
    <t>m3/h</t>
  </si>
  <si>
    <t>s</t>
  </si>
  <si>
    <t>vákuovací cyklus</t>
  </si>
  <si>
    <t>zásuvka v pravo</t>
  </si>
  <si>
    <t>Stolová fritéza</t>
  </si>
  <si>
    <t>s výpusťou</t>
  </si>
  <si>
    <t>kapacita</t>
  </si>
  <si>
    <t>kôš</t>
  </si>
  <si>
    <t>Nástená polica</t>
  </si>
  <si>
    <t>Salamander</t>
  </si>
  <si>
    <t>rozsah termoregulácie</t>
  </si>
  <si>
    <t>regulovateľná zóna</t>
  </si>
  <si>
    <t>nádoba na mastnotu</t>
  </si>
  <si>
    <t>Multifunkčný kotol</t>
  </si>
  <si>
    <t>dvierka</t>
  </si>
  <si>
    <t>umývadlo v pravo</t>
  </si>
  <si>
    <t>kW/24</t>
  </si>
  <si>
    <t>kW/rok</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</si>
  <si>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</si>
  <si>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</si>
  <si>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</si>
  <si>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</si>
  <si>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</si>
  <si>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</si>
  <si>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</si>
  <si>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</si>
  <si>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</si>
  <si>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</si>
  <si>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</si>
  <si>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</si>
  <si>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</si>
  <si>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</si>
  <si>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</si>
  <si>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</si>
  <si>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</si>
  <si>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</si>
  <si>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</si>
  <si>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</si>
  <si>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</si>
  <si>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</si>
  <si>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nastaviteľná teplota ohrevu</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</si>
  <si>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</si>
  <si>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</si>
  <si>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</si>
  <si>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</si>
  <si>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</si>
  <si>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</si>
  <si>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</si>
  <si>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</si>
  <si>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</si>
  <si>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</si>
  <si>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</si>
  <si>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</si>
  <si>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sitko</t>
  </si>
  <si>
    <t>produkcia</t>
  </si>
  <si>
    <t>kg/hod</t>
  </si>
  <si>
    <t>18.</t>
  </si>
  <si>
    <t>Nárezový stroj</t>
  </si>
  <si>
    <t>šnekový prevod</t>
  </si>
  <si>
    <t xml:space="preserve">hladký nôž s priemerom  </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</si>
  <si>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</si>
  <si>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</si>
  <si>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</si>
  <si>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</si>
  <si>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</si>
  <si>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</si>
  <si>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</si>
  <si>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</si>
  <si>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priemerná doba cyklu</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</si>
  <si>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</si>
  <si>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</si>
  <si>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</si>
  <si>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</si>
  <si>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</si>
  <si>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</si>
  <si>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</si>
  <si>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</si>
  <si>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</si>
  <si>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</si>
  <si>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</si>
  <si>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</si>
  <si>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</si>
  <si>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</si>
  <si>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</si>
  <si>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</si>
  <si>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</si>
  <si>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</si>
  <si>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</si>
  <si>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</si>
  <si>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</si>
  <si>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</si>
  <si>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</si>
  <si>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</si>
  <si>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</si>
  <si>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</si>
  <si>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</si>
  <si>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</si>
  <si>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</si>
  <si>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</si>
  <si>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</si>
  <si>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Maximálna spotreba vody na jeden cyklus pre konečný oplach</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</si>
  <si>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</si>
  <si>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</si>
  <si>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</si>
  <si>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</si>
  <si>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</si>
  <si>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</si>
  <si>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</si>
  <si>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</si>
  <si>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 rozmer v mm  700x700x950, Výkon: 0,6 kW – 400 V</t>
  </si>
  <si>
    <t xml:space="preserve"> príslušenstvo lapač šupiek</t>
  </si>
  <si>
    <t>KW</t>
  </si>
  <si>
    <t>s nastaviteľnou výškou police</t>
  </si>
  <si>
    <t>Jednodrez zváraný</t>
  </si>
  <si>
    <t>Výklopné pracovné platá</t>
  </si>
  <si>
    <t>Stolová indukčná jednoplatnička</t>
  </si>
  <si>
    <t>rýchly   nábeh   pracovnej  teploty</t>
  </si>
  <si>
    <t>počet výkonostných stupňov</t>
  </si>
  <si>
    <t>rozmer  pracovnej  plochy šírka</t>
  </si>
  <si>
    <t>rozmer  pracovnej  plochy dĺžka</t>
  </si>
  <si>
    <t>platňa je určená na nepretržitú prevádzku počas 8 hodín</t>
  </si>
  <si>
    <t>efektivita viac ako 95%</t>
  </si>
  <si>
    <t>vzduchový filter</t>
  </si>
  <si>
    <t>ventilátor</t>
  </si>
  <si>
    <t>Chladiaci box</t>
  </si>
  <si>
    <t>rozmer dverí šírka</t>
  </si>
  <si>
    <t>monobloková  jednotka vpravo</t>
  </si>
  <si>
    <t>hrúbka izolácie</t>
  </si>
  <si>
    <t>hľbka police</t>
  </si>
  <si>
    <t>výška police</t>
  </si>
  <si>
    <t>počet políc</t>
  </si>
  <si>
    <t>závesný monoblock agregát FA:</t>
  </si>
  <si>
    <t>Skriňa mraziaca</t>
  </si>
  <si>
    <t xml:space="preserve">objem  </t>
  </si>
  <si>
    <t xml:space="preserve">chladiaca  polica  </t>
  </si>
  <si>
    <t>max.  Záťaž</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</si>
  <si>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</si>
  <si>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</si>
  <si>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</si>
  <si>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</si>
  <si>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</si>
  <si>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</si>
  <si>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</si>
  <si>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</si>
  <si>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</si>
  <si>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</si>
  <si>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</si>
  <si>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</si>
  <si>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</si>
  <si>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</si>
  <si>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teplotný   rozsah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</si>
  <si>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</si>
  <si>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</si>
  <si>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</si>
  <si>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</si>
  <si>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</si>
  <si>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</si>
  <si>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</si>
  <si>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</si>
  <si>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</si>
  <si>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</si>
  <si>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</si>
  <si>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</si>
  <si>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</si>
  <si>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</si>
  <si>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</si>
  <si>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</si>
  <si>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</si>
  <si>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</si>
  <si>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</si>
  <si>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</si>
  <si>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</si>
  <si>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</si>
  <si>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s protihlukovým krytom, tlmiaci kryt,  vymeniteľné čepele</t>
  </si>
  <si>
    <t>proti nárazu odolný polykarbonátový džbánik s odolným vekom z PBT a malou   polykarbonátovou odmerkou</t>
  </si>
  <si>
    <t>vysokootáčkový motor</t>
  </si>
  <si>
    <t>Drvič ľadu</t>
  </si>
  <si>
    <t>Elektronické ovládanie dvoch hrúbok ľadovej drte pomocou štyroch pomaly sa otáčajúcich nožov</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</si>
  <si>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</si>
  <si>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</si>
  <si>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</si>
  <si>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</si>
  <si>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</si>
  <si>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</si>
  <si>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</si>
  <si>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</si>
  <si>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</si>
  <si>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</si>
  <si>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</si>
  <si>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</si>
  <si>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</si>
  <si>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</si>
  <si>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</si>
  <si>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objem kotlíka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</si>
  <si>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</si>
  <si>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</si>
  <si>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</si>
  <si>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</si>
  <si>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</si>
  <si>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</si>
  <si>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</si>
  <si>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</si>
  <si>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</si>
  <si>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</si>
  <si>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</si>
  <si>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</si>
  <si>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</si>
  <si>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</si>
  <si>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</si>
  <si>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  nerezový,  rozmer  v mm
1700x700x900</t>
  </si>
  <si>
    <t>zľava  otvor  pre  umývačku  riadu</t>
  </si>
  <si>
    <t>Umývačka riadu</t>
  </si>
  <si>
    <t>objem nádrže</t>
  </si>
  <si>
    <t>spotreba vody na kôš</t>
  </si>
  <si>
    <t>sekundy</t>
  </si>
  <si>
    <t>trvanie programov</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</si>
  <si>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</si>
  <si>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</si>
  <si>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</si>
  <si>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</si>
  <si>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</si>
  <si>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</si>
  <si>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</si>
  <si>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</si>
  <si>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</si>
  <si>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</si>
  <si>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</si>
  <si>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</si>
  <si>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</si>
  <si>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</si>
  <si>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</si>
  <si>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</si>
  <si>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</si>
  <si>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</si>
  <si>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</si>
  <si>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</si>
  <si>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</si>
  <si>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</si>
  <si>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výstavná plocha</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</si>
  <si>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</si>
  <si>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</si>
  <si>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</si>
  <si>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</si>
  <si>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</si>
  <si>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</si>
  <si>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</si>
  <si>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</si>
  <si>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</si>
  <si>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</si>
  <si>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spodná  skrinka  s  krídlovými  dverami vľavo drevovýroba</t>
  </si>
  <si>
    <t>pravá strana pevný predok (na 400 mm)</t>
  </si>
  <si>
    <t>zásuvka v ľavo</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</si>
  <si>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</si>
  <si>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</si>
  <si>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</si>
  <si>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</si>
  <si>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</si>
  <si>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</si>
  <si>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4xzásuvka   1/2GN,     1360x700x850, P = 0,3kW</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</si>
  <si>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</si>
  <si>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</si>
  <si>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</si>
  <si>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</si>
  <si>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</si>
  <si>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</si>
  <si>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</si>
  <si>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</si>
  <si>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</si>
  <si>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</si>
  <si>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</si>
  <si>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</si>
  <si>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C</t>
  </si>
  <si>
    <t xml:space="preserve">
1360x700x850, P = 0,3 kW</t>
  </si>
  <si>
    <t>čierne prevedenie</t>
  </si>
  <si>
    <t>Teplotný rozsah</t>
  </si>
  <si>
    <t>energetická trieda EÚ A</t>
  </si>
  <si>
    <t>entilované chladenie pre rýchle a rovnomerné zníženie teploty, elektronický termostat s ľahkým prístupom, nastaviteľné police, nastaviteľné nožičky, vnútorné LED osvetlenie, zámok</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</si>
  <si>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</si>
  <si>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</si>
  <si>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</si>
  <si>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</si>
  <si>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</si>
  <si>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</si>
  <si>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</si>
  <si>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</si>
  <si>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</si>
  <si>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ľahké  rozoberanie  a  čistenie</t>
  </si>
  <si>
    <t>hodinový výkok</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</si>
  <si>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</si>
  <si>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</si>
  <si>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</si>
  <si>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</si>
  <si>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</si>
  <si>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</si>
  <si>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</si>
  <si>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</si>
  <si>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</si>
  <si>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</si>
  <si>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</si>
  <si>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</si>
  <si>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</si>
  <si>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</si>
  <si>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</si>
  <si>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</si>
  <si>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</si>
  <si>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</si>
  <si>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</si>
  <si>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</si>
  <si>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</si>
  <si>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</si>
  <si>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</si>
  <si>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</si>
  <si>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</si>
  <si>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trvanie programu</t>
  </si>
  <si>
    <t>pripojenie , rozmer v mm  436x534x700</t>
  </si>
  <si>
    <t>nerezová  tlaková  hadica,  vyrovnávacia  pružina,  tlaková  sprcha  s  pákovým  ovládačom,  batéria  z  drezu, úchyt do steny</t>
  </si>
  <si>
    <t>Spotreba energie k ohriatiu 1 kg vody</t>
  </si>
  <si>
    <t>kWh/kg</t>
  </si>
  <si>
    <t>0,120kWh/kg</t>
  </si>
  <si>
    <t>predložit certifikát</t>
  </si>
  <si>
    <t xml:space="preserve">Uzatvorená konštrukcia zo všetkých strán, bez vetracích otvorovv pracovnej doske, čela a bočných stien </t>
  </si>
  <si>
    <t>Certfikat CE celého výrobku ,nielen na komponent</t>
  </si>
  <si>
    <t>platne vedľa seba</t>
  </si>
  <si>
    <t>Príkon elektrický</t>
  </si>
  <si>
    <t>výkonový stupeň</t>
  </si>
  <si>
    <t>automatický zdvih košov</t>
  </si>
  <si>
    <t>Maximálná spotreba el.energie na kg/vody podľa  DIN 18873-5:2016-02</t>
  </si>
  <si>
    <t>kWH</t>
  </si>
  <si>
    <t>0,090 kWh</t>
  </si>
  <si>
    <t>HKI certifikát   / úspornosti/</t>
  </si>
  <si>
    <t xml:space="preserve">ks </t>
  </si>
  <si>
    <t>zásuvy pre GN 1/1 po oboch stranách vaní</t>
  </si>
  <si>
    <t xml:space="preserve">Kapacita GN 1/1 200 mm </t>
  </si>
  <si>
    <t xml:space="preserve"> Celonerezová vana z materiálu min. AISI 316.</t>
  </si>
  <si>
    <t>kWh</t>
  </si>
  <si>
    <t>min</t>
  </si>
  <si>
    <t>DIN 18873-5:2016-02</t>
  </si>
  <si>
    <t>HKI certifikát</t>
  </si>
  <si>
    <t>4</t>
  </si>
  <si>
    <t>5</t>
  </si>
  <si>
    <t>6</t>
  </si>
  <si>
    <t>7</t>
  </si>
  <si>
    <t>8</t>
  </si>
  <si>
    <t>9</t>
  </si>
  <si>
    <t>10</t>
  </si>
  <si>
    <t>bojlerový vyvýjač pary, trojsklo, sonda, vyťahovacia sprcha</t>
  </si>
  <si>
    <t>6 bodová sonda, bojlerový vyvýjač pary, trojsklo, vyťahovacia sprcha</t>
  </si>
  <si>
    <t>automatické odvápnenie varného priestoru aj vnútorného systému vrátane bojlera, bez potreby zmäkčovača</t>
  </si>
  <si>
    <t>poloha</t>
  </si>
  <si>
    <t>technický list</t>
  </si>
  <si>
    <t>komora:</t>
  </si>
  <si>
    <t>vákuová pumpa -  sací výkon</t>
  </si>
  <si>
    <t>nerezová,  nastavitelná výška police</t>
  </si>
  <si>
    <t>nastaviteľná výška hornej časti regulovateľnej zóny</t>
  </si>
  <si>
    <t xml:space="preserve">rýchlosť </t>
  </si>
  <si>
    <t>magnetický bezpečnostný systém</t>
  </si>
  <si>
    <t>nerez, nastaviteľná výška nožičiek</t>
  </si>
  <si>
    <t>nerezové prevedenie, stolový</t>
  </si>
  <si>
    <t>rozmer  drezu výška</t>
  </si>
  <si>
    <t>drez a zavesenie v  pravo</t>
  </si>
  <si>
    <t>rozmer umývačky :</t>
  </si>
  <si>
    <t xml:space="preserve">príkon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</si>
  <si>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</si>
  <si>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</si>
  <si>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</si>
  <si>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</si>
  <si>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</si>
  <si>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</si>
  <si>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</si>
  <si>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</si>
  <si>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</si>
  <si>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</si>
  <si>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</si>
  <si>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</si>
  <si>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</si>
  <si>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</si>
  <si>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</si>
  <si>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</si>
  <si>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</si>
  <si>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</si>
  <si>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</si>
  <si>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</si>
  <si>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</si>
  <si>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</si>
  <si>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</si>
  <si>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</si>
  <si>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</si>
  <si>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</si>
  <si>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</si>
  <si>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</si>
  <si>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</si>
  <si>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</si>
  <si>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</si>
  <si>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</si>
  <si>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</si>
  <si>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</si>
  <si>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</si>
  <si>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</si>
  <si>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</si>
  <si>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</si>
  <si>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</si>
  <si>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Výpustný ventil 2" (umiestnený vľavo elebo vpravo varnej nádoby) z nerezovej ocele AISI 316 s poistkou proti otvoreniu, vrátane EPDM tesnenia, s plynulou regulaciou prúdu vypúštaného obsahu zabraňujúci rozstreku vypúšťanej kvapaliny</t>
  </si>
  <si>
    <t>krájač kociek (veľkosť kociek)</t>
  </si>
  <si>
    <t>x</t>
  </si>
  <si>
    <t>Pracovný stôl na stolovú dvojpolicu</t>
  </si>
  <si>
    <t>s ohrevom</t>
  </si>
  <si>
    <t>rozostup na ohrev medzi policami</t>
  </si>
  <si>
    <t>počet možností udržiavacich teplôt</t>
  </si>
  <si>
    <t>hĺbka vysúvacieho plata</t>
  </si>
  <si>
    <t xml:space="preserve">vysúvacie plato na GN 1/1 </t>
  </si>
  <si>
    <t>technnický list</t>
  </si>
  <si>
    <t>rozteč medzi lištami</t>
  </si>
  <si>
    <t>gastronádoby GN 1/1</t>
  </si>
  <si>
    <t xml:space="preserve">kapacita </t>
  </si>
  <si>
    <t>dotykový ovládací display s ikonami</t>
  </si>
  <si>
    <t xml:space="preserve">zásuv na GN 1/1 </t>
  </si>
  <si>
    <t xml:space="preserve">rozteč </t>
  </si>
  <si>
    <t>hĺbka gastronádoby</t>
  </si>
  <si>
    <t>alebo</t>
  </si>
  <si>
    <t>funkcie</t>
  </si>
  <si>
    <t>prednastavené cykly z výroby</t>
  </si>
  <si>
    <t>sonda s detekčnými bodmi - nehrdzavejúca, vodotesná IP67</t>
  </si>
  <si>
    <t>počet detekčných bodov</t>
  </si>
  <si>
    <t>wifi modul s možnosťou stiahnutia HACCP reportu</t>
  </si>
  <si>
    <t xml:space="preserve">
- multifunkčná konfigurácia s minimálne  12 funkciami - okrem základných chladiacich/mraziacich funkcií obsahuje aj konzerváciu, rozmrazovanie, jedlo pripravené na podávanie, nízkoteplotné varenie, roztápanie čokolády, kysnutie, pasterizácia, sušenie, kapacita 25 kg pokrmov v chladiacom a mraziacom cykle</t>
  </si>
  <si>
    <t>samostné ovládanie zásuviek</t>
  </si>
  <si>
    <t>HCCP potravinová norma</t>
  </si>
  <si>
    <t>rozmer šírka koša</t>
  </si>
  <si>
    <t>rozmer hĺbka koša</t>
  </si>
  <si>
    <t>rozmer výška koša</t>
  </si>
  <si>
    <t xml:space="preserve">zástena varného ostrova </t>
  </si>
  <si>
    <t>nerezová, odnímateľná</t>
  </si>
  <si>
    <t xml:space="preserve">využiteľná kapacita </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</si>
  <si>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</si>
  <si>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</si>
  <si>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</si>
  <si>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</si>
  <si>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</si>
  <si>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</si>
  <si>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</si>
  <si>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ovládanie kolenom s</t>
  </si>
  <si>
    <t>Nástenná polica nad umývadlo</t>
  </si>
  <si>
    <t>antiadhézna úprava noža</t>
  </si>
  <si>
    <t xml:space="preserve">Kapacita  na  1  cyklus  </t>
  </si>
  <si>
    <t>hodinová  kapacita</t>
  </si>
  <si>
    <t xml:space="preserve">spotreba  vody  na 1  cyklus </t>
  </si>
  <si>
    <t xml:space="preserve">rozmer šírka </t>
  </si>
  <si>
    <t>s  odkladacou  plochou  vľavo a zadným lemom</t>
  </si>
  <si>
    <t>otvor na batériu</t>
  </si>
  <si>
    <t>tolerancia presnosti nastavenia teploty</t>
  </si>
  <si>
    <t xml:space="preserve">Vzdialenosťou noža od dna nádoby </t>
  </si>
  <si>
    <t>priechodná dvojkomorová umývačka</t>
  </si>
  <si>
    <t xml:space="preserve">Minimálna prechodná výška pre zakladanie koša s riadom </t>
  </si>
  <si>
    <t>hmotnosť jednej náplne</t>
  </si>
  <si>
    <t>dokladovať v technickom liste</t>
  </si>
  <si>
    <t>do objemu 10,5 m3  garantovaný chladiaci výkon +0°C pri maximálna teplota vonkajšieho vzduchu</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</si>
  <si>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</si>
  <si>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</si>
  <si>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</si>
  <si>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</si>
  <si>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</si>
  <si>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</si>
  <si>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</si>
  <si>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</si>
  <si>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</si>
  <si>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</si>
  <si>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</si>
  <si>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drevodekór čerešňa s certifikátom FSC alebo ekvivalent vrátane uchytávacieho systému a konštrukčnej prípravy</t>
  </si>
  <si>
    <t>rozmer dĺžka polica</t>
  </si>
  <si>
    <t>rozmer hĺbka police</t>
  </si>
  <si>
    <t>rozer hrúbka materiálu police</t>
  </si>
  <si>
    <t>Polica so zástenou</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</si>
  <si>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</si>
  <si>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</si>
  <si>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</si>
  <si>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</si>
  <si>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</si>
  <si>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prevedenie</t>
  </si>
  <si>
    <t>farba</t>
  </si>
  <si>
    <t>biela, čierna, červená</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</si>
  <si>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</si>
  <si>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</si>
  <si>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</si>
  <si>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</si>
  <si>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</si>
  <si>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</si>
  <si>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</si>
  <si>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spotreba dreeného uhlia</t>
  </si>
  <si>
    <t>rozmer roštu</t>
  </si>
  <si>
    <t>MM</t>
  </si>
  <si>
    <t>protipožiarny systém - lapač iskier s protipožiarnym filtrom, odnímateľný zberač tuku, spodná doska, multifunkčný zberač popola, robustné dvierka</t>
  </si>
  <si>
    <t>GN 1/4</t>
  </si>
  <si>
    <t>drevodekór pre exteriér s certifikátom FSC alebo ekvivalent vrátane uchytávacieho systému a konštrukčnej prípravy</t>
  </si>
  <si>
    <t>33é</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</si>
  <si>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</si>
  <si>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</si>
  <si>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</si>
  <si>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</si>
  <si>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</si>
  <si>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</si>
  <si>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</si>
  <si>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</si>
  <si>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</si>
  <si>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</si>
  <si>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</si>
  <si>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r</t>
  </si>
  <si>
    <t>možnosť uloženia  programov</t>
  </si>
  <si>
    <t>vrchný konvektomat</t>
  </si>
  <si>
    <t>požaduje sa v rámci zeleného VO</t>
  </si>
  <si>
    <t xml:space="preserve">veľkosť displey-a   </t>
  </si>
  <si>
    <t xml:space="preserve">výkon je zabezpečený výparníkom, 5-rýchlostným ventilátorom, konzervovanie   za   tepla   verzia   STANDARD </t>
  </si>
  <si>
    <t>nastaviteľná výška políc</t>
  </si>
  <si>
    <t>rozmer sa vyžaduje v rozmedzí, vzhľadom na priestory v ktorom bude tovar umiestnený ako komplexne funkčný celok varne</t>
  </si>
  <si>
    <t>rozmer sa vyžaduje presný, vzhľadom na priestory v ktorom bude tovar umiestnený ako komplexne funkčný celok varne</t>
  </si>
  <si>
    <t>technické liisty</t>
  </si>
  <si>
    <t>Funkce min.: smaženie, grilovánie, varenie ve vode, varenie mliečných produktov, vaeenie v pare, nízkoteplotné dlouhodobé varenie, varenie souvide, varenie v gastronádobách a  varných košoch, fritovanie, delta T varenie; udržiavanie na nastavenej teplote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</si>
  <si>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</si>
  <si>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</si>
  <si>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</si>
  <si>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</si>
  <si>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</si>
  <si>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</si>
  <si>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</si>
  <si>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</si>
  <si>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</si>
  <si>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</si>
  <si>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</si>
  <si>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</si>
  <si>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</si>
  <si>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</si>
  <si>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</si>
  <si>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</si>
  <si>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</si>
  <si>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technické liksty</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</si>
  <si>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</si>
  <si>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</si>
  <si>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</si>
  <si>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</si>
  <si>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</si>
  <si>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</si>
  <si>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</si>
  <si>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</si>
  <si>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rozmer sa vyžaduje presný, vzhľadom na priestory v ktorom bude tovar umiestnený ako komplexne funkčný celok hrubej prípravy zeleniny</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</si>
  <si>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</si>
  <si>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</si>
  <si>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</si>
  <si>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</si>
  <si>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</si>
  <si>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</si>
  <si>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</si>
  <si>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</si>
  <si>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</si>
  <si>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</si>
  <si>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</si>
  <si>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</si>
  <si>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</si>
  <si>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</si>
  <si>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</si>
  <si>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</si>
  <si>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požaduje sa, môže byť zelené VO</t>
  </si>
  <si>
    <t>lisovanie čerstvej šťavy za studena z akéhokoľvek druhu ovocia, zeleniny, byliniek, listov, dužín a malých plodov, možnosť regulácie pracovnej rýchlosti</t>
  </si>
  <si>
    <t>2 veľkosti filtrov pre číru šťavu alebo šťavu s dužinou,</t>
  </si>
  <si>
    <t>2 teplotné zóny s teplotným rozsahom:</t>
  </si>
  <si>
    <t>zváraný</t>
  </si>
  <si>
    <t>prelisovaná polica</t>
  </si>
  <si>
    <t>so sprchovou batériou: nerezová  tlaková  hadica,  vyrovnávacia  pružina,  tlaková  sprcha  s  pákovým  ovládačom,  batéria  z  drezu, úchyt do steny</t>
  </si>
  <si>
    <t>umývacie programy</t>
  </si>
  <si>
    <t>program</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</si>
  <si>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</si>
  <si>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</si>
  <si>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</si>
  <si>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</si>
  <si>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</si>
  <si>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</si>
  <si>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</si>
  <si>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</si>
  <si>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</si>
  <si>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</si>
  <si>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</si>
  <si>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</si>
  <si>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</si>
  <si>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</si>
  <si>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</si>
  <si>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</si>
  <si>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</si>
  <si>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vo farbe kávovaru</t>
  </si>
  <si>
    <t>B158:B171</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</si>
  <si>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</si>
  <si>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</si>
  <si>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</si>
  <si>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</si>
  <si>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</si>
  <si>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</si>
  <si>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</si>
  <si>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</si>
  <si>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</si>
  <si>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</si>
  <si>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</si>
  <si>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</si>
  <si>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</si>
  <si>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</si>
  <si>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</si>
  <si>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</si>
  <si>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</si>
  <si>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</si>
  <si>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</si>
  <si>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</si>
  <si>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</si>
  <si>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</si>
  <si>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</si>
  <si>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</si>
  <si>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</si>
  <si>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</si>
  <si>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</si>
  <si>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</si>
  <si>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</si>
  <si>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</si>
  <si>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</si>
  <si>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</si>
  <si>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</si>
  <si>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</si>
  <si>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</si>
  <si>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</si>
  <si>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</si>
  <si>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</si>
  <si>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</si>
  <si>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</si>
  <si>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</si>
  <si>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</si>
  <si>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</si>
  <si>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</si>
  <si>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</si>
  <si>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</si>
  <si>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</si>
  <si>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</si>
  <si>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</si>
  <si>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</si>
  <si>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</si>
  <si>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</si>
  <si>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</si>
  <si>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</si>
  <si>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</si>
  <si>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</si>
  <si>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</si>
  <si>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</si>
  <si>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</si>
  <si>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</si>
  <si>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</si>
  <si>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</si>
  <si>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</si>
  <si>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</si>
  <si>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</si>
  <si>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</si>
  <si>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</si>
  <si>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</si>
  <si>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</si>
  <si>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</si>
  <si>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</si>
  <si>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</si>
  <si>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</si>
  <si>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</si>
  <si>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</si>
  <si>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</si>
  <si>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</si>
  <si>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</si>
  <si>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</si>
  <si>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</si>
  <si>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</si>
  <si>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</si>
  <si>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</si>
  <si>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114.</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</si>
  <si>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</si>
  <si>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</si>
  <si>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</si>
  <si>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</si>
  <si>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</si>
  <si>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</si>
  <si>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</si>
  <si>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</si>
  <si>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</si>
  <si>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</si>
  <si>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</si>
  <si>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</si>
  <si>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</si>
  <si>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</si>
  <si>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</si>
  <si>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</si>
  <si>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</si>
  <si>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</si>
  <si>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prispôsobiť miestnosti umývarne stolového riadu</t>
  </si>
  <si>
    <t>rozmer maximálny podľa maximálnych priestorových možností</t>
  </si>
  <si>
    <t>plastový sifón</t>
  </si>
  <si>
    <t>Ohrevný  pult s režónom</t>
  </si>
  <si>
    <t xml:space="preserve">GN 1/1 </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</si>
  <si>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</si>
  <si>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</si>
  <si>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</si>
  <si>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</si>
  <si>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</si>
  <si>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</si>
  <si>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</si>
  <si>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</si>
  <si>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</si>
  <si>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</si>
  <si>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Synchrónny motor, demontovateľným stieracím ramenom, vodotesným polykarbonátovým vekom s otvorom na pridávanie ingrediencií bez prerušenia spracovania</t>
  </si>
  <si>
    <t>teplotný rozsah min.</t>
  </si>
  <si>
    <t>regulácia teploty v teplornom rozsahu min.</t>
  </si>
  <si>
    <t>možno zmeniť otváranie dverí, drevené police, ovládanie elektronické</t>
  </si>
  <si>
    <t>minimálna požiadavka musí byť splnená</t>
  </si>
  <si>
    <r>
      <t>funkcie: šokové schladzovanie, zmrazovanie, udržiavanie, rozmrazovanie, nízkoteplotné varenie, pasterizácia, kysnutie, sušenie,</t>
    </r>
    <r>
      <rPr>
        <sz val="9"/>
        <rFont val="Calibri"/>
        <family val="2"/>
        <charset val="238"/>
        <scheme val="minor"/>
      </rPr>
      <t>konzervovanie za tepla</t>
    </r>
  </si>
  <si>
    <t>Ovládánie pomocou dotykovej obrazovky (rezistivnej alebo kapacitnej) v českom alebo slovenskom jazyku.</t>
  </si>
  <si>
    <t xml:space="preserve"> </t>
  </si>
  <si>
    <t>wifi pripojenie nebo LAN</t>
  </si>
  <si>
    <t xml:space="preserve">umývací Systém, na bez fosfátové ECO tablety  </t>
  </si>
  <si>
    <t>Displej s akustickou signalizáciu, ovládací panel s najpoužívanejšími cyklami, možnosť prispôsobovať a vytvárať nové cykly a vlastnú  knižnicu cyklov.
- technológia, ktorá umožňuje vzdialené ovládanie šokera cez aplikáciu</t>
  </si>
  <si>
    <t>21.</t>
  </si>
  <si>
    <t>Ďalšie požiadavky*</t>
  </si>
  <si>
    <t>Ďalšie požiadavky</t>
  </si>
  <si>
    <t>Ďalšie požiadavky*OK</t>
  </si>
  <si>
    <t>11</t>
  </si>
  <si>
    <t>12</t>
  </si>
  <si>
    <t>vzdialený prístup s  ovládaním</t>
  </si>
  <si>
    <t>kapacita  dvoch samostatných vaní</t>
  </si>
  <si>
    <t>umývanie na   dvoch poschodiach      bez  potreby  namáčania,  drhnutia, predmytia</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</si>
  <si>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</si>
  <si>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</si>
  <si>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</si>
  <si>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</si>
  <si>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elektronické ovládanie  s digitálnou indikáciou teploty, rotujúci vrchný a spodný umývací  systém,   integrovaný  samočistiaci  cyklus,  USB pripojenie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</si>
</sst>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b/>
      <sz val="7"/>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sz val="10"/>
      <name val="Calibri"/>
      <family val="1"/>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sz val="9"/>
      <color theme="1"/>
      <name val="Calibri"/>
      <family val="2"/>
      <charset val="238"/>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10"/>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10"/>
      <color theme="1"/>
      <name val="Calibri"/>
      <family val="2"/>
      <scheme val="minor"/>
    </font>
    <font>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sz val="9"/>
      <color rgb="FFFF0000"/>
      <name val="Calibri"/>
      <family val="1"/>
    </font>
    <font>
      <sz val="9"/>
      <color rgb="FFFF0000"/>
      <name val="Calibri (Text)"/>
      <charset val="238"/>
    </font>
    <font>
      <sz val="9"/>
      <color theme="5"/>
      <name val="Calibri"/>
      <family val="2"/>
      <charset val="238"/>
      <scheme val="minor"/>
    </font>
    <font>
      <b/>
      <sz val="9"/>
      <color theme="5"/>
      <name val="Calibri"/>
      <family val="2"/>
      <charset val="238"/>
      <scheme val="minor"/>
    </font>
    <font>
      <b/>
      <sz val="9"/>
      <color rgb="FFFF0000"/>
      <name val="Calibri"/>
      <family val="2"/>
      <charset val="238"/>
    </font>
    <font>
      <b/>
      <sz val="11"/>
      <color rgb="FFFF0000"/>
      <name val="Calibri"/>
      <family val="2"/>
      <charset val="238"/>
      <scheme val="minor"/>
    </font>
    <font>
      <sz val="9"/>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82">
    <xf numFmtId="0" fontId="0" fillId="0" borderId="0" xfId="0"/>
    <xf numFmtId="0" fontId="2" fillId="0" borderId="0" xfId="0" applyFont="1"/>
    <xf numFmtId="0" fontId="4" fillId="0" borderId="4" xfId="0" applyFont="1" applyBorder="1"/>
    <xf numFmtId="0" fontId="4"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5" fillId="0" borderId="1" xfId="0" applyFont="1" applyBorder="1" applyAlignment="1">
      <alignment horizontal="left" vertical="center"/>
    </xf>
    <xf numFmtId="0" fontId="0" fillId="0" borderId="3" xfId="0"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xf numFmtId="0" fontId="7" fillId="3" borderId="1" xfId="0" applyFont="1" applyFill="1" applyBorder="1" applyAlignment="1">
      <alignment wrapText="1"/>
    </xf>
    <xf numFmtId="0" fontId="9" fillId="0" borderId="0" xfId="0" applyFont="1" applyAlignment="1">
      <alignment wrapText="1"/>
    </xf>
    <xf numFmtId="0" fontId="0" fillId="0" borderId="0" xfId="0" applyAlignment="1">
      <alignment vertical="top" wrapText="1"/>
    </xf>
    <xf numFmtId="0" fontId="12" fillId="0" borderId="7" xfId="0" applyFont="1" applyBorder="1" applyAlignment="1">
      <alignment horizontal="left" vertical="top" wrapText="1" indent="1"/>
    </xf>
    <xf numFmtId="0" fontId="0" fillId="0" borderId="2" xfId="0" applyBorder="1"/>
    <xf numFmtId="0" fontId="0" fillId="0" borderId="1" xfId="0" applyBorder="1" applyAlignment="1">
      <alignment wrapText="1"/>
    </xf>
    <xf numFmtId="20" fontId="0" fillId="0" borderId="1" xfId="0" applyNumberFormat="1" applyBorder="1"/>
    <xf numFmtId="0" fontId="1" fillId="0" borderId="1" xfId="0" applyFont="1" applyBorder="1" applyAlignment="1">
      <alignment horizontal="left" vertical="center"/>
    </xf>
    <xf numFmtId="0" fontId="4" fillId="0" borderId="3" xfId="0" applyFont="1" applyBorder="1" applyAlignment="1">
      <alignment horizontal="center" vertical="center" wrapText="1"/>
    </xf>
    <xf numFmtId="0" fontId="0" fillId="0" borderId="0" xfId="0" applyAlignment="1">
      <alignment vertical="top"/>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2" borderId="2"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1" fillId="0" borderId="0" xfId="0" applyFont="1" applyAlignment="1">
      <alignment horizontal="center"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0" xfId="0" applyFont="1" applyAlignment="1">
      <alignment horizontal="center" vertical="center" wrapText="1"/>
    </xf>
    <xf numFmtId="0" fontId="4" fillId="4" borderId="0" xfId="0" applyFont="1" applyFill="1" applyAlignment="1">
      <alignment horizontal="center" vertical="center" wrapText="1"/>
    </xf>
    <xf numFmtId="0" fontId="22" fillId="0" borderId="0" xfId="0" applyFont="1" applyAlignment="1">
      <alignment horizontal="center" vertical="center" wrapText="1"/>
    </xf>
    <xf numFmtId="0" fontId="4" fillId="0" borderId="12" xfId="0" applyFont="1" applyBorder="1" applyAlignment="1">
      <alignment horizontal="center" vertical="center" wrapText="1"/>
    </xf>
    <xf numFmtId="0" fontId="23" fillId="3" borderId="3" xfId="0" applyFont="1" applyFill="1" applyBorder="1" applyAlignment="1">
      <alignment horizontal="center" vertical="center" wrapText="1"/>
    </xf>
    <xf numFmtId="0" fontId="4" fillId="0" borderId="0" xfId="0" applyFont="1" applyAlignment="1">
      <alignment vertical="center"/>
    </xf>
    <xf numFmtId="20" fontId="4" fillId="0" borderId="1"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wrapText="1"/>
    </xf>
    <xf numFmtId="0" fontId="0" fillId="0" borderId="0" xfId="0" applyAlignment="1">
      <alignment horizont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20" fontId="4" fillId="0" borderId="6"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8" xfId="0" applyBorder="1"/>
    <xf numFmtId="0" fontId="2" fillId="0" borderId="0" xfId="0" applyFont="1" applyAlignment="1">
      <alignmen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pplyAlignment="1">
      <alignment horizontal="left" vertical="top" wrapText="1" indent="1"/>
    </xf>
    <xf numFmtId="0" fontId="3" fillId="0" borderId="1" xfId="0" applyFont="1" applyBorder="1" applyAlignment="1">
      <alignment horizontal="center"/>
    </xf>
    <xf numFmtId="0" fontId="26" fillId="0" borderId="5" xfId="0" applyFont="1" applyBorder="1" applyAlignment="1">
      <alignment horizontal="center" vertical="center" wrapText="1"/>
    </xf>
    <xf numFmtId="0" fontId="27" fillId="0" borderId="7" xfId="0" applyFont="1" applyBorder="1" applyAlignment="1">
      <alignment horizontal="center" vertical="center" wrapText="1"/>
    </xf>
    <xf numFmtId="20" fontId="4" fillId="0" borderId="0" xfId="0" applyNumberFormat="1" applyFont="1" applyAlignment="1">
      <alignment horizontal="center" vertical="center" wrapText="1"/>
    </xf>
    <xf numFmtId="0" fontId="20" fillId="2"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4" xfId="0" applyFont="1" applyBorder="1" applyAlignment="1">
      <alignment horizontal="center" vertical="center" wrapText="1"/>
    </xf>
    <xf numFmtId="20" fontId="4" fillId="0" borderId="13"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15" fillId="0" borderId="0" xfId="0" applyFont="1" applyAlignment="1">
      <alignment horizontal="center" vertical="center" wrapText="1"/>
    </xf>
    <xf numFmtId="0" fontId="14" fillId="2"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4" fillId="0" borderId="0" xfId="0" applyFont="1" applyAlignment="1">
      <alignment horizontal="centerContinuous" vertical="center"/>
    </xf>
    <xf numFmtId="0" fontId="30" fillId="0" borderId="0" xfId="0" applyFont="1" applyAlignment="1">
      <alignment horizontal="centerContinuous" vertical="center"/>
    </xf>
    <xf numFmtId="0" fontId="20" fillId="4" borderId="1" xfId="0" applyFont="1" applyFill="1" applyBorder="1" applyAlignment="1">
      <alignment horizontal="center" vertical="center" wrapText="1"/>
    </xf>
    <xf numFmtId="0" fontId="0" fillId="0" borderId="0" xfId="0" applyAlignment="1">
      <alignment horizontal="left"/>
    </xf>
    <xf numFmtId="0" fontId="32" fillId="0" borderId="0" xfId="0" applyFont="1"/>
    <xf numFmtId="0" fontId="33" fillId="3" borderId="1" xfId="0" applyFont="1" applyFill="1" applyBorder="1"/>
    <xf numFmtId="0" fontId="33" fillId="3" borderId="1" xfId="0" applyFont="1" applyFill="1" applyBorder="1" applyAlignment="1">
      <alignment horizontal="center" vertical="center"/>
    </xf>
    <xf numFmtId="0" fontId="33" fillId="3" borderId="3" xfId="0" applyFont="1" applyFill="1" applyBorder="1"/>
    <xf numFmtId="0" fontId="33" fillId="3" borderId="1" xfId="0" applyFont="1" applyFill="1" applyBorder="1" applyAlignment="1">
      <alignment wrapText="1"/>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applyAlignment="1">
      <alignment horizontal="left" wrapText="1"/>
    </xf>
    <xf numFmtId="0" fontId="14" fillId="5" borderId="0" xfId="0" applyFont="1" applyFill="1" applyAlignment="1">
      <alignment horizontal="center" vertical="center"/>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1" xfId="0" applyFont="1" applyBorder="1"/>
    <xf numFmtId="0" fontId="13" fillId="0" borderId="15" xfId="0" applyFont="1" applyBorder="1" applyAlignment="1">
      <alignment horizontal="left" vertical="top" wrapText="1"/>
    </xf>
    <xf numFmtId="0" fontId="13" fillId="0" borderId="15" xfId="0" applyFont="1" applyBorder="1" applyAlignment="1">
      <alignment horizontal="left" vertical="center" wrapText="1"/>
    </xf>
    <xf numFmtId="0" fontId="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2" fillId="0" borderId="1" xfId="0" applyFont="1" applyBorder="1"/>
    <xf numFmtId="0" fontId="43" fillId="0" borderId="7" xfId="0" applyFont="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1" xfId="0" applyFont="1" applyBorder="1"/>
    <xf numFmtId="0" fontId="4" fillId="0" borderId="1" xfId="0" applyFont="1" applyBorder="1" applyAlignment="1">
      <alignment vertical="center" wrapText="1"/>
    </xf>
    <xf numFmtId="0" fontId="4" fillId="7" borderId="1" xfId="0" applyFont="1" applyFill="1" applyBorder="1" applyAlignment="1">
      <alignment horizontal="center" vertical="center" wrapText="1"/>
    </xf>
    <xf numFmtId="0" fontId="32" fillId="0" borderId="0" xfId="0" applyFont="1" applyAlignment="1">
      <alignment horizontal="left"/>
    </xf>
    <xf numFmtId="0" fontId="32" fillId="0" borderId="0" xfId="0" applyFont="1" applyAlignment="1">
      <alignment horizontal="left" wrapText="1"/>
    </xf>
    <xf numFmtId="0" fontId="39" fillId="0" borderId="0" xfId="0" applyFont="1" applyAlignment="1">
      <alignment horizontal="left" wrapText="1"/>
    </xf>
    <xf numFmtId="0" fontId="35" fillId="0" borderId="0" xfId="0" applyFont="1" applyAlignment="1">
      <alignment horizontal="left" vertical="top" wrapText="1"/>
    </xf>
    <xf numFmtId="0" fontId="36" fillId="0" borderId="0" xfId="0" applyFont="1" applyAlignment="1">
      <alignment horizontal="left" vertical="center" wrapText="1"/>
    </xf>
    <xf numFmtId="0" fontId="31"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0" xfId="0" applyFont="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0" applyFont="1" applyAlignment="1">
      <alignment horizontal="center"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 fillId="0" borderId="1"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20"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9" dT="2024-10-02T11:23:28.36" personId="{B5ECD2DB-046F-4AF1-87F5-5651A9EB5665}" id="{F2AF3F48-0EBB-467B-9253-86E9F9AAA263}">
    <text>Máme dvoch výrobcov takýchto konvektomatov (ja sa len pre istotu pýtam) hľadám cez google ale nevidím takéto</text>
  </threadedComment>
  <threadedComment ref="B181" dT="2024-10-02T11:31:04.70" personId="{B5ECD2DB-046F-4AF1-87F5-5651A9EB5665}" id="{0868285D-939A-4DC7-BBF0-9C9E37CD5C03}">
    <text>Prosím uviesť mi dvoch výrobcov, ´dakujem</text>
  </threadedComment>
  <threadedComment ref="B183" dT="2024-10-02T11:32:09.11" personId="{B5ECD2DB-046F-4AF1-87F5-5651A9EB5665}" id="{A0F81FB5-182C-4A25-B94F-BBFDFDEB3E94}">
    <text>Nevieme to zjednodušiť,napr. akustická signalizácia, ovládací panel, história/knižnica cyklov, vzdialené ovládanie šokera cez app</text>
  </threadedComment>
  <threadedComment ref="B337" dT="2024-10-02T11:38:24.01" personId="{B5ECD2DB-046F-4AF1-87F5-5651A9EB5665}" id="{DA8823F3-AB45-4733-8569-F3162D110A04}">
    <text>Prosím uviesť dvoch výrobcov k tejto položke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G38"/>
  <sheetViews>
    <sheetView zoomScale="125" workbookViewId="0">
      <selection activeCell="C15" sqref="C15"/>
    </sheetView>
  </sheetViews>
  <sheetFormatPr defaultColWidth="11.42578125" defaultRowHeight="15"/>
  <cols>
    <col min="1" max="1" width="1.85546875" customWidth="1"/>
    <col min="2" max="2" width="60" customWidth="1"/>
    <col min="3" max="3" width="17.42578125" customWidth="1"/>
  </cols>
  <sheetData>
    <row r="2" spans="1:3" ht="18.75">
      <c r="B2" s="145" t="s">
        <v>83</v>
      </c>
      <c r="C2" s="145"/>
    </row>
    <row r="4" spans="1:3" ht="15.75">
      <c r="B4" s="144" t="s">
        <v>703</v>
      </c>
      <c r="C4" s="144"/>
    </row>
    <row r="7" spans="1:3">
      <c r="A7" s="106"/>
      <c r="B7" s="106" t="s">
        <v>85</v>
      </c>
      <c r="C7" s="106"/>
    </row>
    <row r="8" spans="1:3">
      <c r="A8" s="106"/>
      <c r="B8" s="106" t="s">
        <v>86</v>
      </c>
      <c r="C8" s="106"/>
    </row>
    <row r="9" spans="1:3">
      <c r="A9" s="106"/>
      <c r="B9" s="106" t="s">
        <v>87</v>
      </c>
      <c r="C9" s="106"/>
    </row>
    <row r="10" spans="1:3" ht="5.0999999999999996" customHeight="1">
      <c r="A10" s="106"/>
      <c r="B10" s="106"/>
      <c r="C10" s="106"/>
    </row>
    <row r="11" spans="1:3">
      <c r="A11" s="106"/>
      <c r="B11" s="106" t="s">
        <v>88</v>
      </c>
      <c r="C11" s="106"/>
    </row>
    <row r="12" spans="1:3">
      <c r="A12" s="106"/>
      <c r="B12" s="106" t="s">
        <v>89</v>
      </c>
      <c r="C12" s="106"/>
    </row>
    <row r="13" spans="1:3">
      <c r="A13" s="106"/>
      <c r="B13" s="106"/>
      <c r="C13" s="106"/>
    </row>
    <row r="14" spans="1:3">
      <c r="A14" s="106"/>
      <c r="B14" s="107" t="s">
        <v>709</v>
      </c>
      <c r="C14" s="108" t="e">
        <f>Výdaj!C192+Varňa!C377+'Príprava zeleniny'!C121+'Múčna príprava'!C85+'Príprava mäsa'!C93+'Rozbíjanie vajec'!C37+'Studená kuchyňa'!C92+'Umyváreň kuchynského riadu'!C88+'Umyváreň bieleho riadu '!C108+'Hrubá príprava zeleniny'!C90+'Pomocná príprava'!C60+'Chladený sklad'!C96+'Bar reštaurácia'!C519+'Výdaj záhrada'!C166+'Bar záhrada '!C237+'Umyváreň bieleho riadu  (2)'!C175</f>
        <v>#REF!</v>
      </c>
    </row>
    <row r="15" spans="1:3">
      <c r="A15" s="106"/>
      <c r="B15" s="109" t="s">
        <v>20</v>
      </c>
      <c r="C15" s="108" t="e">
        <f>Výdaj!C193+Varňa!C378+'Príprava zeleniny'!C122+'Múčna príprava'!C86+'Príprava mäsa'!C94+'Rozbíjanie vajec'!C38+'Studená kuchyňa'!C93+'Umyváreň kuchynského riadu'!C89+'Umyváreň bieleho riadu '!C109+'Hrubá príprava zeleniny'!C91+'Pomocná príprava'!C61+'Chladený sklad'!C97+'Bar reštaurácia'!C520+'Výdaj záhrada'!C167+'Bar záhrada '!C238+'Umyváreň bieleho riadu  (2)'!C176</f>
        <v>#REF!</v>
      </c>
    </row>
    <row r="16" spans="1:3" ht="26.25">
      <c r="A16" s="106"/>
      <c r="B16" s="110" t="s">
        <v>63</v>
      </c>
      <c r="C16" s="108" t="e">
        <f>C14+C15</f>
        <v>#REF!</v>
      </c>
    </row>
    <row r="17" spans="1:7" ht="20.25" customHeight="1">
      <c r="A17" s="106"/>
      <c r="B17" s="146" t="s">
        <v>719</v>
      </c>
      <c r="C17" s="146"/>
    </row>
    <row r="18" spans="1:7">
      <c r="A18" s="106"/>
      <c r="B18" s="106"/>
      <c r="C18" s="106"/>
    </row>
    <row r="19" spans="1:7">
      <c r="A19" s="106"/>
      <c r="B19" s="107" t="s">
        <v>64</v>
      </c>
      <c r="C19" s="107"/>
    </row>
    <row r="20" spans="1:7">
      <c r="A20" s="106"/>
      <c r="B20" s="106"/>
      <c r="C20" s="106"/>
    </row>
    <row r="21" spans="1:7" ht="80.099999999999994" customHeight="1">
      <c r="A21" s="106"/>
      <c r="B21" s="143" t="s">
        <v>714</v>
      </c>
      <c r="C21" s="143"/>
      <c r="D21" s="16"/>
      <c r="E21" s="16"/>
      <c r="F21" s="16"/>
    </row>
    <row r="22" spans="1:7" ht="14.1" customHeight="1">
      <c r="A22" s="106"/>
      <c r="B22" s="111"/>
      <c r="C22" s="111"/>
      <c r="D22" s="16"/>
      <c r="E22" s="16"/>
      <c r="F22" s="16"/>
    </row>
    <row r="23" spans="1:7" ht="122.25" customHeight="1">
      <c r="A23" s="106"/>
      <c r="B23" s="142" t="s">
        <v>710</v>
      </c>
      <c r="C23" s="142"/>
      <c r="D23" s="17"/>
      <c r="E23" s="17"/>
      <c r="F23" s="17"/>
      <c r="G23" s="17"/>
    </row>
    <row r="24" spans="1:7" s="105" customFormat="1" ht="74.25" customHeight="1">
      <c r="A24" s="112"/>
      <c r="B24" s="141" t="s">
        <v>830</v>
      </c>
      <c r="C24" s="141"/>
    </row>
    <row r="25" spans="1:7" s="105" customFormat="1" ht="31.5" customHeight="1">
      <c r="A25" s="112"/>
      <c r="B25" s="141" t="s">
        <v>829</v>
      </c>
      <c r="C25" s="141"/>
    </row>
    <row r="26" spans="1:7" s="105" customFormat="1">
      <c r="A26" s="112"/>
      <c r="B26" s="139" t="s">
        <v>713</v>
      </c>
      <c r="C26" s="139"/>
    </row>
    <row r="27" spans="1:7" s="105" customFormat="1">
      <c r="A27" s="112"/>
      <c r="B27" s="139" t="s">
        <v>705</v>
      </c>
      <c r="C27" s="139"/>
    </row>
    <row r="28" spans="1:7" s="105" customFormat="1">
      <c r="A28" s="112"/>
      <c r="B28" s="139" t="s">
        <v>706</v>
      </c>
      <c r="C28" s="139"/>
    </row>
    <row r="29" spans="1:7" s="105" customFormat="1">
      <c r="A29" s="112"/>
      <c r="B29" s="139" t="s">
        <v>711</v>
      </c>
      <c r="C29" s="139"/>
    </row>
    <row r="30" spans="1:7" s="105" customFormat="1">
      <c r="A30" s="112"/>
      <c r="B30" s="139" t="s">
        <v>712</v>
      </c>
      <c r="C30" s="139"/>
    </row>
    <row r="31" spans="1:7" s="105" customFormat="1">
      <c r="A31" s="112"/>
      <c r="B31" s="112"/>
      <c r="C31" s="112"/>
    </row>
    <row r="32" spans="1:7" s="105" customFormat="1">
      <c r="A32" s="112"/>
      <c r="B32" s="112" t="s">
        <v>707</v>
      </c>
      <c r="C32" s="112"/>
    </row>
    <row r="33" spans="1:3" s="105" customFormat="1" ht="29.1" customHeight="1">
      <c r="A33" s="112"/>
      <c r="B33" s="140" t="s">
        <v>708</v>
      </c>
      <c r="C33" s="140"/>
    </row>
    <row r="34" spans="1:3" s="105" customFormat="1" ht="18" customHeight="1">
      <c r="A34" s="112"/>
      <c r="B34" s="113"/>
      <c r="C34" s="113"/>
    </row>
    <row r="35" spans="1:3">
      <c r="A35" s="106"/>
      <c r="B35" s="106" t="s">
        <v>65</v>
      </c>
      <c r="C35" s="106"/>
    </row>
    <row r="36" spans="1:3">
      <c r="A36" s="106"/>
      <c r="B36" s="106" t="s">
        <v>66</v>
      </c>
      <c r="C36" s="106"/>
    </row>
    <row r="37" spans="1:3">
      <c r="A37" s="106"/>
      <c r="B37" s="106"/>
      <c r="C37" s="106"/>
    </row>
    <row r="38" spans="1:3">
      <c r="A38" s="106"/>
      <c r="B38" s="106" t="s">
        <v>82</v>
      </c>
      <c r="C38" s="106"/>
    </row>
  </sheetData>
  <mergeCells count="13">
    <mergeCell ref="B23:C23"/>
    <mergeCell ref="B21:C21"/>
    <mergeCell ref="B4:C4"/>
    <mergeCell ref="B2:C2"/>
    <mergeCell ref="B17:C17"/>
    <mergeCell ref="B28:C28"/>
    <mergeCell ref="B29:C29"/>
    <mergeCell ref="B30:C30"/>
    <mergeCell ref="B33:C33"/>
    <mergeCell ref="B24:C24"/>
    <mergeCell ref="B25:C25"/>
    <mergeCell ref="B26:C26"/>
    <mergeCell ref="B27: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G198"/>
  <sheetViews>
    <sheetView showGridLines="0" workbookViewId="0">
      <selection activeCell="F7" sqref="F7:F8"/>
    </sheetView>
  </sheetViews>
  <sheetFormatPr defaultColWidth="8.85546875" defaultRowHeight="15"/>
  <cols>
    <col min="1" max="1" width="4.140625" customWidth="1"/>
    <col min="2" max="2" width="32.85546875" customWidth="1"/>
    <col min="3" max="3" width="8.42578125" customWidth="1"/>
    <col min="4" max="4" width="7.42578125" customWidth="1"/>
    <col min="5" max="5" width="6.42578125" customWidth="1"/>
    <col min="6" max="6" width="28.85546875" customWidth="1"/>
    <col min="7" max="7" width="59.42578125" customWidth="1"/>
  </cols>
  <sheetData>
    <row r="2" spans="1:7" ht="28.5">
      <c r="C2" s="1" t="s">
        <v>634</v>
      </c>
    </row>
    <row r="4" spans="1:7">
      <c r="G4" s="10" t="s">
        <v>0</v>
      </c>
    </row>
    <row r="5" spans="1:7">
      <c r="A5" s="34" t="s">
        <v>8</v>
      </c>
      <c r="B5" s="34" t="s">
        <v>536</v>
      </c>
      <c r="C5" s="36"/>
      <c r="D5" s="36"/>
      <c r="E5" s="36"/>
      <c r="F5" s="36"/>
      <c r="G5" s="34" t="s">
        <v>1</v>
      </c>
    </row>
    <row r="6" spans="1:7">
      <c r="A6" s="147" t="s">
        <v>2</v>
      </c>
      <c r="B6" s="147" t="s">
        <v>3</v>
      </c>
      <c r="C6" s="150" t="s">
        <v>4</v>
      </c>
      <c r="D6" s="38"/>
      <c r="E6" s="38" t="s">
        <v>5</v>
      </c>
      <c r="F6" s="39"/>
      <c r="G6" s="153" t="s">
        <v>49</v>
      </c>
    </row>
    <row r="7" spans="1:7">
      <c r="A7" s="148"/>
      <c r="B7" s="148"/>
      <c r="C7" s="151"/>
      <c r="D7" s="147" t="s">
        <v>6</v>
      </c>
      <c r="E7" s="147" t="s">
        <v>7</v>
      </c>
      <c r="F7" s="157" t="s">
        <v>850</v>
      </c>
      <c r="G7" s="154"/>
    </row>
    <row r="8" spans="1:7" ht="13.5" customHeight="1">
      <c r="A8" s="149"/>
      <c r="B8" s="149"/>
      <c r="C8" s="152"/>
      <c r="D8" s="149"/>
      <c r="E8" s="149"/>
      <c r="F8" s="158"/>
      <c r="G8" s="155"/>
    </row>
    <row r="9" spans="1:7" ht="14.25" customHeight="1">
      <c r="A9" s="31" t="s">
        <v>8</v>
      </c>
      <c r="B9" s="31" t="s">
        <v>22</v>
      </c>
      <c r="C9" s="31" t="s">
        <v>23</v>
      </c>
      <c r="D9" s="31"/>
      <c r="E9" s="31"/>
      <c r="F9" s="31" t="s">
        <v>834</v>
      </c>
      <c r="G9" s="131"/>
    </row>
    <row r="10" spans="1:7">
      <c r="A10" s="31" t="s">
        <v>9</v>
      </c>
      <c r="B10" s="31" t="s">
        <v>28</v>
      </c>
      <c r="C10" s="31"/>
      <c r="D10" s="31"/>
      <c r="E10" s="31"/>
      <c r="F10" s="31" t="s">
        <v>48</v>
      </c>
      <c r="G10" s="34"/>
    </row>
    <row r="11" spans="1:7">
      <c r="A11" s="31" t="s">
        <v>10</v>
      </c>
      <c r="B11" s="31" t="s">
        <v>29</v>
      </c>
      <c r="C11" s="31" t="s">
        <v>23</v>
      </c>
      <c r="D11" s="31"/>
      <c r="E11" s="31"/>
      <c r="F11" s="31" t="s">
        <v>835</v>
      </c>
      <c r="G11" s="131"/>
    </row>
    <row r="12" spans="1:7" ht="48">
      <c r="A12" s="31" t="s">
        <v>11</v>
      </c>
      <c r="B12" s="31" t="s">
        <v>25</v>
      </c>
      <c r="C12" s="31" t="s">
        <v>24</v>
      </c>
      <c r="D12" s="31">
        <v>1700</v>
      </c>
      <c r="E12" s="31" t="s">
        <v>535</v>
      </c>
      <c r="F12" s="32" t="s">
        <v>630</v>
      </c>
      <c r="G12" s="31"/>
    </row>
    <row r="13" spans="1:7" ht="48">
      <c r="A13" s="31" t="s">
        <v>12</v>
      </c>
      <c r="B13" s="31" t="s">
        <v>26</v>
      </c>
      <c r="C13" s="31" t="s">
        <v>24</v>
      </c>
      <c r="D13" s="31">
        <v>600</v>
      </c>
      <c r="E13" s="31" t="s">
        <v>535</v>
      </c>
      <c r="F13" s="32" t="s">
        <v>630</v>
      </c>
      <c r="G13" s="31"/>
    </row>
    <row r="14" spans="1:7" ht="48">
      <c r="A14" s="31" t="s">
        <v>13</v>
      </c>
      <c r="B14" s="31" t="s">
        <v>27</v>
      </c>
      <c r="C14" s="31" t="s">
        <v>24</v>
      </c>
      <c r="D14" s="31">
        <v>850</v>
      </c>
      <c r="E14" s="31" t="s">
        <v>535</v>
      </c>
      <c r="F14" s="32" t="s">
        <v>630</v>
      </c>
      <c r="G14" s="31"/>
    </row>
    <row r="15" spans="1:7">
      <c r="A15" s="36"/>
      <c r="B15" s="36"/>
      <c r="C15" s="36"/>
      <c r="D15" s="36"/>
      <c r="E15" s="36"/>
      <c r="F15" s="36"/>
      <c r="G15" s="36"/>
    </row>
    <row r="16" spans="1:7">
      <c r="A16" s="114" t="s">
        <v>15</v>
      </c>
      <c r="B16" s="114" t="s">
        <v>16</v>
      </c>
      <c r="C16" s="114"/>
      <c r="D16" s="114"/>
      <c r="E16" s="114"/>
      <c r="F16" s="114"/>
      <c r="G16" s="36"/>
    </row>
    <row r="17" spans="1:7" ht="18" customHeight="1">
      <c r="A17" s="36"/>
      <c r="B17" s="156"/>
      <c r="C17" s="156"/>
      <c r="D17" s="156"/>
      <c r="E17" s="156"/>
      <c r="F17" s="156"/>
      <c r="G17" s="156"/>
    </row>
    <row r="18" spans="1:7">
      <c r="A18" s="36"/>
      <c r="B18" s="36"/>
      <c r="C18" s="36"/>
      <c r="D18" s="36"/>
      <c r="E18" s="36"/>
      <c r="F18" s="36"/>
      <c r="G18" s="36"/>
    </row>
    <row r="19" spans="1:7">
      <c r="A19" s="36"/>
      <c r="B19" s="35" t="s">
        <v>17</v>
      </c>
      <c r="C19" s="35">
        <v>1</v>
      </c>
      <c r="D19" s="36"/>
      <c r="E19" s="36"/>
      <c r="F19" s="36"/>
      <c r="G19" s="36"/>
    </row>
    <row r="20" spans="1:7">
      <c r="A20" s="36"/>
      <c r="B20" s="35" t="s">
        <v>18</v>
      </c>
      <c r="C20" s="35"/>
      <c r="D20" s="36"/>
      <c r="E20" s="36"/>
      <c r="F20" s="36"/>
      <c r="G20" s="36"/>
    </row>
    <row r="21" spans="1:7">
      <c r="A21" s="36"/>
      <c r="B21" s="35" t="s">
        <v>19</v>
      </c>
      <c r="C21" s="35">
        <f>C20*C19</f>
        <v>0</v>
      </c>
      <c r="D21" s="36"/>
      <c r="E21" s="36"/>
      <c r="F21" s="36"/>
      <c r="G21" s="36"/>
    </row>
    <row r="22" spans="1:7">
      <c r="A22" s="36"/>
      <c r="B22" s="35" t="s">
        <v>20</v>
      </c>
      <c r="C22" s="35"/>
      <c r="D22" s="36"/>
      <c r="E22" s="36"/>
      <c r="F22" s="36"/>
      <c r="G22" s="36"/>
    </row>
    <row r="23" spans="1:7">
      <c r="A23" s="36"/>
      <c r="B23" s="40" t="s">
        <v>704</v>
      </c>
      <c r="C23" s="35">
        <f>C21+C22</f>
        <v>0</v>
      </c>
      <c r="D23" s="36"/>
      <c r="E23" s="36"/>
      <c r="F23" s="36"/>
      <c r="G23" s="36"/>
    </row>
    <row r="24" spans="1:7">
      <c r="A24" s="36"/>
      <c r="B24" s="36"/>
      <c r="C24" s="36"/>
      <c r="D24" s="36"/>
      <c r="E24" s="36"/>
      <c r="F24" s="36"/>
      <c r="G24" s="36"/>
    </row>
    <row r="25" spans="1:7">
      <c r="A25" s="34" t="s">
        <v>9</v>
      </c>
      <c r="B25" s="34" t="s">
        <v>30</v>
      </c>
      <c r="C25" s="36"/>
      <c r="D25" s="36"/>
      <c r="E25" s="36"/>
      <c r="F25" s="36"/>
      <c r="G25" s="34" t="s">
        <v>1</v>
      </c>
    </row>
    <row r="26" spans="1:7" ht="15" customHeight="1">
      <c r="A26" s="147" t="s">
        <v>2</v>
      </c>
      <c r="B26" s="147" t="s">
        <v>3</v>
      </c>
      <c r="C26" s="150" t="s">
        <v>4</v>
      </c>
      <c r="D26" s="38"/>
      <c r="E26" s="38" t="s">
        <v>5</v>
      </c>
      <c r="F26" s="39"/>
      <c r="G26" s="153" t="s">
        <v>49</v>
      </c>
    </row>
    <row r="27" spans="1:7">
      <c r="A27" s="148"/>
      <c r="B27" s="148"/>
      <c r="C27" s="151"/>
      <c r="D27" s="147" t="s">
        <v>6</v>
      </c>
      <c r="E27" s="147" t="s">
        <v>7</v>
      </c>
      <c r="F27" s="150" t="s">
        <v>849</v>
      </c>
      <c r="G27" s="154"/>
    </row>
    <row r="28" spans="1:7">
      <c r="A28" s="149"/>
      <c r="B28" s="149"/>
      <c r="C28" s="152"/>
      <c r="D28" s="149"/>
      <c r="E28" s="149"/>
      <c r="F28" s="152"/>
      <c r="G28" s="155"/>
    </row>
    <row r="29" spans="1:7">
      <c r="A29" s="31" t="s">
        <v>8</v>
      </c>
      <c r="B29" s="31" t="s">
        <v>537</v>
      </c>
      <c r="C29" s="31"/>
      <c r="D29" s="31"/>
      <c r="E29" s="31"/>
      <c r="F29" s="31" t="s">
        <v>48</v>
      </c>
      <c r="G29" s="31"/>
    </row>
    <row r="30" spans="1:7">
      <c r="A30" s="31" t="s">
        <v>9</v>
      </c>
      <c r="B30" s="31" t="s">
        <v>31</v>
      </c>
      <c r="C30" s="31" t="s">
        <v>32</v>
      </c>
      <c r="D30" s="31">
        <v>1</v>
      </c>
      <c r="E30" s="31"/>
      <c r="F30" s="31"/>
      <c r="G30" s="34"/>
    </row>
    <row r="31" spans="1:7">
      <c r="A31" s="31" t="s">
        <v>10</v>
      </c>
      <c r="B31" s="31" t="s">
        <v>33</v>
      </c>
      <c r="C31" s="31"/>
      <c r="D31" s="31"/>
      <c r="E31" s="31"/>
      <c r="F31" s="31" t="s">
        <v>48</v>
      </c>
      <c r="G31" s="31"/>
    </row>
    <row r="32" spans="1:7" ht="48">
      <c r="A32" s="31" t="s">
        <v>11</v>
      </c>
      <c r="B32" s="31" t="s">
        <v>25</v>
      </c>
      <c r="C32" s="31" t="s">
        <v>24</v>
      </c>
      <c r="D32" s="31">
        <v>1700</v>
      </c>
      <c r="E32" s="31" t="s">
        <v>535</v>
      </c>
      <c r="F32" s="32" t="s">
        <v>630</v>
      </c>
      <c r="G32" s="31"/>
    </row>
    <row r="33" spans="1:7" ht="48">
      <c r="A33" s="31" t="s">
        <v>12</v>
      </c>
      <c r="B33" s="31" t="s">
        <v>26</v>
      </c>
      <c r="C33" s="31" t="s">
        <v>24</v>
      </c>
      <c r="D33" s="31">
        <v>350</v>
      </c>
      <c r="E33" s="31" t="s">
        <v>535</v>
      </c>
      <c r="F33" s="32" t="s">
        <v>630</v>
      </c>
      <c r="G33" s="31"/>
    </row>
    <row r="34" spans="1:7" ht="48">
      <c r="A34" s="31" t="s">
        <v>13</v>
      </c>
      <c r="B34" s="31" t="s">
        <v>27</v>
      </c>
      <c r="C34" s="31" t="s">
        <v>24</v>
      </c>
      <c r="D34" s="31">
        <v>700</v>
      </c>
      <c r="E34" s="31" t="s">
        <v>535</v>
      </c>
      <c r="F34" s="32" t="s">
        <v>630</v>
      </c>
      <c r="G34" s="31"/>
    </row>
    <row r="35" spans="1:7">
      <c r="A35" s="36"/>
      <c r="B35" s="36"/>
      <c r="C35" s="36"/>
      <c r="D35" s="36"/>
      <c r="E35" s="36"/>
      <c r="F35" s="36"/>
      <c r="G35" s="36"/>
    </row>
    <row r="36" spans="1:7">
      <c r="A36" s="36"/>
      <c r="B36" s="35" t="s">
        <v>17</v>
      </c>
      <c r="C36" s="35">
        <v>1</v>
      </c>
      <c r="D36" s="36"/>
      <c r="E36" s="36"/>
      <c r="F36" s="36"/>
      <c r="G36" s="36"/>
    </row>
    <row r="37" spans="1:7">
      <c r="A37" s="36"/>
      <c r="B37" s="35" t="s">
        <v>18</v>
      </c>
      <c r="C37" s="35"/>
      <c r="D37" s="36"/>
      <c r="E37" s="36"/>
      <c r="F37" s="36"/>
      <c r="G37" s="36"/>
    </row>
    <row r="38" spans="1:7">
      <c r="A38" s="36"/>
      <c r="B38" s="35" t="s">
        <v>19</v>
      </c>
      <c r="C38" s="35">
        <f>C37*C36</f>
        <v>0</v>
      </c>
      <c r="D38" s="36"/>
      <c r="E38" s="36"/>
      <c r="F38" s="36"/>
      <c r="G38" s="36"/>
    </row>
    <row r="39" spans="1:7">
      <c r="A39" s="36"/>
      <c r="B39" s="35" t="s">
        <v>20</v>
      </c>
      <c r="C39" s="35"/>
      <c r="D39" s="36"/>
      <c r="E39" s="36"/>
      <c r="F39" s="36"/>
      <c r="G39" s="36"/>
    </row>
    <row r="40" spans="1:7">
      <c r="A40" s="36"/>
      <c r="B40" s="40" t="s">
        <v>704</v>
      </c>
      <c r="C40" s="35">
        <f>C38+C39</f>
        <v>0</v>
      </c>
      <c r="D40" s="36"/>
      <c r="E40" s="36"/>
      <c r="F40" s="36"/>
      <c r="G40" s="36"/>
    </row>
    <row r="41" spans="1:7">
      <c r="A41" s="36"/>
      <c r="B41" s="36"/>
      <c r="C41" s="36"/>
      <c r="D41" s="36"/>
      <c r="E41" s="36"/>
      <c r="F41" s="36"/>
      <c r="G41" s="36"/>
    </row>
    <row r="42" spans="1:7">
      <c r="A42" s="34" t="s">
        <v>10</v>
      </c>
      <c r="B42" s="34" t="s">
        <v>34</v>
      </c>
      <c r="C42" s="36"/>
      <c r="D42" s="36"/>
      <c r="E42" s="36"/>
      <c r="F42" s="36"/>
      <c r="G42" s="34" t="s">
        <v>1</v>
      </c>
    </row>
    <row r="43" spans="1:7" ht="15" customHeight="1">
      <c r="A43" s="147" t="s">
        <v>2</v>
      </c>
      <c r="B43" s="147" t="s">
        <v>3</v>
      </c>
      <c r="C43" s="150" t="s">
        <v>4</v>
      </c>
      <c r="D43" s="38"/>
      <c r="E43" s="38" t="s">
        <v>5</v>
      </c>
      <c r="F43" s="39"/>
      <c r="G43" s="153" t="s">
        <v>49</v>
      </c>
    </row>
    <row r="44" spans="1:7">
      <c r="A44" s="148"/>
      <c r="B44" s="148"/>
      <c r="C44" s="151"/>
      <c r="D44" s="147" t="s">
        <v>6</v>
      </c>
      <c r="E44" s="147" t="s">
        <v>7</v>
      </c>
      <c r="F44" s="150" t="s">
        <v>849</v>
      </c>
      <c r="G44" s="154"/>
    </row>
    <row r="45" spans="1:7">
      <c r="A45" s="149"/>
      <c r="B45" s="149"/>
      <c r="C45" s="152"/>
      <c r="D45" s="149"/>
      <c r="E45" s="149"/>
      <c r="F45" s="152"/>
      <c r="G45" s="155"/>
    </row>
    <row r="46" spans="1:7">
      <c r="A46" s="31" t="s">
        <v>8</v>
      </c>
      <c r="B46" s="31" t="s">
        <v>35</v>
      </c>
      <c r="C46" s="31" t="s">
        <v>36</v>
      </c>
      <c r="D46" s="31">
        <v>60</v>
      </c>
      <c r="E46" s="31">
        <v>170</v>
      </c>
      <c r="F46" s="31"/>
      <c r="G46" s="31"/>
    </row>
    <row r="47" spans="1:7">
      <c r="A47" s="31" t="s">
        <v>9</v>
      </c>
      <c r="B47" s="31" t="s">
        <v>37</v>
      </c>
      <c r="C47" s="31"/>
      <c r="D47" s="31"/>
      <c r="E47" s="31"/>
      <c r="F47" s="31" t="s">
        <v>48</v>
      </c>
      <c r="G47" s="34"/>
    </row>
    <row r="48" spans="1:7">
      <c r="A48" s="31" t="s">
        <v>10</v>
      </c>
      <c r="B48" s="31" t="s">
        <v>39</v>
      </c>
      <c r="C48" s="31"/>
      <c r="D48" s="31"/>
      <c r="E48" s="31"/>
      <c r="F48" s="31" t="s">
        <v>48</v>
      </c>
      <c r="G48" s="31"/>
    </row>
    <row r="49" spans="1:7">
      <c r="A49" s="31" t="s">
        <v>11</v>
      </c>
      <c r="B49" s="31" t="s">
        <v>40</v>
      </c>
      <c r="C49" s="31" t="s">
        <v>24</v>
      </c>
      <c r="D49" s="31">
        <v>290</v>
      </c>
      <c r="E49" s="31" t="s">
        <v>41</v>
      </c>
      <c r="F49" s="31"/>
      <c r="G49" s="31"/>
    </row>
    <row r="50" spans="1:7">
      <c r="A50" s="31" t="s">
        <v>12</v>
      </c>
      <c r="B50" s="31" t="s">
        <v>31</v>
      </c>
      <c r="C50" s="31" t="s">
        <v>32</v>
      </c>
      <c r="D50" s="31">
        <v>0.25</v>
      </c>
      <c r="E50" s="31" t="s">
        <v>38</v>
      </c>
      <c r="F50" s="31"/>
      <c r="G50" s="31"/>
    </row>
    <row r="51" spans="1:7">
      <c r="A51" s="31" t="s">
        <v>13</v>
      </c>
      <c r="B51" s="31" t="s">
        <v>631</v>
      </c>
      <c r="C51" s="31"/>
      <c r="D51" s="31"/>
      <c r="E51" s="31"/>
      <c r="F51" s="31" t="s">
        <v>48</v>
      </c>
      <c r="G51" s="31"/>
    </row>
    <row r="52" spans="1:7">
      <c r="A52" s="36"/>
      <c r="B52" s="36"/>
      <c r="C52" s="36"/>
      <c r="D52" s="36"/>
      <c r="E52" s="36"/>
      <c r="F52" s="36"/>
      <c r="G52" s="36"/>
    </row>
    <row r="53" spans="1:7">
      <c r="A53" s="36"/>
      <c r="B53" s="35" t="s">
        <v>17</v>
      </c>
      <c r="C53" s="35">
        <v>3</v>
      </c>
      <c r="D53" s="36"/>
      <c r="E53" s="36"/>
      <c r="F53" s="36"/>
      <c r="G53" s="36"/>
    </row>
    <row r="54" spans="1:7">
      <c r="A54" s="36"/>
      <c r="B54" s="35" t="s">
        <v>18</v>
      </c>
      <c r="C54" s="35"/>
      <c r="D54" s="36"/>
      <c r="E54" s="36"/>
      <c r="F54" s="36"/>
      <c r="G54" s="36"/>
    </row>
    <row r="55" spans="1:7">
      <c r="A55" s="36"/>
      <c r="B55" s="35" t="s">
        <v>19</v>
      </c>
      <c r="C55" s="35">
        <f>C54*C53</f>
        <v>0</v>
      </c>
      <c r="D55" s="36"/>
      <c r="E55" s="36"/>
      <c r="F55" s="36"/>
      <c r="G55" s="36"/>
    </row>
    <row r="56" spans="1:7">
      <c r="A56" s="36"/>
      <c r="B56" s="35" t="s">
        <v>20</v>
      </c>
      <c r="C56" s="35"/>
      <c r="D56" s="36"/>
      <c r="E56" s="36"/>
      <c r="F56" s="36"/>
      <c r="G56" s="36"/>
    </row>
    <row r="57" spans="1:7">
      <c r="A57" s="36"/>
      <c r="B57" s="40" t="s">
        <v>704</v>
      </c>
      <c r="C57" s="35">
        <f>C55+C56</f>
        <v>0</v>
      </c>
      <c r="D57" s="36"/>
      <c r="E57" s="36"/>
      <c r="F57" s="36"/>
      <c r="G57" s="36"/>
    </row>
    <row r="58" spans="1:7">
      <c r="A58" s="36"/>
      <c r="B58" s="41"/>
      <c r="C58" s="36"/>
      <c r="D58" s="36"/>
      <c r="E58" s="36"/>
      <c r="F58" s="36"/>
      <c r="G58" s="36"/>
    </row>
    <row r="59" spans="1:7">
      <c r="A59" s="34" t="s">
        <v>11</v>
      </c>
      <c r="B59" s="34" t="s">
        <v>824</v>
      </c>
      <c r="C59" s="36"/>
      <c r="D59" s="36"/>
      <c r="E59" s="36"/>
      <c r="F59" s="36"/>
      <c r="G59" s="34" t="s">
        <v>1</v>
      </c>
    </row>
    <row r="60" spans="1:7" ht="15" customHeight="1">
      <c r="A60" s="147" t="s">
        <v>2</v>
      </c>
      <c r="B60" s="147" t="s">
        <v>3</v>
      </c>
      <c r="C60" s="150" t="s">
        <v>4</v>
      </c>
      <c r="D60" s="38"/>
      <c r="E60" s="38" t="s">
        <v>5</v>
      </c>
      <c r="F60" s="39"/>
      <c r="G60" s="153" t="s">
        <v>49</v>
      </c>
    </row>
    <row r="61" spans="1:7">
      <c r="A61" s="148"/>
      <c r="B61" s="148"/>
      <c r="C61" s="151"/>
      <c r="D61" s="147" t="s">
        <v>6</v>
      </c>
      <c r="E61" s="147" t="s">
        <v>7</v>
      </c>
      <c r="F61" s="150" t="s">
        <v>849</v>
      </c>
      <c r="G61" s="154"/>
    </row>
    <row r="62" spans="1:7">
      <c r="A62" s="149"/>
      <c r="B62" s="149"/>
      <c r="C62" s="152"/>
      <c r="D62" s="149"/>
      <c r="E62" s="149"/>
      <c r="F62" s="152"/>
      <c r="G62" s="155"/>
    </row>
    <row r="63" spans="1:7">
      <c r="A63" s="31" t="s">
        <v>8</v>
      </c>
      <c r="B63" s="31" t="s">
        <v>825</v>
      </c>
      <c r="C63" s="31" t="s">
        <v>23</v>
      </c>
      <c r="D63" s="31">
        <v>3</v>
      </c>
      <c r="E63" s="31" t="s">
        <v>41</v>
      </c>
      <c r="F63" s="31"/>
      <c r="G63" s="31"/>
    </row>
    <row r="64" spans="1:7">
      <c r="A64" s="31" t="s">
        <v>9</v>
      </c>
      <c r="B64" s="31" t="s">
        <v>29</v>
      </c>
      <c r="C64" s="31" t="s">
        <v>23</v>
      </c>
      <c r="D64" s="31">
        <v>2</v>
      </c>
      <c r="E64" s="31" t="s">
        <v>38</v>
      </c>
      <c r="F64" s="31"/>
      <c r="G64" s="34"/>
    </row>
    <row r="65" spans="1:7">
      <c r="A65" s="31" t="s">
        <v>10</v>
      </c>
      <c r="B65" s="31" t="s">
        <v>31</v>
      </c>
      <c r="C65" s="31" t="s">
        <v>32</v>
      </c>
      <c r="D65" s="31">
        <v>2.1</v>
      </c>
      <c r="E65" s="31" t="s">
        <v>38</v>
      </c>
      <c r="F65" s="31"/>
      <c r="G65" s="31"/>
    </row>
    <row r="66" spans="1:7">
      <c r="A66" s="31" t="s">
        <v>11</v>
      </c>
      <c r="B66" s="31" t="s">
        <v>42</v>
      </c>
      <c r="C66" s="31"/>
      <c r="D66" s="31"/>
      <c r="E66" s="31"/>
      <c r="F66" s="31" t="s">
        <v>48</v>
      </c>
      <c r="G66" s="31"/>
    </row>
    <row r="67" spans="1:7" ht="48">
      <c r="A67" s="31" t="s">
        <v>12</v>
      </c>
      <c r="B67" s="31" t="s">
        <v>25</v>
      </c>
      <c r="C67" s="31" t="s">
        <v>24</v>
      </c>
      <c r="D67" s="31">
        <v>1200</v>
      </c>
      <c r="E67" s="31" t="s">
        <v>535</v>
      </c>
      <c r="F67" s="32" t="s">
        <v>630</v>
      </c>
      <c r="G67" s="31"/>
    </row>
    <row r="68" spans="1:7" ht="48">
      <c r="A68" s="31" t="s">
        <v>13</v>
      </c>
      <c r="B68" s="31" t="s">
        <v>26</v>
      </c>
      <c r="C68" s="31" t="s">
        <v>24</v>
      </c>
      <c r="D68" s="31">
        <v>850</v>
      </c>
      <c r="E68" s="31" t="s">
        <v>535</v>
      </c>
      <c r="F68" s="32" t="s">
        <v>630</v>
      </c>
      <c r="G68" s="31"/>
    </row>
    <row r="69" spans="1:7" ht="48">
      <c r="A69" s="31" t="s">
        <v>14</v>
      </c>
      <c r="B69" s="31" t="s">
        <v>27</v>
      </c>
      <c r="C69" s="31" t="s">
        <v>24</v>
      </c>
      <c r="D69" s="31">
        <v>700</v>
      </c>
      <c r="E69" s="31" t="s">
        <v>535</v>
      </c>
      <c r="F69" s="32" t="s">
        <v>630</v>
      </c>
      <c r="G69" s="31"/>
    </row>
    <row r="70" spans="1:7">
      <c r="A70" s="31" t="s">
        <v>60</v>
      </c>
      <c r="B70" s="31" t="s">
        <v>631</v>
      </c>
      <c r="C70" s="31"/>
      <c r="D70" s="31"/>
      <c r="E70" s="31"/>
      <c r="F70" s="31" t="s">
        <v>48</v>
      </c>
      <c r="G70" s="31"/>
    </row>
    <row r="71" spans="1:7">
      <c r="A71" s="36"/>
      <c r="B71" s="36"/>
      <c r="C71" s="36"/>
      <c r="D71" s="36"/>
      <c r="E71" s="36"/>
      <c r="F71" s="36"/>
      <c r="G71" s="36"/>
    </row>
    <row r="72" spans="1:7">
      <c r="A72" s="36"/>
      <c r="B72" s="35" t="s">
        <v>17</v>
      </c>
      <c r="C72" s="35">
        <v>1</v>
      </c>
      <c r="D72" s="36"/>
      <c r="E72" s="36"/>
      <c r="F72" s="36"/>
      <c r="G72" s="36"/>
    </row>
    <row r="73" spans="1:7">
      <c r="A73" s="36"/>
      <c r="B73" s="35" t="s">
        <v>18</v>
      </c>
      <c r="C73" s="35"/>
      <c r="D73" s="36"/>
      <c r="E73" s="36"/>
      <c r="F73" s="36"/>
      <c r="G73" s="36"/>
    </row>
    <row r="74" spans="1:7">
      <c r="A74" s="36"/>
      <c r="B74" s="35" t="s">
        <v>19</v>
      </c>
      <c r="C74" s="35">
        <f>C73*C72</f>
        <v>0</v>
      </c>
      <c r="D74" s="36"/>
      <c r="E74" s="36"/>
      <c r="F74" s="36"/>
      <c r="G74" s="36"/>
    </row>
    <row r="75" spans="1:7">
      <c r="A75" s="36"/>
      <c r="B75" s="35" t="s">
        <v>20</v>
      </c>
      <c r="C75" s="35"/>
      <c r="D75" s="36"/>
      <c r="E75" s="36"/>
      <c r="F75" s="36"/>
      <c r="G75" s="36"/>
    </row>
    <row r="76" spans="1:7">
      <c r="A76" s="36"/>
      <c r="B76" s="40" t="s">
        <v>704</v>
      </c>
      <c r="C76" s="35">
        <f>C74+C75</f>
        <v>0</v>
      </c>
      <c r="D76" s="36"/>
      <c r="E76" s="36"/>
      <c r="F76" s="36"/>
      <c r="G76" s="36"/>
    </row>
    <row r="77" spans="1:7">
      <c r="A77" s="36"/>
      <c r="B77" s="41"/>
      <c r="C77" s="36"/>
      <c r="D77" s="36"/>
      <c r="E77" s="36"/>
      <c r="F77" s="36"/>
      <c r="G77" s="36"/>
    </row>
    <row r="78" spans="1:7">
      <c r="A78" s="34" t="s">
        <v>12</v>
      </c>
      <c r="B78" s="34" t="s">
        <v>43</v>
      </c>
      <c r="C78" s="36"/>
      <c r="D78" s="36"/>
      <c r="E78" s="36"/>
      <c r="F78" s="36"/>
      <c r="G78" s="34" t="s">
        <v>1</v>
      </c>
    </row>
    <row r="79" spans="1:7" ht="15" customHeight="1">
      <c r="A79" s="147" t="s">
        <v>2</v>
      </c>
      <c r="B79" s="147" t="s">
        <v>3</v>
      </c>
      <c r="C79" s="150" t="s">
        <v>4</v>
      </c>
      <c r="D79" s="38"/>
      <c r="E79" s="38" t="s">
        <v>5</v>
      </c>
      <c r="F79" s="39"/>
      <c r="G79" s="153" t="s">
        <v>49</v>
      </c>
    </row>
    <row r="80" spans="1:7">
      <c r="A80" s="148"/>
      <c r="B80" s="148"/>
      <c r="C80" s="151"/>
      <c r="D80" s="147" t="s">
        <v>6</v>
      </c>
      <c r="E80" s="147" t="s">
        <v>7</v>
      </c>
      <c r="F80" s="150" t="s">
        <v>849</v>
      </c>
      <c r="G80" s="154"/>
    </row>
    <row r="81" spans="1:7">
      <c r="A81" s="149"/>
      <c r="B81" s="149"/>
      <c r="C81" s="152"/>
      <c r="D81" s="149"/>
      <c r="E81" s="149"/>
      <c r="F81" s="152"/>
      <c r="G81" s="155"/>
    </row>
    <row r="82" spans="1:7">
      <c r="A82" s="31" t="s">
        <v>8</v>
      </c>
      <c r="B82" s="31" t="s">
        <v>538</v>
      </c>
      <c r="C82" s="31" t="s">
        <v>24</v>
      </c>
      <c r="D82" s="31">
        <v>300</v>
      </c>
      <c r="E82" s="31" t="s">
        <v>41</v>
      </c>
      <c r="F82" s="31"/>
      <c r="G82" s="31"/>
    </row>
    <row r="83" spans="1:7" ht="48">
      <c r="A83" s="31" t="s">
        <v>9</v>
      </c>
      <c r="B83" s="31" t="s">
        <v>25</v>
      </c>
      <c r="C83" s="31" t="s">
        <v>24</v>
      </c>
      <c r="D83" s="31">
        <v>1200</v>
      </c>
      <c r="E83" s="31" t="s">
        <v>535</v>
      </c>
      <c r="F83" s="32" t="s">
        <v>630</v>
      </c>
      <c r="G83" s="34"/>
    </row>
    <row r="84" spans="1:7" ht="48">
      <c r="A84" s="31" t="s">
        <v>10</v>
      </c>
      <c r="B84" s="31" t="s">
        <v>26</v>
      </c>
      <c r="C84" s="31" t="s">
        <v>24</v>
      </c>
      <c r="D84" s="31">
        <v>350</v>
      </c>
      <c r="E84" s="31" t="s">
        <v>535</v>
      </c>
      <c r="F84" s="32" t="s">
        <v>630</v>
      </c>
      <c r="G84" s="31"/>
    </row>
    <row r="85" spans="1:7" ht="48">
      <c r="A85" s="31" t="s">
        <v>11</v>
      </c>
      <c r="B85" s="31" t="s">
        <v>27</v>
      </c>
      <c r="C85" s="31" t="s">
        <v>24</v>
      </c>
      <c r="D85" s="31">
        <v>700</v>
      </c>
      <c r="E85" s="31" t="s">
        <v>535</v>
      </c>
      <c r="F85" s="32" t="s">
        <v>630</v>
      </c>
      <c r="G85" s="31"/>
    </row>
    <row r="86" spans="1:7">
      <c r="A86" s="36"/>
      <c r="B86" s="36"/>
      <c r="C86" s="36"/>
      <c r="D86" s="36"/>
      <c r="E86" s="36"/>
      <c r="F86" s="36"/>
      <c r="G86" s="36"/>
    </row>
    <row r="87" spans="1:7">
      <c r="A87" s="36"/>
      <c r="B87" s="35" t="s">
        <v>17</v>
      </c>
      <c r="C87" s="35">
        <v>1</v>
      </c>
      <c r="D87" s="36"/>
      <c r="E87" s="36"/>
      <c r="F87" s="36"/>
      <c r="G87" s="36"/>
    </row>
    <row r="88" spans="1:7">
      <c r="A88" s="36"/>
      <c r="B88" s="35" t="s">
        <v>18</v>
      </c>
      <c r="C88" s="35"/>
      <c r="D88" s="36"/>
      <c r="E88" s="36"/>
      <c r="F88" s="36"/>
      <c r="G88" s="36"/>
    </row>
    <row r="89" spans="1:7">
      <c r="A89" s="36"/>
      <c r="B89" s="35" t="s">
        <v>19</v>
      </c>
      <c r="C89" s="35">
        <f>C88*C87</f>
        <v>0</v>
      </c>
      <c r="D89" s="36"/>
      <c r="E89" s="36"/>
      <c r="F89" s="36"/>
      <c r="G89" s="36"/>
    </row>
    <row r="90" spans="1:7">
      <c r="A90" s="36"/>
      <c r="B90" s="37" t="s">
        <v>20</v>
      </c>
      <c r="C90" s="37"/>
      <c r="D90" s="36"/>
      <c r="E90" s="36"/>
      <c r="F90" s="36"/>
      <c r="G90" s="36"/>
    </row>
    <row r="91" spans="1:7">
      <c r="A91" s="36"/>
      <c r="B91" s="40" t="s">
        <v>704</v>
      </c>
      <c r="C91" s="35">
        <f>C89+C90</f>
        <v>0</v>
      </c>
      <c r="D91" s="36"/>
      <c r="E91" s="36"/>
      <c r="F91" s="36"/>
      <c r="G91" s="36"/>
    </row>
    <row r="92" spans="1:7">
      <c r="A92" s="36"/>
      <c r="B92" s="41"/>
      <c r="C92" s="36"/>
      <c r="D92" s="36"/>
      <c r="E92" s="36"/>
      <c r="F92" s="36"/>
      <c r="G92" s="36"/>
    </row>
    <row r="93" spans="1:7">
      <c r="A93" s="34" t="s">
        <v>13</v>
      </c>
      <c r="B93" s="34" t="s">
        <v>44</v>
      </c>
      <c r="C93" s="36"/>
      <c r="D93" s="36"/>
      <c r="E93" s="36"/>
      <c r="F93" s="36"/>
      <c r="G93" s="34" t="s">
        <v>1</v>
      </c>
    </row>
    <row r="94" spans="1:7" ht="15" customHeight="1">
      <c r="A94" s="147" t="s">
        <v>2</v>
      </c>
      <c r="B94" s="147" t="s">
        <v>3</v>
      </c>
      <c r="C94" s="150" t="s">
        <v>4</v>
      </c>
      <c r="D94" s="38"/>
      <c r="E94" s="38" t="s">
        <v>5</v>
      </c>
      <c r="F94" s="39"/>
      <c r="G94" s="153" t="s">
        <v>49</v>
      </c>
    </row>
    <row r="95" spans="1:7">
      <c r="A95" s="148"/>
      <c r="B95" s="148"/>
      <c r="C95" s="151"/>
      <c r="D95" s="147" t="s">
        <v>6</v>
      </c>
      <c r="E95" s="147" t="s">
        <v>7</v>
      </c>
      <c r="F95" s="150" t="s">
        <v>849</v>
      </c>
      <c r="G95" s="154"/>
    </row>
    <row r="96" spans="1:7">
      <c r="A96" s="149"/>
      <c r="B96" s="149"/>
      <c r="C96" s="152"/>
      <c r="D96" s="149"/>
      <c r="E96" s="149"/>
      <c r="F96" s="152"/>
      <c r="G96" s="155"/>
    </row>
    <row r="97" spans="1:7">
      <c r="A97" s="31" t="s">
        <v>8</v>
      </c>
      <c r="B97" s="31" t="s">
        <v>45</v>
      </c>
      <c r="C97" s="31"/>
      <c r="D97" s="31"/>
      <c r="E97" s="31"/>
      <c r="F97" s="31" t="s">
        <v>48</v>
      </c>
      <c r="G97" s="31"/>
    </row>
    <row r="98" spans="1:7" ht="48">
      <c r="A98" s="31" t="s">
        <v>9</v>
      </c>
      <c r="B98" s="31" t="s">
        <v>25</v>
      </c>
      <c r="C98" s="31" t="s">
        <v>24</v>
      </c>
      <c r="D98" s="31">
        <v>1000</v>
      </c>
      <c r="E98" s="31" t="s">
        <v>535</v>
      </c>
      <c r="F98" s="32" t="s">
        <v>630</v>
      </c>
      <c r="G98" s="34"/>
    </row>
    <row r="99" spans="1:7" ht="48">
      <c r="A99" s="31" t="s">
        <v>10</v>
      </c>
      <c r="B99" s="31" t="s">
        <v>26</v>
      </c>
      <c r="C99" s="31" t="s">
        <v>24</v>
      </c>
      <c r="D99" s="31">
        <v>700</v>
      </c>
      <c r="E99" s="31" t="s">
        <v>535</v>
      </c>
      <c r="F99" s="32" t="s">
        <v>630</v>
      </c>
      <c r="G99" s="31"/>
    </row>
    <row r="100" spans="1:7" ht="48">
      <c r="A100" s="31" t="s">
        <v>11</v>
      </c>
      <c r="B100" s="31" t="s">
        <v>27</v>
      </c>
      <c r="C100" s="31" t="s">
        <v>24</v>
      </c>
      <c r="D100" s="31">
        <v>40</v>
      </c>
      <c r="E100" s="31" t="s">
        <v>535</v>
      </c>
      <c r="F100" s="32" t="s">
        <v>630</v>
      </c>
      <c r="G100" s="31"/>
    </row>
    <row r="101" spans="1:7">
      <c r="A101" s="31" t="s">
        <v>12</v>
      </c>
      <c r="B101" s="31" t="s">
        <v>47</v>
      </c>
      <c r="C101" s="31"/>
      <c r="D101" s="31"/>
      <c r="E101" s="31"/>
      <c r="F101" s="31" t="s">
        <v>48</v>
      </c>
      <c r="G101" s="31"/>
    </row>
    <row r="102" spans="1:7">
      <c r="A102" s="36"/>
      <c r="B102" s="36"/>
      <c r="C102" s="36"/>
      <c r="D102" s="36"/>
      <c r="E102" s="36"/>
      <c r="F102" s="36"/>
      <c r="G102" s="36"/>
    </row>
    <row r="103" spans="1:7">
      <c r="A103" s="36"/>
      <c r="B103" s="35" t="s">
        <v>17</v>
      </c>
      <c r="C103" s="35">
        <v>1</v>
      </c>
      <c r="D103" s="36"/>
      <c r="E103" s="36"/>
      <c r="F103" s="36"/>
      <c r="G103" s="36"/>
    </row>
    <row r="104" spans="1:7">
      <c r="A104" s="36"/>
      <c r="B104" s="35" t="s">
        <v>18</v>
      </c>
      <c r="C104" s="35"/>
      <c r="D104" s="36"/>
      <c r="E104" s="36"/>
      <c r="F104" s="36"/>
      <c r="G104" s="36"/>
    </row>
    <row r="105" spans="1:7">
      <c r="A105" s="36"/>
      <c r="B105" s="35" t="s">
        <v>19</v>
      </c>
      <c r="C105" s="35">
        <f>C104*C103</f>
        <v>0</v>
      </c>
      <c r="D105" s="36"/>
      <c r="E105" s="36"/>
      <c r="F105" s="36"/>
      <c r="G105" s="36"/>
    </row>
    <row r="106" spans="1:7">
      <c r="A106" s="36"/>
      <c r="B106" s="37" t="s">
        <v>20</v>
      </c>
      <c r="C106" s="37"/>
      <c r="D106" s="36"/>
      <c r="E106" s="36"/>
      <c r="F106" s="36"/>
      <c r="G106" s="36"/>
    </row>
    <row r="107" spans="1:7">
      <c r="A107" s="36"/>
      <c r="B107" s="40" t="s">
        <v>704</v>
      </c>
      <c r="C107" s="35">
        <f>C105+C106</f>
        <v>0</v>
      </c>
      <c r="D107" s="36"/>
      <c r="E107" s="36"/>
      <c r="F107" s="36"/>
      <c r="G107" s="36"/>
    </row>
    <row r="108" spans="1:7">
      <c r="A108" s="36"/>
      <c r="B108" s="41"/>
      <c r="C108" s="36"/>
      <c r="D108" s="36"/>
      <c r="E108" s="36"/>
      <c r="F108" s="36"/>
      <c r="G108" s="36"/>
    </row>
    <row r="109" spans="1:7">
      <c r="A109" s="34" t="s">
        <v>14</v>
      </c>
      <c r="B109" s="115" t="s">
        <v>21</v>
      </c>
      <c r="C109" s="36"/>
      <c r="D109" s="36"/>
      <c r="E109" s="36"/>
      <c r="F109" s="36"/>
      <c r="G109" s="34" t="s">
        <v>1</v>
      </c>
    </row>
    <row r="110" spans="1:7" ht="15" customHeight="1">
      <c r="A110" s="147" t="s">
        <v>2</v>
      </c>
      <c r="B110" s="147" t="s">
        <v>3</v>
      </c>
      <c r="C110" s="150" t="s">
        <v>4</v>
      </c>
      <c r="D110" s="38"/>
      <c r="E110" s="38" t="s">
        <v>5</v>
      </c>
      <c r="F110" s="39"/>
      <c r="G110" s="153" t="s">
        <v>49</v>
      </c>
    </row>
    <row r="111" spans="1:7">
      <c r="A111" s="148"/>
      <c r="B111" s="148"/>
      <c r="C111" s="151"/>
      <c r="D111" s="147" t="s">
        <v>6</v>
      </c>
      <c r="E111" s="147" t="s">
        <v>7</v>
      </c>
      <c r="F111" s="150" t="s">
        <v>849</v>
      </c>
      <c r="G111" s="154"/>
    </row>
    <row r="112" spans="1:7">
      <c r="A112" s="149"/>
      <c r="B112" s="149"/>
      <c r="C112" s="152"/>
      <c r="D112" s="149"/>
      <c r="E112" s="149"/>
      <c r="F112" s="152"/>
      <c r="G112" s="155"/>
    </row>
    <row r="113" spans="1:7">
      <c r="A113" s="31" t="s">
        <v>8</v>
      </c>
      <c r="B113" s="31" t="s">
        <v>531</v>
      </c>
      <c r="C113" s="31"/>
      <c r="D113" s="31"/>
      <c r="E113" s="31"/>
      <c r="F113" s="31" t="s">
        <v>48</v>
      </c>
      <c r="G113" s="31"/>
    </row>
    <row r="114" spans="1:7">
      <c r="A114" s="31" t="s">
        <v>9</v>
      </c>
      <c r="B114" s="31" t="s">
        <v>42</v>
      </c>
      <c r="C114" s="31"/>
      <c r="D114" s="31"/>
      <c r="E114" s="31"/>
      <c r="F114" s="31" t="s">
        <v>48</v>
      </c>
      <c r="G114" s="34"/>
    </row>
    <row r="115" spans="1:7">
      <c r="A115" s="31" t="s">
        <v>10</v>
      </c>
      <c r="B115" s="31" t="s">
        <v>50</v>
      </c>
      <c r="C115" s="31"/>
      <c r="D115" s="31"/>
      <c r="E115" s="31"/>
      <c r="F115" s="31" t="s">
        <v>48</v>
      </c>
      <c r="G115" s="34"/>
    </row>
    <row r="116" spans="1:7" ht="48">
      <c r="A116" s="31" t="s">
        <v>11</v>
      </c>
      <c r="B116" s="31" t="s">
        <v>25</v>
      </c>
      <c r="C116" s="31" t="s">
        <v>24</v>
      </c>
      <c r="D116" s="31">
        <v>700</v>
      </c>
      <c r="E116" s="31" t="s">
        <v>535</v>
      </c>
      <c r="F116" s="32" t="s">
        <v>630</v>
      </c>
      <c r="G116" s="31"/>
    </row>
    <row r="117" spans="1:7" ht="48">
      <c r="A117" s="31" t="s">
        <v>12</v>
      </c>
      <c r="B117" s="31" t="s">
        <v>26</v>
      </c>
      <c r="C117" s="31" t="s">
        <v>24</v>
      </c>
      <c r="D117" s="31">
        <v>700</v>
      </c>
      <c r="E117" s="31" t="s">
        <v>535</v>
      </c>
      <c r="F117" s="32" t="s">
        <v>630</v>
      </c>
      <c r="G117" s="31"/>
    </row>
    <row r="118" spans="1:7" ht="48">
      <c r="A118" s="31" t="s">
        <v>13</v>
      </c>
      <c r="B118" s="31" t="s">
        <v>27</v>
      </c>
      <c r="C118" s="31" t="s">
        <v>24</v>
      </c>
      <c r="D118" s="31">
        <v>850</v>
      </c>
      <c r="E118" s="31" t="s">
        <v>535</v>
      </c>
      <c r="F118" s="32" t="s">
        <v>630</v>
      </c>
      <c r="G118" s="31"/>
    </row>
    <row r="119" spans="1:7">
      <c r="A119" s="36"/>
      <c r="B119" s="36"/>
      <c r="C119" s="36"/>
      <c r="D119" s="36"/>
      <c r="E119" s="36"/>
      <c r="F119" s="36"/>
      <c r="G119" s="36"/>
    </row>
    <row r="120" spans="1:7">
      <c r="A120" s="36"/>
      <c r="B120" s="35" t="s">
        <v>17</v>
      </c>
      <c r="C120" s="35">
        <v>1</v>
      </c>
      <c r="D120" s="36"/>
      <c r="E120" s="36"/>
      <c r="F120" s="36"/>
      <c r="G120" s="36"/>
    </row>
    <row r="121" spans="1:7">
      <c r="A121" s="36"/>
      <c r="B121" s="35" t="s">
        <v>18</v>
      </c>
      <c r="C121" s="35"/>
      <c r="D121" s="36"/>
      <c r="E121" s="36"/>
      <c r="F121" s="36"/>
      <c r="G121" s="36"/>
    </row>
    <row r="122" spans="1:7">
      <c r="A122" s="36"/>
      <c r="B122" s="35" t="s">
        <v>19</v>
      </c>
      <c r="C122" s="35">
        <f>C121*C120</f>
        <v>0</v>
      </c>
      <c r="D122" s="36"/>
      <c r="E122" s="36"/>
      <c r="F122" s="36"/>
      <c r="G122" s="36"/>
    </row>
    <row r="123" spans="1:7">
      <c r="A123" s="36"/>
      <c r="B123" s="37" t="s">
        <v>20</v>
      </c>
      <c r="C123" s="37"/>
      <c r="D123" s="36"/>
      <c r="E123" s="36"/>
      <c r="F123" s="36"/>
      <c r="G123" s="36"/>
    </row>
    <row r="124" spans="1:7">
      <c r="A124" s="36"/>
      <c r="B124" s="40" t="s">
        <v>704</v>
      </c>
      <c r="C124" s="35">
        <f>C122+C123</f>
        <v>0</v>
      </c>
      <c r="D124" s="36"/>
      <c r="E124" s="36"/>
      <c r="F124" s="36"/>
      <c r="G124" s="36"/>
    </row>
    <row r="125" spans="1:7">
      <c r="A125" s="36"/>
      <c r="B125" s="41"/>
      <c r="C125" s="36"/>
      <c r="D125" s="36"/>
      <c r="E125" s="36"/>
      <c r="F125" s="36"/>
      <c r="G125" s="36"/>
    </row>
    <row r="126" spans="1:7">
      <c r="A126" s="34" t="s">
        <v>60</v>
      </c>
      <c r="B126" s="115" t="s">
        <v>51</v>
      </c>
      <c r="C126" s="36"/>
      <c r="D126" s="36"/>
      <c r="E126" s="36"/>
      <c r="F126" s="36"/>
      <c r="G126" s="34" t="s">
        <v>1</v>
      </c>
    </row>
    <row r="127" spans="1:7" ht="15" customHeight="1">
      <c r="A127" s="147" t="s">
        <v>2</v>
      </c>
      <c r="B127" s="147" t="s">
        <v>3</v>
      </c>
      <c r="C127" s="150" t="s">
        <v>4</v>
      </c>
      <c r="D127" s="38"/>
      <c r="E127" s="38" t="s">
        <v>5</v>
      </c>
      <c r="F127" s="39"/>
      <c r="G127" s="153" t="s">
        <v>49</v>
      </c>
    </row>
    <row r="128" spans="1:7">
      <c r="A128" s="148"/>
      <c r="B128" s="148"/>
      <c r="C128" s="151"/>
      <c r="D128" s="147" t="s">
        <v>6</v>
      </c>
      <c r="E128" s="147" t="s">
        <v>7</v>
      </c>
      <c r="F128" s="150" t="s">
        <v>849</v>
      </c>
      <c r="G128" s="154"/>
    </row>
    <row r="129" spans="1:7">
      <c r="A129" s="149"/>
      <c r="B129" s="149"/>
      <c r="C129" s="152"/>
      <c r="D129" s="149"/>
      <c r="E129" s="149"/>
      <c r="F129" s="152"/>
      <c r="G129" s="155"/>
    </row>
    <row r="130" spans="1:7">
      <c r="A130" s="31" t="s">
        <v>8</v>
      </c>
      <c r="B130" s="31" t="s">
        <v>33</v>
      </c>
      <c r="C130" s="31"/>
      <c r="D130" s="31"/>
      <c r="E130" s="31"/>
      <c r="F130" s="31" t="s">
        <v>48</v>
      </c>
      <c r="G130" s="34"/>
    </row>
    <row r="131" spans="1:7" ht="48">
      <c r="A131" s="31" t="s">
        <v>9</v>
      </c>
      <c r="B131" s="31" t="s">
        <v>25</v>
      </c>
      <c r="C131" s="31" t="s">
        <v>24</v>
      </c>
      <c r="D131" s="31">
        <v>530</v>
      </c>
      <c r="E131" s="31" t="s">
        <v>535</v>
      </c>
      <c r="F131" s="32" t="s">
        <v>630</v>
      </c>
      <c r="G131" s="31"/>
    </row>
    <row r="132" spans="1:7" ht="48">
      <c r="A132" s="31" t="s">
        <v>10</v>
      </c>
      <c r="B132" s="31" t="s">
        <v>26</v>
      </c>
      <c r="C132" s="31" t="s">
        <v>24</v>
      </c>
      <c r="D132" s="31">
        <v>430</v>
      </c>
      <c r="E132" s="31" t="s">
        <v>535</v>
      </c>
      <c r="F132" s="32" t="s">
        <v>630</v>
      </c>
      <c r="G132" s="31"/>
    </row>
    <row r="133" spans="1:7" ht="48">
      <c r="A133" s="31" t="s">
        <v>11</v>
      </c>
      <c r="B133" s="31" t="s">
        <v>27</v>
      </c>
      <c r="C133" s="31" t="s">
        <v>24</v>
      </c>
      <c r="D133" s="31">
        <v>40</v>
      </c>
      <c r="E133" s="31" t="s">
        <v>535</v>
      </c>
      <c r="F133" s="32" t="s">
        <v>630</v>
      </c>
      <c r="G133" s="31"/>
    </row>
    <row r="134" spans="1:7">
      <c r="A134" s="36"/>
      <c r="B134" s="36"/>
      <c r="C134" s="36"/>
      <c r="D134" s="36"/>
      <c r="E134" s="36"/>
      <c r="F134" s="36"/>
      <c r="G134" s="36"/>
    </row>
    <row r="135" spans="1:7">
      <c r="A135" s="36"/>
      <c r="B135" s="35" t="s">
        <v>17</v>
      </c>
      <c r="C135" s="35">
        <v>1</v>
      </c>
      <c r="D135" s="36"/>
      <c r="E135" s="36"/>
      <c r="F135" s="36"/>
      <c r="G135" s="36"/>
    </row>
    <row r="136" spans="1:7">
      <c r="A136" s="36"/>
      <c r="B136" s="35" t="s">
        <v>18</v>
      </c>
      <c r="C136" s="35"/>
      <c r="D136" s="36"/>
      <c r="E136" s="36"/>
      <c r="F136" s="36"/>
      <c r="G136" s="36"/>
    </row>
    <row r="137" spans="1:7">
      <c r="A137" s="36"/>
      <c r="B137" s="35" t="s">
        <v>19</v>
      </c>
      <c r="C137" s="35">
        <f>C136*C135</f>
        <v>0</v>
      </c>
      <c r="D137" s="36"/>
      <c r="E137" s="36"/>
      <c r="F137" s="36"/>
      <c r="G137" s="36"/>
    </row>
    <row r="138" spans="1:7">
      <c r="A138" s="36"/>
      <c r="B138" s="37" t="s">
        <v>20</v>
      </c>
      <c r="C138" s="37"/>
      <c r="D138" s="36"/>
      <c r="E138" s="36"/>
      <c r="F138" s="36"/>
      <c r="G138" s="36"/>
    </row>
    <row r="139" spans="1:7">
      <c r="A139" s="36"/>
      <c r="B139" s="40" t="s">
        <v>704</v>
      </c>
      <c r="C139" s="35">
        <f>C137+C138</f>
        <v>0</v>
      </c>
      <c r="D139" s="36"/>
      <c r="E139" s="36"/>
      <c r="F139" s="36"/>
      <c r="G139" s="36"/>
    </row>
    <row r="140" spans="1:7">
      <c r="A140" s="36"/>
      <c r="B140" s="41"/>
      <c r="C140" s="36"/>
      <c r="D140" s="36"/>
      <c r="E140" s="36"/>
      <c r="F140" s="36"/>
      <c r="G140" s="36"/>
    </row>
    <row r="141" spans="1:7">
      <c r="A141" s="34" t="s">
        <v>61</v>
      </c>
      <c r="B141" s="115" t="s">
        <v>52</v>
      </c>
      <c r="C141" s="36"/>
      <c r="D141" s="36"/>
      <c r="E141" s="36"/>
      <c r="F141" s="36"/>
      <c r="G141" s="34" t="s">
        <v>1</v>
      </c>
    </row>
    <row r="142" spans="1:7" ht="15" customHeight="1">
      <c r="A142" s="147" t="s">
        <v>2</v>
      </c>
      <c r="B142" s="147" t="s">
        <v>3</v>
      </c>
      <c r="C142" s="150" t="s">
        <v>4</v>
      </c>
      <c r="D142" s="38"/>
      <c r="E142" s="38" t="s">
        <v>5</v>
      </c>
      <c r="F142" s="39"/>
      <c r="G142" s="153" t="s">
        <v>49</v>
      </c>
    </row>
    <row r="143" spans="1:7">
      <c r="A143" s="148"/>
      <c r="B143" s="148"/>
      <c r="C143" s="151"/>
      <c r="D143" s="147" t="s">
        <v>6</v>
      </c>
      <c r="E143" s="147" t="s">
        <v>7</v>
      </c>
      <c r="F143" s="150" t="s">
        <v>849</v>
      </c>
      <c r="G143" s="154"/>
    </row>
    <row r="144" spans="1:7">
      <c r="A144" s="149"/>
      <c r="B144" s="149"/>
      <c r="C144" s="152"/>
      <c r="D144" s="149"/>
      <c r="E144" s="149"/>
      <c r="F144" s="152"/>
      <c r="G144" s="155"/>
    </row>
    <row r="145" spans="1:7">
      <c r="A145" s="31" t="s">
        <v>8</v>
      </c>
      <c r="B145" s="28" t="s">
        <v>53</v>
      </c>
      <c r="C145" s="29" t="s">
        <v>54</v>
      </c>
      <c r="D145" s="28">
        <v>26</v>
      </c>
      <c r="E145" s="28" t="s">
        <v>38</v>
      </c>
      <c r="F145" s="31"/>
      <c r="G145" s="30"/>
    </row>
    <row r="146" spans="1:7">
      <c r="A146" s="31" t="s">
        <v>9</v>
      </c>
      <c r="B146" s="28" t="s">
        <v>55</v>
      </c>
      <c r="C146" s="29" t="s">
        <v>23</v>
      </c>
      <c r="D146" s="28">
        <v>1</v>
      </c>
      <c r="E146" s="28" t="s">
        <v>41</v>
      </c>
      <c r="F146" s="31"/>
      <c r="G146" s="30"/>
    </row>
    <row r="147" spans="1:7">
      <c r="A147" s="31" t="s">
        <v>10</v>
      </c>
      <c r="B147" s="28" t="s">
        <v>56</v>
      </c>
      <c r="C147" s="29"/>
      <c r="D147" s="28"/>
      <c r="E147" s="28"/>
      <c r="F147" s="31" t="s">
        <v>48</v>
      </c>
      <c r="G147" s="30"/>
    </row>
    <row r="148" spans="1:7">
      <c r="A148" s="31" t="s">
        <v>11</v>
      </c>
      <c r="B148" s="28" t="s">
        <v>57</v>
      </c>
      <c r="C148" s="29"/>
      <c r="D148" s="28"/>
      <c r="E148" s="28"/>
      <c r="F148" s="31" t="s">
        <v>48</v>
      </c>
      <c r="G148" s="30"/>
    </row>
    <row r="149" spans="1:7">
      <c r="A149" s="28" t="s">
        <v>12</v>
      </c>
      <c r="B149" s="28" t="s">
        <v>58</v>
      </c>
      <c r="C149" s="29" t="s">
        <v>59</v>
      </c>
      <c r="D149" s="28">
        <v>100</v>
      </c>
      <c r="E149" s="28" t="s">
        <v>41</v>
      </c>
      <c r="F149" s="31"/>
      <c r="G149" s="30"/>
    </row>
    <row r="150" spans="1:7">
      <c r="A150" s="28" t="s">
        <v>13</v>
      </c>
      <c r="B150" s="28" t="s">
        <v>31</v>
      </c>
      <c r="C150" s="29" t="s">
        <v>32</v>
      </c>
      <c r="D150" s="28">
        <v>1.55</v>
      </c>
      <c r="E150" s="28" t="s">
        <v>38</v>
      </c>
      <c r="F150" s="31"/>
      <c r="G150" s="30"/>
    </row>
    <row r="151" spans="1:7">
      <c r="A151" s="31" t="s">
        <v>14</v>
      </c>
      <c r="B151" s="31" t="s">
        <v>33</v>
      </c>
      <c r="C151" s="31"/>
      <c r="D151" s="31"/>
      <c r="E151" s="31"/>
      <c r="F151" s="31" t="s">
        <v>48</v>
      </c>
      <c r="G151" s="34"/>
    </row>
    <row r="152" spans="1:7" ht="36">
      <c r="A152" s="31" t="s">
        <v>60</v>
      </c>
      <c r="B152" s="31" t="s">
        <v>25</v>
      </c>
      <c r="C152" s="31" t="s">
        <v>24</v>
      </c>
      <c r="D152" s="31">
        <v>500</v>
      </c>
      <c r="E152" s="31">
        <v>530</v>
      </c>
      <c r="F152" s="32" t="s">
        <v>715</v>
      </c>
      <c r="G152" s="31"/>
    </row>
    <row r="153" spans="1:7" ht="36">
      <c r="A153" s="31" t="s">
        <v>61</v>
      </c>
      <c r="B153" s="31" t="s">
        <v>26</v>
      </c>
      <c r="C153" s="31" t="s">
        <v>24</v>
      </c>
      <c r="D153" s="31">
        <v>430</v>
      </c>
      <c r="E153" s="31">
        <v>450</v>
      </c>
      <c r="F153" s="32" t="s">
        <v>715</v>
      </c>
      <c r="G153" s="31"/>
    </row>
    <row r="154" spans="1:7">
      <c r="A154" s="31" t="s">
        <v>62</v>
      </c>
      <c r="B154" s="31" t="s">
        <v>27</v>
      </c>
      <c r="C154" s="31" t="s">
        <v>24</v>
      </c>
      <c r="D154" s="31">
        <v>300</v>
      </c>
      <c r="E154" s="31" t="s">
        <v>38</v>
      </c>
      <c r="F154" s="31"/>
      <c r="G154" s="31"/>
    </row>
    <row r="155" spans="1:7">
      <c r="A155" s="31" t="s">
        <v>101</v>
      </c>
      <c r="B155" s="31" t="s">
        <v>631</v>
      </c>
      <c r="C155" s="31"/>
      <c r="D155" s="31"/>
      <c r="E155" s="31"/>
      <c r="F155" s="31" t="s">
        <v>48</v>
      </c>
      <c r="G155" s="31"/>
    </row>
    <row r="156" spans="1:7">
      <c r="A156" s="36"/>
      <c r="B156" s="36"/>
      <c r="C156" s="36"/>
      <c r="D156" s="36"/>
      <c r="E156" s="36"/>
      <c r="F156" s="36"/>
      <c r="G156" s="36"/>
    </row>
    <row r="157" spans="1:7">
      <c r="A157" s="36"/>
      <c r="B157" s="35" t="s">
        <v>17</v>
      </c>
      <c r="C157" s="35">
        <v>1</v>
      </c>
      <c r="D157" s="36"/>
      <c r="E157" s="36"/>
      <c r="F157" s="36"/>
      <c r="G157" s="36"/>
    </row>
    <row r="158" spans="1:7">
      <c r="A158" s="36"/>
      <c r="B158" s="35" t="s">
        <v>18</v>
      </c>
      <c r="C158" s="35"/>
      <c r="D158" s="36"/>
      <c r="E158" s="36"/>
      <c r="F158" s="36"/>
      <c r="G158" s="36"/>
    </row>
    <row r="159" spans="1:7">
      <c r="A159" s="36"/>
      <c r="B159" s="35" t="s">
        <v>19</v>
      </c>
      <c r="C159" s="35">
        <f>C158*C157</f>
        <v>0</v>
      </c>
      <c r="D159" s="36"/>
      <c r="E159" s="36"/>
      <c r="F159" s="36"/>
      <c r="G159" s="36"/>
    </row>
    <row r="160" spans="1:7">
      <c r="A160" s="36"/>
      <c r="B160" s="37" t="s">
        <v>20</v>
      </c>
      <c r="C160" s="37"/>
      <c r="D160" s="36"/>
      <c r="E160" s="36"/>
      <c r="F160" s="36"/>
      <c r="G160" s="36"/>
    </row>
    <row r="161" spans="1:7">
      <c r="A161" s="36"/>
      <c r="B161" s="40" t="s">
        <v>704</v>
      </c>
      <c r="C161" s="35">
        <f>C159+C160</f>
        <v>0</v>
      </c>
      <c r="D161" s="36"/>
      <c r="E161" s="36"/>
      <c r="F161" s="36"/>
      <c r="G161" s="36"/>
    </row>
    <row r="162" spans="1:7">
      <c r="A162" s="36"/>
      <c r="B162" s="36"/>
      <c r="C162" s="36"/>
      <c r="D162" s="36"/>
      <c r="E162" s="36"/>
      <c r="F162" s="36"/>
      <c r="G162" s="36"/>
    </row>
    <row r="163" spans="1:7">
      <c r="A163" s="31" t="s">
        <v>62</v>
      </c>
      <c r="B163" s="115" t="s">
        <v>67</v>
      </c>
      <c r="C163" s="36"/>
      <c r="D163" s="36"/>
      <c r="E163" s="36"/>
      <c r="F163" s="36"/>
      <c r="G163" s="34" t="s">
        <v>1</v>
      </c>
    </row>
    <row r="164" spans="1:7" ht="15" customHeight="1">
      <c r="A164" s="147" t="s">
        <v>2</v>
      </c>
      <c r="B164" s="147" t="s">
        <v>3</v>
      </c>
      <c r="C164" s="150" t="s">
        <v>4</v>
      </c>
      <c r="D164" s="38"/>
      <c r="E164" s="38" t="s">
        <v>5</v>
      </c>
      <c r="F164" s="39"/>
      <c r="G164" s="153" t="s">
        <v>49</v>
      </c>
    </row>
    <row r="165" spans="1:7">
      <c r="A165" s="148"/>
      <c r="B165" s="148"/>
      <c r="C165" s="151"/>
      <c r="D165" s="147" t="s">
        <v>6</v>
      </c>
      <c r="E165" s="147" t="s">
        <v>7</v>
      </c>
      <c r="F165" s="150" t="s">
        <v>849</v>
      </c>
      <c r="G165" s="154"/>
    </row>
    <row r="166" spans="1:7">
      <c r="A166" s="149"/>
      <c r="B166" s="149"/>
      <c r="C166" s="152"/>
      <c r="D166" s="149"/>
      <c r="E166" s="149"/>
      <c r="F166" s="152"/>
      <c r="G166" s="155"/>
    </row>
    <row r="167" spans="1:7">
      <c r="A167" s="31" t="s">
        <v>8</v>
      </c>
      <c r="B167" s="28" t="s">
        <v>68</v>
      </c>
      <c r="C167" s="29" t="s">
        <v>23</v>
      </c>
      <c r="D167" s="28">
        <v>4</v>
      </c>
      <c r="E167" s="28" t="s">
        <v>38</v>
      </c>
      <c r="F167" s="31"/>
      <c r="G167" s="30"/>
    </row>
    <row r="168" spans="1:7" ht="15" customHeight="1">
      <c r="A168" s="31" t="s">
        <v>9</v>
      </c>
      <c r="B168" s="28" t="s">
        <v>75</v>
      </c>
      <c r="C168" s="29" t="s">
        <v>76</v>
      </c>
      <c r="D168" s="28">
        <v>-2</v>
      </c>
      <c r="E168" s="28">
        <v>10</v>
      </c>
      <c r="F168" s="31" t="s">
        <v>558</v>
      </c>
      <c r="G168" s="30"/>
    </row>
    <row r="169" spans="1:7">
      <c r="A169" s="31" t="s">
        <v>10</v>
      </c>
      <c r="B169" s="28" t="s">
        <v>69</v>
      </c>
      <c r="C169" s="29"/>
      <c r="D169" s="28"/>
      <c r="E169" s="28"/>
      <c r="F169" s="31" t="s">
        <v>48</v>
      </c>
      <c r="G169" s="30"/>
    </row>
    <row r="170" spans="1:7">
      <c r="A170" s="31" t="s">
        <v>11</v>
      </c>
      <c r="B170" s="28" t="s">
        <v>71</v>
      </c>
      <c r="C170" s="29"/>
      <c r="D170" s="28"/>
      <c r="E170" s="28"/>
      <c r="F170" s="31" t="s">
        <v>48</v>
      </c>
      <c r="G170" s="30"/>
    </row>
    <row r="171" spans="1:7">
      <c r="A171" s="28" t="s">
        <v>12</v>
      </c>
      <c r="B171" s="28" t="s">
        <v>72</v>
      </c>
      <c r="C171" s="29"/>
      <c r="D171" s="28"/>
      <c r="E171" s="28"/>
      <c r="F171" s="31" t="s">
        <v>48</v>
      </c>
      <c r="G171" s="30"/>
    </row>
    <row r="172" spans="1:7">
      <c r="A172" s="28" t="s">
        <v>13</v>
      </c>
      <c r="B172" s="28" t="s">
        <v>73</v>
      </c>
      <c r="C172" s="29"/>
      <c r="D172" s="28"/>
      <c r="E172" s="28"/>
      <c r="F172" s="31" t="s">
        <v>48</v>
      </c>
      <c r="G172" s="30"/>
    </row>
    <row r="173" spans="1:7">
      <c r="A173" s="31" t="s">
        <v>14</v>
      </c>
      <c r="B173" s="28" t="s">
        <v>128</v>
      </c>
      <c r="C173" s="29"/>
      <c r="D173" s="28"/>
      <c r="E173" s="28"/>
      <c r="F173" s="31" t="s">
        <v>48</v>
      </c>
      <c r="G173" s="30"/>
    </row>
    <row r="174" spans="1:7">
      <c r="A174" s="31" t="s">
        <v>60</v>
      </c>
      <c r="B174" s="28" t="s">
        <v>77</v>
      </c>
      <c r="C174" s="29" t="s">
        <v>54</v>
      </c>
      <c r="D174" s="28">
        <v>272</v>
      </c>
      <c r="E174" s="28" t="s">
        <v>41</v>
      </c>
      <c r="F174" s="31"/>
      <c r="G174" s="30"/>
    </row>
    <row r="175" spans="1:7">
      <c r="A175" s="31" t="s">
        <v>61</v>
      </c>
      <c r="B175" s="28" t="s">
        <v>78</v>
      </c>
      <c r="C175" s="29"/>
      <c r="D175" s="28"/>
      <c r="E175" s="28"/>
      <c r="F175" s="31" t="s">
        <v>48</v>
      </c>
      <c r="G175" s="30"/>
    </row>
    <row r="176" spans="1:7">
      <c r="A176" s="31" t="s">
        <v>62</v>
      </c>
      <c r="B176" s="28" t="s">
        <v>80</v>
      </c>
      <c r="C176" s="29" t="s">
        <v>32</v>
      </c>
      <c r="D176" s="28" t="s">
        <v>41</v>
      </c>
      <c r="E176" s="28">
        <v>1.98</v>
      </c>
      <c r="F176" s="31"/>
      <c r="G176" s="30"/>
    </row>
    <row r="177" spans="1:7">
      <c r="A177" s="31" t="s">
        <v>101</v>
      </c>
      <c r="B177" s="28" t="s">
        <v>81</v>
      </c>
      <c r="C177" s="29" t="s">
        <v>32</v>
      </c>
      <c r="D177" s="28" t="s">
        <v>41</v>
      </c>
      <c r="E177" s="28">
        <v>273</v>
      </c>
      <c r="F177" s="31"/>
      <c r="G177" s="30"/>
    </row>
    <row r="178" spans="1:7">
      <c r="A178" s="31" t="s">
        <v>102</v>
      </c>
      <c r="B178" s="28" t="s">
        <v>31</v>
      </c>
      <c r="C178" s="29" t="s">
        <v>32</v>
      </c>
      <c r="D178" s="28">
        <v>0.3</v>
      </c>
      <c r="E178" s="28" t="s">
        <v>41</v>
      </c>
      <c r="F178" s="31"/>
      <c r="G178" s="30"/>
    </row>
    <row r="179" spans="1:7">
      <c r="A179" s="31" t="s">
        <v>103</v>
      </c>
      <c r="B179" s="31" t="s">
        <v>70</v>
      </c>
      <c r="C179" s="31"/>
      <c r="D179" s="31"/>
      <c r="E179" s="31"/>
      <c r="F179" s="31" t="s">
        <v>48</v>
      </c>
      <c r="G179" s="34"/>
    </row>
    <row r="180" spans="1:7" ht="48">
      <c r="A180" s="31" t="s">
        <v>104</v>
      </c>
      <c r="B180" s="31" t="s">
        <v>25</v>
      </c>
      <c r="C180" s="31" t="s">
        <v>24</v>
      </c>
      <c r="D180" s="31">
        <v>1300</v>
      </c>
      <c r="E180" s="31" t="s">
        <v>535</v>
      </c>
      <c r="F180" s="32" t="s">
        <v>630</v>
      </c>
      <c r="G180" s="31"/>
    </row>
    <row r="181" spans="1:7" ht="48">
      <c r="A181" s="31" t="s">
        <v>112</v>
      </c>
      <c r="B181" s="31" t="s">
        <v>26</v>
      </c>
      <c r="C181" s="31" t="s">
        <v>24</v>
      </c>
      <c r="D181" s="31">
        <v>700</v>
      </c>
      <c r="E181" s="31" t="s">
        <v>535</v>
      </c>
      <c r="F181" s="32" t="s">
        <v>630</v>
      </c>
      <c r="G181" s="31"/>
    </row>
    <row r="182" spans="1:7" ht="48">
      <c r="A182" s="31" t="s">
        <v>152</v>
      </c>
      <c r="B182" s="31" t="s">
        <v>27</v>
      </c>
      <c r="C182" s="31" t="s">
        <v>24</v>
      </c>
      <c r="D182" s="31">
        <v>850</v>
      </c>
      <c r="E182" s="31" t="s">
        <v>535</v>
      </c>
      <c r="F182" s="32" t="s">
        <v>630</v>
      </c>
      <c r="G182" s="31"/>
    </row>
    <row r="183" spans="1:7">
      <c r="A183" s="31" t="s">
        <v>153</v>
      </c>
      <c r="B183" s="31" t="s">
        <v>631</v>
      </c>
      <c r="C183" s="31"/>
      <c r="D183" s="31"/>
      <c r="E183" s="31"/>
      <c r="F183" s="31" t="s">
        <v>48</v>
      </c>
      <c r="G183" s="31"/>
    </row>
    <row r="184" spans="1:7">
      <c r="A184" s="36"/>
      <c r="B184" s="36"/>
      <c r="C184" s="36"/>
      <c r="D184" s="36"/>
      <c r="E184" s="36"/>
      <c r="F184" s="36"/>
      <c r="G184" s="36"/>
    </row>
    <row r="185" spans="1:7">
      <c r="A185" s="36"/>
      <c r="B185" s="35" t="s">
        <v>17</v>
      </c>
      <c r="C185" s="35">
        <v>1</v>
      </c>
      <c r="D185" s="36"/>
      <c r="E185" s="36"/>
      <c r="F185" s="36"/>
      <c r="G185" s="36"/>
    </row>
    <row r="186" spans="1:7">
      <c r="A186" s="36"/>
      <c r="B186" s="35" t="s">
        <v>18</v>
      </c>
      <c r="C186" s="35"/>
      <c r="D186" s="36"/>
      <c r="E186" s="36"/>
      <c r="F186" s="36"/>
      <c r="G186" s="36"/>
    </row>
    <row r="187" spans="1:7">
      <c r="A187" s="36"/>
      <c r="B187" s="35" t="s">
        <v>19</v>
      </c>
      <c r="C187" s="35">
        <f>C186*C185</f>
        <v>0</v>
      </c>
      <c r="D187" s="36"/>
      <c r="E187" s="36"/>
      <c r="F187" s="36"/>
      <c r="G187" s="36"/>
    </row>
    <row r="188" spans="1:7">
      <c r="A188" s="36"/>
      <c r="B188" s="37" t="s">
        <v>20</v>
      </c>
      <c r="C188" s="37"/>
      <c r="D188" s="36"/>
      <c r="E188" s="36"/>
      <c r="F188" s="36"/>
      <c r="G188" s="36"/>
    </row>
    <row r="189" spans="1:7">
      <c r="A189" s="36"/>
      <c r="B189" s="40" t="s">
        <v>704</v>
      </c>
      <c r="C189" s="35">
        <f>C187+C188</f>
        <v>0</v>
      </c>
      <c r="D189" s="36"/>
      <c r="E189" s="36"/>
      <c r="F189" s="36"/>
      <c r="G189" s="36"/>
    </row>
    <row r="190" spans="1:7">
      <c r="A190" s="36"/>
      <c r="B190" s="36"/>
      <c r="C190" s="36"/>
      <c r="D190" s="36"/>
      <c r="E190" s="36"/>
      <c r="F190" s="36"/>
      <c r="G190" s="36"/>
    </row>
    <row r="191" spans="1:7">
      <c r="A191" s="36"/>
      <c r="B191" s="36"/>
      <c r="C191" s="36"/>
      <c r="D191" s="36"/>
      <c r="E191" s="36"/>
      <c r="F191" s="36"/>
      <c r="G191" s="36"/>
    </row>
    <row r="192" spans="1:7" ht="24">
      <c r="A192" s="36"/>
      <c r="B192" s="42" t="s">
        <v>633</v>
      </c>
      <c r="C192" s="33">
        <f>C21+C38+C55+C74+C89+C105+C122+C137+C159+C187</f>
        <v>0</v>
      </c>
      <c r="D192" s="36"/>
      <c r="E192" s="36"/>
      <c r="F192" s="36"/>
      <c r="G192" s="36"/>
    </row>
    <row r="193" spans="1:7">
      <c r="A193" s="36"/>
      <c r="B193" s="43" t="s">
        <v>20</v>
      </c>
      <c r="C193" s="33">
        <f>C22+C39+C56+C75+C90+C106+C123+C138+C160+C188</f>
        <v>0</v>
      </c>
      <c r="D193" s="36"/>
      <c r="E193" s="36"/>
      <c r="F193" s="36"/>
      <c r="G193" s="36"/>
    </row>
    <row r="194" spans="1:7" ht="24">
      <c r="A194" s="36"/>
      <c r="B194" s="42" t="s">
        <v>63</v>
      </c>
      <c r="C194" s="33">
        <f>C192+C193</f>
        <v>0</v>
      </c>
      <c r="D194" s="36"/>
      <c r="E194" s="36"/>
      <c r="F194" s="36"/>
      <c r="G194" s="36"/>
    </row>
    <row r="195" spans="1:7">
      <c r="A195" s="36"/>
      <c r="B195" s="36"/>
      <c r="C195" s="36"/>
      <c r="D195" s="36"/>
      <c r="E195" s="36"/>
      <c r="F195" s="36"/>
      <c r="G195" s="36"/>
    </row>
    <row r="196" spans="1:7">
      <c r="A196" s="36"/>
      <c r="B196" s="36"/>
      <c r="C196" s="36"/>
      <c r="D196" s="36"/>
      <c r="E196" s="36"/>
      <c r="F196" s="36"/>
      <c r="G196" s="36"/>
    </row>
    <row r="197" spans="1:7">
      <c r="A197" s="36"/>
      <c r="B197" s="36"/>
      <c r="C197" s="36"/>
      <c r="D197" s="36"/>
      <c r="E197" s="36"/>
      <c r="F197" s="36"/>
      <c r="G197" s="36"/>
    </row>
    <row r="198" spans="1:7" ht="99.95" customHeight="1"/>
  </sheetData>
  <mergeCells count="71">
    <mergeCell ref="A164:A166"/>
    <mergeCell ref="B164:B166"/>
    <mergeCell ref="C164:C166"/>
    <mergeCell ref="G164:G166"/>
    <mergeCell ref="D165:D166"/>
    <mergeCell ref="E165:E166"/>
    <mergeCell ref="F165:F166"/>
    <mergeCell ref="A127:A129"/>
    <mergeCell ref="B127:B129"/>
    <mergeCell ref="C127:C129"/>
    <mergeCell ref="G127:G129"/>
    <mergeCell ref="D128:D129"/>
    <mergeCell ref="E128:E129"/>
    <mergeCell ref="F128:F129"/>
    <mergeCell ref="A110:A112"/>
    <mergeCell ref="B110:B112"/>
    <mergeCell ref="C110:C112"/>
    <mergeCell ref="G110:G112"/>
    <mergeCell ref="D111:D112"/>
    <mergeCell ref="E111:E112"/>
    <mergeCell ref="F111:F112"/>
    <mergeCell ref="A94:A96"/>
    <mergeCell ref="B94:B96"/>
    <mergeCell ref="C94:C96"/>
    <mergeCell ref="G94:G96"/>
    <mergeCell ref="D95:D96"/>
    <mergeCell ref="E95:E96"/>
    <mergeCell ref="F95:F96"/>
    <mergeCell ref="A79:A81"/>
    <mergeCell ref="B79:B81"/>
    <mergeCell ref="C79:C81"/>
    <mergeCell ref="G79:G81"/>
    <mergeCell ref="D80:D81"/>
    <mergeCell ref="E80:E81"/>
    <mergeCell ref="F80:F81"/>
    <mergeCell ref="A60:A62"/>
    <mergeCell ref="B60:B62"/>
    <mergeCell ref="C60:C62"/>
    <mergeCell ref="G60:G62"/>
    <mergeCell ref="D61:D62"/>
    <mergeCell ref="E61:E62"/>
    <mergeCell ref="F61:F62"/>
    <mergeCell ref="A43:A45"/>
    <mergeCell ref="B43:B45"/>
    <mergeCell ref="C43:C45"/>
    <mergeCell ref="G43:G45"/>
    <mergeCell ref="D44:D45"/>
    <mergeCell ref="E44:E45"/>
    <mergeCell ref="F44:F45"/>
    <mergeCell ref="A6:A8"/>
    <mergeCell ref="G6:G8"/>
    <mergeCell ref="A26:A28"/>
    <mergeCell ref="B26:B28"/>
    <mergeCell ref="C26:C28"/>
    <mergeCell ref="D27:D28"/>
    <mergeCell ref="E27:E28"/>
    <mergeCell ref="G26:G28"/>
    <mergeCell ref="B17:G17"/>
    <mergeCell ref="F7:F8"/>
    <mergeCell ref="F27:F28"/>
    <mergeCell ref="D7:D8"/>
    <mergeCell ref="E7:E8"/>
    <mergeCell ref="C6:C8"/>
    <mergeCell ref="B6:B8"/>
    <mergeCell ref="A142:A144"/>
    <mergeCell ref="B142:B144"/>
    <mergeCell ref="C142:C144"/>
    <mergeCell ref="G142:G144"/>
    <mergeCell ref="D143:D144"/>
    <mergeCell ref="E143:E144"/>
    <mergeCell ref="F143:F144"/>
  </mergeCells>
  <phoneticPr fontId="6" type="noConversion"/>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L406"/>
  <sheetViews>
    <sheetView showGridLines="0" topLeftCell="A385" zoomScaleNormal="100" workbookViewId="0">
      <selection activeCell="C403" sqref="C403"/>
    </sheetView>
  </sheetViews>
  <sheetFormatPr defaultColWidth="8.85546875" defaultRowHeight="15"/>
  <cols>
    <col min="1" max="1" width="3" customWidth="1"/>
    <col min="2" max="2" width="34.85546875" customWidth="1"/>
    <col min="3" max="3" width="9.85546875" customWidth="1"/>
    <col min="4" max="4" width="8.42578125" customWidth="1"/>
    <col min="5" max="5" width="9.85546875" customWidth="1"/>
    <col min="6" max="6" width="22.140625" customWidth="1"/>
    <col min="7" max="7" width="59.42578125" customWidth="1"/>
  </cols>
  <sheetData>
    <row r="1" spans="1:12">
      <c r="A1" s="67"/>
      <c r="B1" s="67"/>
      <c r="C1" s="67"/>
      <c r="D1" s="67"/>
      <c r="E1" s="67"/>
      <c r="F1" s="67"/>
      <c r="G1" s="67"/>
      <c r="H1" s="67"/>
      <c r="I1" s="67"/>
      <c r="J1" s="67"/>
    </row>
    <row r="2" spans="1:12" ht="30" customHeight="1">
      <c r="A2" s="67"/>
      <c r="B2" s="165" t="s">
        <v>635</v>
      </c>
      <c r="C2" s="165"/>
      <c r="D2" s="165"/>
      <c r="E2" s="165"/>
      <c r="F2" s="165"/>
      <c r="G2" s="165"/>
      <c r="H2" s="67"/>
      <c r="I2" s="67"/>
      <c r="J2" s="67"/>
    </row>
    <row r="3" spans="1:12">
      <c r="A3" s="67"/>
      <c r="B3" s="67"/>
      <c r="C3" s="67"/>
      <c r="D3" s="67"/>
      <c r="E3" s="67"/>
      <c r="F3" s="67"/>
      <c r="G3" s="67"/>
      <c r="H3" s="67"/>
      <c r="I3" s="67"/>
      <c r="J3" s="67"/>
    </row>
    <row r="4" spans="1:12">
      <c r="A4" s="67"/>
      <c r="B4" s="67"/>
      <c r="C4" s="67"/>
      <c r="D4" s="67"/>
      <c r="E4" s="67"/>
      <c r="F4" s="67"/>
      <c r="G4" s="68" t="s">
        <v>0</v>
      </c>
      <c r="H4" s="67"/>
      <c r="I4" s="67"/>
      <c r="J4" s="67"/>
    </row>
    <row r="5" spans="1:12" ht="24">
      <c r="A5" s="47" t="s">
        <v>102</v>
      </c>
      <c r="B5" s="116" t="s">
        <v>90</v>
      </c>
      <c r="C5" s="52"/>
      <c r="D5" s="52"/>
      <c r="E5" s="52"/>
      <c r="F5" s="52"/>
      <c r="G5" s="47" t="s">
        <v>1</v>
      </c>
      <c r="H5" s="52"/>
      <c r="I5" s="52"/>
      <c r="J5" s="52"/>
      <c r="K5" s="52"/>
      <c r="L5" s="52"/>
    </row>
    <row r="6" spans="1:12" ht="15" customHeight="1">
      <c r="A6" s="159" t="s">
        <v>2</v>
      </c>
      <c r="B6" s="159" t="s">
        <v>3</v>
      </c>
      <c r="C6" s="159" t="s">
        <v>4</v>
      </c>
      <c r="D6" s="54"/>
      <c r="E6" s="54" t="s">
        <v>5</v>
      </c>
      <c r="F6" s="55"/>
      <c r="G6" s="162" t="s">
        <v>49</v>
      </c>
      <c r="H6" s="52"/>
      <c r="I6" s="52"/>
      <c r="J6" s="52"/>
      <c r="K6" s="52"/>
      <c r="L6" s="52"/>
    </row>
    <row r="7" spans="1:12" ht="15" customHeight="1">
      <c r="A7" s="160"/>
      <c r="B7" s="160"/>
      <c r="C7" s="160"/>
      <c r="D7" s="159" t="s">
        <v>6</v>
      </c>
      <c r="E7" s="159" t="s">
        <v>7</v>
      </c>
      <c r="F7" s="159" t="s">
        <v>848</v>
      </c>
      <c r="G7" s="163"/>
      <c r="H7" s="52"/>
      <c r="I7" s="52"/>
      <c r="J7" s="52"/>
      <c r="K7" s="52"/>
      <c r="L7" s="52"/>
    </row>
    <row r="8" spans="1:12" ht="13.5" customHeight="1">
      <c r="A8" s="161"/>
      <c r="B8" s="161"/>
      <c r="C8" s="161"/>
      <c r="D8" s="161"/>
      <c r="E8" s="161"/>
      <c r="F8" s="161"/>
      <c r="G8" s="164"/>
      <c r="H8" s="52"/>
      <c r="I8" s="52"/>
      <c r="J8" s="52"/>
      <c r="K8" s="52"/>
      <c r="L8" s="52"/>
    </row>
    <row r="9" spans="1:12" ht="14.25" customHeight="1">
      <c r="A9" s="48" t="s">
        <v>8</v>
      </c>
      <c r="B9" s="48" t="s">
        <v>91</v>
      </c>
      <c r="C9" s="48" t="s">
        <v>23</v>
      </c>
      <c r="D9" s="48">
        <v>2</v>
      </c>
      <c r="E9" s="48" t="s">
        <v>41</v>
      </c>
      <c r="F9" s="48"/>
      <c r="G9" s="48"/>
      <c r="H9" s="52"/>
      <c r="I9" s="52"/>
      <c r="J9" s="52"/>
      <c r="K9" s="52"/>
      <c r="L9" s="52"/>
    </row>
    <row r="10" spans="1:12">
      <c r="A10" s="48" t="s">
        <v>9</v>
      </c>
      <c r="B10" s="48" t="s">
        <v>448</v>
      </c>
      <c r="C10" s="48" t="s">
        <v>449</v>
      </c>
      <c r="D10" s="48"/>
      <c r="E10" s="48">
        <v>0.12</v>
      </c>
      <c r="F10" s="48" t="s">
        <v>451</v>
      </c>
      <c r="G10" s="48"/>
      <c r="H10" s="52"/>
      <c r="I10" s="52"/>
      <c r="J10" s="52"/>
      <c r="K10" s="52"/>
      <c r="L10" s="52"/>
    </row>
    <row r="11" spans="1:12" ht="36">
      <c r="A11" s="48" t="s">
        <v>10</v>
      </c>
      <c r="B11" s="48" t="s">
        <v>452</v>
      </c>
      <c r="C11" s="48"/>
      <c r="D11" s="48"/>
      <c r="E11" s="48"/>
      <c r="F11" s="48" t="s">
        <v>48</v>
      </c>
      <c r="G11" s="48"/>
      <c r="H11" s="52"/>
      <c r="I11" s="52"/>
      <c r="J11" s="52"/>
      <c r="K11" s="52"/>
      <c r="L11" s="52"/>
    </row>
    <row r="12" spans="1:12" ht="24">
      <c r="A12" s="48" t="s">
        <v>11</v>
      </c>
      <c r="B12" s="48" t="s">
        <v>632</v>
      </c>
      <c r="C12" s="48"/>
      <c r="D12" s="52"/>
      <c r="E12" s="48"/>
      <c r="F12" s="48" t="s">
        <v>451</v>
      </c>
      <c r="G12" s="48"/>
      <c r="H12" s="52"/>
      <c r="I12" s="52"/>
      <c r="J12" s="52"/>
      <c r="K12" s="52"/>
      <c r="L12" s="52"/>
    </row>
    <row r="13" spans="1:12">
      <c r="A13" s="48" t="s">
        <v>12</v>
      </c>
      <c r="B13" s="48" t="s">
        <v>454</v>
      </c>
      <c r="C13" s="48" t="s">
        <v>23</v>
      </c>
      <c r="D13" s="48">
        <v>2</v>
      </c>
      <c r="E13" s="48" t="s">
        <v>38</v>
      </c>
      <c r="F13" s="48"/>
      <c r="G13" s="47"/>
      <c r="H13" s="52"/>
      <c r="I13" s="52"/>
      <c r="J13" s="52"/>
      <c r="K13" s="52"/>
      <c r="L13" s="52"/>
    </row>
    <row r="14" spans="1:12">
      <c r="A14" s="48" t="s">
        <v>13</v>
      </c>
      <c r="B14" s="48" t="s">
        <v>455</v>
      </c>
      <c r="C14" s="48" t="s">
        <v>32</v>
      </c>
      <c r="D14" s="48">
        <v>6</v>
      </c>
      <c r="E14" s="48" t="s">
        <v>41</v>
      </c>
      <c r="F14" s="48"/>
      <c r="G14" s="48"/>
      <c r="H14" s="52"/>
      <c r="I14" s="52"/>
      <c r="J14" s="52"/>
      <c r="K14" s="52"/>
      <c r="L14" s="52"/>
    </row>
    <row r="15" spans="1:12">
      <c r="A15" s="48" t="s">
        <v>14</v>
      </c>
      <c r="B15" s="48" t="s">
        <v>92</v>
      </c>
      <c r="C15" s="48"/>
      <c r="D15" s="48"/>
      <c r="E15" s="48"/>
      <c r="F15" s="48" t="s">
        <v>48</v>
      </c>
      <c r="G15" s="48"/>
      <c r="H15" s="52"/>
      <c r="I15" s="52"/>
      <c r="J15" s="52"/>
      <c r="K15" s="52"/>
      <c r="L15" s="52"/>
    </row>
    <row r="16" spans="1:12" ht="24">
      <c r="A16" s="48" t="s">
        <v>60</v>
      </c>
      <c r="B16" s="48" t="s">
        <v>105</v>
      </c>
      <c r="C16" s="48" t="s">
        <v>456</v>
      </c>
      <c r="D16" s="48">
        <v>10</v>
      </c>
      <c r="E16" s="48" t="s">
        <v>38</v>
      </c>
      <c r="F16" s="48"/>
      <c r="G16" s="48"/>
      <c r="H16" s="52"/>
      <c r="I16" s="52"/>
      <c r="J16" s="52"/>
      <c r="K16" s="52"/>
      <c r="L16" s="52"/>
    </row>
    <row r="17" spans="1:12" ht="24">
      <c r="A17" s="48" t="s">
        <v>61</v>
      </c>
      <c r="B17" s="48" t="s">
        <v>93</v>
      </c>
      <c r="C17" s="48" t="s">
        <v>59</v>
      </c>
      <c r="D17" s="48">
        <v>7</v>
      </c>
      <c r="E17" s="48"/>
      <c r="F17" s="48" t="s">
        <v>539</v>
      </c>
      <c r="G17" s="48"/>
      <c r="H17" s="52"/>
      <c r="I17" s="52"/>
      <c r="J17" s="52"/>
      <c r="K17" s="52"/>
      <c r="L17" s="52"/>
    </row>
    <row r="18" spans="1:12">
      <c r="A18" s="48"/>
      <c r="B18" s="48" t="s">
        <v>93</v>
      </c>
      <c r="C18" s="49" t="s">
        <v>76</v>
      </c>
      <c r="D18" s="48">
        <v>40</v>
      </c>
      <c r="E18" s="48">
        <v>90</v>
      </c>
      <c r="F18" s="48"/>
      <c r="G18" s="132"/>
      <c r="H18" s="52"/>
      <c r="I18" s="52"/>
      <c r="J18" s="52"/>
      <c r="K18" s="52"/>
      <c r="L18" s="52"/>
    </row>
    <row r="19" spans="1:12" ht="24">
      <c r="A19" s="48" t="s">
        <v>62</v>
      </c>
      <c r="B19" s="48" t="s">
        <v>94</v>
      </c>
      <c r="C19" s="48" t="s">
        <v>95</v>
      </c>
      <c r="D19" s="48">
        <v>230</v>
      </c>
      <c r="E19" s="48" t="s">
        <v>38</v>
      </c>
      <c r="F19" s="48"/>
      <c r="G19" s="48"/>
      <c r="H19" s="52"/>
      <c r="I19" s="52"/>
      <c r="J19" s="52"/>
      <c r="K19" s="52"/>
      <c r="L19" s="52"/>
    </row>
    <row r="20" spans="1:12" ht="24">
      <c r="A20" s="48" t="s">
        <v>101</v>
      </c>
      <c r="B20" s="48" t="s">
        <v>96</v>
      </c>
      <c r="C20" s="48"/>
      <c r="D20" s="48"/>
      <c r="E20" s="48"/>
      <c r="F20" s="48" t="s">
        <v>48</v>
      </c>
      <c r="G20" s="48"/>
      <c r="H20" s="52"/>
      <c r="I20" s="52"/>
      <c r="J20" s="52"/>
      <c r="K20" s="52"/>
      <c r="L20" s="52"/>
    </row>
    <row r="21" spans="1:12" ht="24">
      <c r="A21" s="48" t="s">
        <v>102</v>
      </c>
      <c r="B21" s="48" t="s">
        <v>97</v>
      </c>
      <c r="C21" s="48"/>
      <c r="D21" s="48"/>
      <c r="E21" s="48"/>
      <c r="F21" s="48" t="s">
        <v>48</v>
      </c>
      <c r="G21" s="48"/>
      <c r="H21" s="52"/>
      <c r="I21" s="52"/>
      <c r="J21" s="52"/>
      <c r="K21" s="52"/>
      <c r="L21" s="52"/>
    </row>
    <row r="22" spans="1:12" ht="24">
      <c r="A22" s="48" t="s">
        <v>103</v>
      </c>
      <c r="B22" s="48" t="s">
        <v>98</v>
      </c>
      <c r="C22" s="48" t="s">
        <v>99</v>
      </c>
      <c r="D22" s="48">
        <v>60</v>
      </c>
      <c r="E22" s="48" t="s">
        <v>41</v>
      </c>
      <c r="F22" s="48"/>
      <c r="G22" s="48"/>
      <c r="H22" s="52"/>
      <c r="I22" s="52"/>
      <c r="J22" s="52"/>
      <c r="K22" s="52"/>
      <c r="L22" s="52"/>
    </row>
    <row r="23" spans="1:12" ht="24">
      <c r="A23" s="48" t="s">
        <v>104</v>
      </c>
      <c r="B23" s="48" t="s">
        <v>100</v>
      </c>
      <c r="C23" s="48"/>
      <c r="D23" s="48"/>
      <c r="E23" s="48"/>
      <c r="F23" s="48" t="s">
        <v>48</v>
      </c>
      <c r="G23" s="48"/>
      <c r="H23" s="52"/>
      <c r="I23" s="52"/>
      <c r="J23" s="52"/>
      <c r="K23" s="52"/>
      <c r="L23" s="52"/>
    </row>
    <row r="24" spans="1:12" ht="24">
      <c r="A24" s="48" t="s">
        <v>112</v>
      </c>
      <c r="B24" s="48" t="s">
        <v>25</v>
      </c>
      <c r="C24" s="48" t="s">
        <v>24</v>
      </c>
      <c r="D24" s="48">
        <v>800</v>
      </c>
      <c r="E24" s="48" t="s">
        <v>38</v>
      </c>
      <c r="F24" s="48"/>
      <c r="G24" s="47"/>
      <c r="H24" s="52"/>
      <c r="I24" s="52"/>
      <c r="J24" s="52"/>
      <c r="K24" s="52"/>
      <c r="L24" s="52"/>
    </row>
    <row r="25" spans="1:12" ht="24">
      <c r="A25" s="48" t="s">
        <v>152</v>
      </c>
      <c r="B25" s="48" t="s">
        <v>26</v>
      </c>
      <c r="C25" s="48" t="s">
        <v>24</v>
      </c>
      <c r="D25" s="48">
        <v>700</v>
      </c>
      <c r="E25" s="48" t="s">
        <v>38</v>
      </c>
      <c r="F25" s="48"/>
      <c r="G25" s="48"/>
      <c r="H25" s="52"/>
      <c r="I25" s="52"/>
      <c r="J25" s="52"/>
      <c r="K25" s="52"/>
      <c r="L25" s="52"/>
    </row>
    <row r="26" spans="1:12" ht="24">
      <c r="A26" s="48" t="s">
        <v>153</v>
      </c>
      <c r="B26" s="48" t="s">
        <v>27</v>
      </c>
      <c r="C26" s="48" t="s">
        <v>24</v>
      </c>
      <c r="D26" s="48">
        <v>900</v>
      </c>
      <c r="E26" s="48" t="s">
        <v>38</v>
      </c>
      <c r="F26" s="48"/>
      <c r="G26" s="48"/>
      <c r="H26" s="52"/>
      <c r="I26" s="52"/>
      <c r="J26" s="52"/>
      <c r="K26" s="52"/>
      <c r="L26" s="52"/>
    </row>
    <row r="27" spans="1:12" ht="18.95" customHeight="1">
      <c r="A27" s="48" t="s">
        <v>188</v>
      </c>
      <c r="B27" s="48" t="s">
        <v>665</v>
      </c>
      <c r="C27" s="48"/>
      <c r="D27" s="48"/>
      <c r="E27" s="48"/>
      <c r="F27" s="48" t="s">
        <v>48</v>
      </c>
      <c r="G27" s="48"/>
      <c r="H27" s="52"/>
      <c r="I27" s="52"/>
      <c r="J27" s="52"/>
      <c r="K27" s="52"/>
      <c r="L27" s="52"/>
    </row>
    <row r="28" spans="1:12">
      <c r="A28" s="52"/>
      <c r="B28" s="56"/>
      <c r="C28" s="52"/>
      <c r="D28" s="52"/>
      <c r="E28" s="52"/>
      <c r="F28" s="52"/>
      <c r="G28" s="52"/>
      <c r="H28" s="52"/>
      <c r="I28" s="52"/>
      <c r="J28" s="52"/>
      <c r="K28" s="52"/>
      <c r="L28" s="52"/>
    </row>
    <row r="29" spans="1:12">
      <c r="A29" s="52"/>
      <c r="B29" s="51" t="s">
        <v>17</v>
      </c>
      <c r="C29" s="51">
        <v>1</v>
      </c>
      <c r="D29" s="52"/>
      <c r="E29" s="52"/>
      <c r="F29" s="52"/>
      <c r="G29" s="52"/>
      <c r="H29" s="52"/>
      <c r="I29" s="52"/>
      <c r="J29" s="52"/>
      <c r="K29" s="52"/>
      <c r="L29" s="52"/>
    </row>
    <row r="30" spans="1:12">
      <c r="A30" s="52"/>
      <c r="B30" s="57" t="s">
        <v>18</v>
      </c>
      <c r="C30" s="51"/>
      <c r="D30" s="52"/>
      <c r="E30" s="52"/>
      <c r="F30" s="52"/>
      <c r="G30" s="52"/>
      <c r="H30" s="52"/>
      <c r="I30" s="52"/>
      <c r="J30" s="52"/>
      <c r="K30" s="52"/>
      <c r="L30" s="52"/>
    </row>
    <row r="31" spans="1:12">
      <c r="A31" s="52"/>
      <c r="B31" s="51" t="s">
        <v>19</v>
      </c>
      <c r="C31" s="51">
        <f>C30*C29</f>
        <v>0</v>
      </c>
      <c r="D31" s="52"/>
      <c r="E31" s="52"/>
      <c r="F31" s="52"/>
      <c r="G31" s="52"/>
      <c r="H31" s="52"/>
      <c r="I31" s="52"/>
      <c r="J31" s="52"/>
      <c r="K31" s="52"/>
      <c r="L31" s="52"/>
    </row>
    <row r="32" spans="1:12">
      <c r="A32" s="52"/>
      <c r="B32" s="51" t="s">
        <v>20</v>
      </c>
      <c r="C32" s="51"/>
      <c r="D32" s="52"/>
      <c r="E32" s="52"/>
      <c r="F32" s="52"/>
      <c r="G32" s="52"/>
      <c r="H32" s="52"/>
      <c r="I32" s="52"/>
      <c r="J32" s="52"/>
      <c r="K32" s="52"/>
      <c r="L32" s="52"/>
    </row>
    <row r="33" spans="1:12">
      <c r="A33" s="52"/>
      <c r="B33" s="58" t="s">
        <v>704</v>
      </c>
      <c r="C33" s="51">
        <f>C31+C32</f>
        <v>0</v>
      </c>
      <c r="D33" s="52"/>
      <c r="E33" s="52"/>
      <c r="F33" s="52"/>
      <c r="G33" s="52"/>
      <c r="H33" s="52"/>
      <c r="I33" s="52"/>
      <c r="J33" s="52"/>
      <c r="K33" s="52"/>
      <c r="L33" s="52"/>
    </row>
    <row r="34" spans="1:12" ht="15" customHeight="1">
      <c r="A34" s="52"/>
      <c r="B34" s="52"/>
      <c r="C34" s="52"/>
      <c r="D34" s="52"/>
      <c r="E34" s="52"/>
      <c r="F34" s="52"/>
      <c r="G34" s="52"/>
      <c r="H34" s="52"/>
      <c r="I34" s="52"/>
      <c r="J34" s="52"/>
      <c r="K34" s="52"/>
      <c r="L34" s="52"/>
    </row>
    <row r="35" spans="1:12" ht="15" customHeight="1">
      <c r="A35" s="47" t="s">
        <v>103</v>
      </c>
      <c r="B35" s="116" t="s">
        <v>106</v>
      </c>
      <c r="C35" s="52"/>
      <c r="D35" s="52"/>
      <c r="E35" s="52"/>
      <c r="F35" s="52"/>
      <c r="G35" s="47" t="s">
        <v>1</v>
      </c>
      <c r="H35" s="52"/>
      <c r="I35" s="52"/>
      <c r="J35" s="52"/>
      <c r="K35" s="52"/>
      <c r="L35" s="52"/>
    </row>
    <row r="36" spans="1:12">
      <c r="A36" s="159" t="s">
        <v>2</v>
      </c>
      <c r="B36" s="159" t="s">
        <v>3</v>
      </c>
      <c r="C36" s="159" t="s">
        <v>4</v>
      </c>
      <c r="D36" s="54"/>
      <c r="E36" s="54" t="s">
        <v>5</v>
      </c>
      <c r="F36" s="55"/>
      <c r="G36" s="162" t="s">
        <v>49</v>
      </c>
      <c r="H36" s="52"/>
      <c r="I36" s="52"/>
      <c r="J36" s="52"/>
      <c r="K36" s="52"/>
      <c r="L36" s="52"/>
    </row>
    <row r="37" spans="1:12">
      <c r="A37" s="160"/>
      <c r="B37" s="160"/>
      <c r="C37" s="160"/>
      <c r="D37" s="159" t="s">
        <v>6</v>
      </c>
      <c r="E37" s="159" t="s">
        <v>7</v>
      </c>
      <c r="F37" s="159" t="s">
        <v>849</v>
      </c>
      <c r="G37" s="163"/>
      <c r="H37" s="52"/>
      <c r="I37" s="52"/>
      <c r="J37" s="52"/>
      <c r="K37" s="52"/>
      <c r="L37" s="52"/>
    </row>
    <row r="38" spans="1:12">
      <c r="A38" s="161"/>
      <c r="B38" s="161"/>
      <c r="C38" s="161"/>
      <c r="D38" s="161"/>
      <c r="E38" s="161"/>
      <c r="F38" s="161"/>
      <c r="G38" s="164"/>
      <c r="H38" s="52"/>
      <c r="I38" s="52"/>
      <c r="J38" s="52"/>
      <c r="K38" s="52"/>
      <c r="L38" s="52"/>
    </row>
    <row r="39" spans="1:12">
      <c r="A39" s="48" t="s">
        <v>8</v>
      </c>
      <c r="B39" s="48" t="s">
        <v>107</v>
      </c>
      <c r="C39" s="48" t="s">
        <v>23</v>
      </c>
      <c r="D39" s="48">
        <v>1</v>
      </c>
      <c r="E39" s="48"/>
      <c r="F39" s="48"/>
      <c r="G39" s="48"/>
      <c r="H39" s="52"/>
      <c r="I39" s="52"/>
      <c r="J39" s="52"/>
      <c r="K39" s="52"/>
      <c r="L39" s="52"/>
    </row>
    <row r="40" spans="1:12">
      <c r="A40" s="52" t="s">
        <v>9</v>
      </c>
      <c r="B40" s="138" t="s">
        <v>854</v>
      </c>
      <c r="C40" s="48" t="s">
        <v>54</v>
      </c>
      <c r="D40" s="48">
        <v>34</v>
      </c>
      <c r="E40" s="48" t="s">
        <v>38</v>
      </c>
      <c r="F40" s="48"/>
      <c r="G40" s="47"/>
      <c r="H40" s="52"/>
      <c r="I40" s="52"/>
      <c r="J40" s="52"/>
      <c r="K40" s="52"/>
      <c r="L40" s="52"/>
    </row>
    <row r="41" spans="1:12">
      <c r="A41" s="48" t="s">
        <v>10</v>
      </c>
      <c r="B41" s="48" t="s">
        <v>109</v>
      </c>
      <c r="C41" s="48"/>
      <c r="D41" s="48"/>
      <c r="E41" s="48"/>
      <c r="F41" s="48" t="s">
        <v>48</v>
      </c>
      <c r="G41" s="48"/>
      <c r="H41" s="52"/>
      <c r="I41" s="52"/>
      <c r="J41" s="52"/>
      <c r="K41" s="52"/>
      <c r="L41" s="52"/>
    </row>
    <row r="42" spans="1:12">
      <c r="A42" s="48"/>
      <c r="B42" s="48" t="s">
        <v>457</v>
      </c>
      <c r="C42" s="48"/>
      <c r="D42" s="48"/>
      <c r="E42" s="48"/>
      <c r="F42" s="48" t="s">
        <v>48</v>
      </c>
      <c r="G42" s="48"/>
      <c r="H42" s="52"/>
      <c r="I42" s="52"/>
      <c r="J42" s="52"/>
      <c r="K42" s="52"/>
      <c r="L42" s="52"/>
    </row>
    <row r="43" spans="1:12" ht="24">
      <c r="A43" s="48" t="s">
        <v>11</v>
      </c>
      <c r="B43" s="48" t="s">
        <v>458</v>
      </c>
      <c r="C43" s="48" t="s">
        <v>459</v>
      </c>
      <c r="D43" s="48" t="s">
        <v>38</v>
      </c>
      <c r="E43" s="48" t="s">
        <v>460</v>
      </c>
      <c r="F43" s="48" t="s">
        <v>451</v>
      </c>
      <c r="G43" s="48"/>
      <c r="H43" s="52"/>
      <c r="I43" s="52"/>
      <c r="J43" s="52"/>
      <c r="K43" s="52"/>
      <c r="L43" s="52"/>
    </row>
    <row r="44" spans="1:12" ht="24">
      <c r="A44" s="48" t="s">
        <v>12</v>
      </c>
      <c r="B44" s="48" t="s">
        <v>108</v>
      </c>
      <c r="C44" s="48"/>
      <c r="D44" s="48"/>
      <c r="E44" s="48"/>
      <c r="F44" s="48" t="s">
        <v>48</v>
      </c>
      <c r="G44" s="48"/>
      <c r="H44" s="52"/>
      <c r="I44" s="52"/>
      <c r="J44" s="52"/>
      <c r="K44" s="52"/>
      <c r="L44" s="52"/>
    </row>
    <row r="45" spans="1:12">
      <c r="A45" s="48" t="s">
        <v>13</v>
      </c>
      <c r="B45" s="48" t="s">
        <v>110</v>
      </c>
      <c r="C45" s="48" t="s">
        <v>23</v>
      </c>
      <c r="D45" s="48">
        <v>1</v>
      </c>
      <c r="E45" s="48" t="s">
        <v>38</v>
      </c>
      <c r="F45" s="48"/>
      <c r="G45" s="48"/>
      <c r="H45" s="52"/>
      <c r="I45" s="52"/>
      <c r="J45" s="52"/>
      <c r="K45" s="52"/>
      <c r="L45" s="52"/>
    </row>
    <row r="46" spans="1:12">
      <c r="A46" s="48" t="s">
        <v>14</v>
      </c>
      <c r="B46" s="48" t="s">
        <v>843</v>
      </c>
      <c r="C46" s="48"/>
      <c r="D46" s="48"/>
      <c r="E46" s="48"/>
      <c r="F46" s="48" t="s">
        <v>48</v>
      </c>
      <c r="G46" s="48"/>
      <c r="H46" s="52"/>
      <c r="I46" s="52"/>
      <c r="J46" s="52"/>
      <c r="K46" s="52"/>
      <c r="L46" s="52"/>
    </row>
    <row r="47" spans="1:12">
      <c r="A47" s="48" t="s">
        <v>60</v>
      </c>
      <c r="B47" s="48" t="s">
        <v>844</v>
      </c>
      <c r="C47" s="48"/>
      <c r="D47" s="48"/>
      <c r="E47" s="48"/>
      <c r="F47" s="48" t="s">
        <v>48</v>
      </c>
      <c r="G47" s="48"/>
      <c r="H47" s="52"/>
      <c r="I47" s="52"/>
      <c r="J47" s="52"/>
      <c r="K47" s="52"/>
      <c r="L47" s="52"/>
    </row>
    <row r="48" spans="1:12">
      <c r="A48" s="48" t="s">
        <v>61</v>
      </c>
      <c r="B48" s="48" t="s">
        <v>111</v>
      </c>
      <c r="C48" s="48"/>
      <c r="D48" s="48"/>
      <c r="E48" s="48"/>
      <c r="F48" s="48" t="s">
        <v>48</v>
      </c>
      <c r="G48" s="59"/>
      <c r="H48" s="52"/>
      <c r="I48" s="52"/>
      <c r="J48" s="52"/>
      <c r="K48" s="52"/>
      <c r="L48" s="52"/>
    </row>
    <row r="49" spans="1:12" ht="24">
      <c r="A49" s="48" t="s">
        <v>62</v>
      </c>
      <c r="B49" s="48" t="s">
        <v>25</v>
      </c>
      <c r="C49" s="48" t="s">
        <v>24</v>
      </c>
      <c r="D49" s="4"/>
      <c r="E49" s="48">
        <v>1200</v>
      </c>
      <c r="F49" s="48"/>
      <c r="G49" s="48"/>
      <c r="H49" s="52"/>
      <c r="I49" s="52"/>
      <c r="J49" s="52"/>
      <c r="K49" s="52"/>
      <c r="L49" s="52"/>
    </row>
    <row r="50" spans="1:12" ht="24">
      <c r="A50" s="48" t="s">
        <v>101</v>
      </c>
      <c r="B50" s="48" t="s">
        <v>26</v>
      </c>
      <c r="C50" s="48" t="s">
        <v>24</v>
      </c>
      <c r="D50" s="4"/>
      <c r="E50" s="48">
        <v>800</v>
      </c>
      <c r="F50" s="48"/>
      <c r="G50" s="48"/>
      <c r="H50" s="52"/>
      <c r="I50" s="52"/>
      <c r="J50" s="52"/>
      <c r="K50" s="52"/>
      <c r="L50" s="52"/>
    </row>
    <row r="51" spans="1:12" ht="24">
      <c r="A51" s="48" t="s">
        <v>102</v>
      </c>
      <c r="B51" s="25" t="s">
        <v>27</v>
      </c>
      <c r="C51" s="48" t="s">
        <v>24</v>
      </c>
      <c r="D51" s="4"/>
      <c r="E51" s="48">
        <v>900</v>
      </c>
      <c r="F51" s="48"/>
      <c r="G51" s="48"/>
      <c r="H51" s="52"/>
      <c r="I51" s="52"/>
      <c r="J51" s="52"/>
      <c r="K51" s="52"/>
      <c r="L51" s="52"/>
    </row>
    <row r="52" spans="1:12" ht="24">
      <c r="A52" s="48" t="s">
        <v>103</v>
      </c>
      <c r="B52" s="48" t="s">
        <v>31</v>
      </c>
      <c r="C52" s="48" t="s">
        <v>32</v>
      </c>
      <c r="D52" s="48">
        <v>14</v>
      </c>
      <c r="E52" s="48" t="s">
        <v>38</v>
      </c>
      <c r="F52" s="48"/>
      <c r="G52" s="48"/>
      <c r="H52" s="52"/>
      <c r="I52" s="52"/>
      <c r="J52" s="52"/>
      <c r="K52" s="52"/>
      <c r="L52" s="52"/>
    </row>
    <row r="53" spans="1:12" ht="24">
      <c r="A53" s="48" t="s">
        <v>104</v>
      </c>
      <c r="B53" s="48" t="s">
        <v>631</v>
      </c>
      <c r="C53" s="48"/>
      <c r="D53" s="48"/>
      <c r="E53" s="48"/>
      <c r="F53" s="48" t="s">
        <v>48</v>
      </c>
      <c r="G53" s="48"/>
      <c r="H53" s="52"/>
      <c r="I53" s="52"/>
      <c r="J53" s="52"/>
      <c r="K53" s="52"/>
      <c r="L53" s="52"/>
    </row>
    <row r="54" spans="1:12" ht="24">
      <c r="A54" s="48" t="s">
        <v>112</v>
      </c>
      <c r="B54" s="48" t="s">
        <v>461</v>
      </c>
      <c r="C54" s="48"/>
      <c r="D54" s="48"/>
      <c r="E54" s="48"/>
      <c r="F54" s="48" t="s">
        <v>48</v>
      </c>
      <c r="G54" s="48"/>
      <c r="H54" s="52"/>
      <c r="I54" s="52"/>
      <c r="J54" s="52"/>
      <c r="K54" s="52"/>
      <c r="L54" s="52"/>
    </row>
    <row r="55" spans="1:12" ht="36">
      <c r="A55" s="48" t="s">
        <v>152</v>
      </c>
      <c r="B55" s="48" t="s">
        <v>532</v>
      </c>
      <c r="C55" s="48"/>
      <c r="D55" s="48"/>
      <c r="E55" s="48"/>
      <c r="F55" s="48" t="s">
        <v>636</v>
      </c>
      <c r="G55" s="48"/>
      <c r="H55" s="52"/>
      <c r="I55" s="52"/>
      <c r="J55" s="52"/>
      <c r="K55" s="52"/>
      <c r="L55" s="52"/>
    </row>
    <row r="56" spans="1:12" ht="24">
      <c r="A56" s="48" t="s">
        <v>153</v>
      </c>
      <c r="B56" s="48" t="s">
        <v>47</v>
      </c>
      <c r="C56" s="48"/>
      <c r="D56" s="48"/>
      <c r="E56" s="48"/>
      <c r="F56" s="48" t="s">
        <v>48</v>
      </c>
      <c r="G56" s="48"/>
      <c r="H56" s="52"/>
      <c r="I56" s="52"/>
      <c r="J56" s="52"/>
      <c r="K56" s="52"/>
      <c r="L56" s="52"/>
    </row>
    <row r="57" spans="1:12" ht="24">
      <c r="A57" s="48" t="s">
        <v>188</v>
      </c>
      <c r="B57" s="48" t="s">
        <v>541</v>
      </c>
      <c r="C57" s="48" t="s">
        <v>23</v>
      </c>
      <c r="D57" s="48">
        <v>2</v>
      </c>
      <c r="E57" s="48" t="s">
        <v>38</v>
      </c>
      <c r="F57" s="48"/>
      <c r="G57" s="47"/>
      <c r="H57" s="52"/>
      <c r="I57" s="52"/>
      <c r="J57" s="52"/>
      <c r="K57" s="52"/>
      <c r="L57" s="52"/>
    </row>
    <row r="58" spans="1:12" ht="24">
      <c r="A58" s="48" t="s">
        <v>235</v>
      </c>
      <c r="B58" s="48" t="s">
        <v>540</v>
      </c>
      <c r="C58" s="48" t="s">
        <v>24</v>
      </c>
      <c r="D58" s="48">
        <v>200</v>
      </c>
      <c r="E58" s="48" t="s">
        <v>38</v>
      </c>
      <c r="F58" s="48"/>
      <c r="G58" s="47"/>
      <c r="H58" s="52"/>
      <c r="I58" s="52"/>
      <c r="J58" s="52"/>
      <c r="K58" s="52"/>
      <c r="L58" s="52"/>
    </row>
    <row r="59" spans="1:12" ht="24">
      <c r="A59" s="48" t="s">
        <v>236</v>
      </c>
      <c r="B59" s="48"/>
      <c r="C59" s="48"/>
      <c r="D59" s="48"/>
      <c r="E59" s="48"/>
      <c r="F59" s="48"/>
      <c r="G59" s="48"/>
      <c r="H59" s="52"/>
      <c r="I59" s="52"/>
      <c r="J59" s="52"/>
      <c r="K59" s="52"/>
      <c r="L59" s="52"/>
    </row>
    <row r="60" spans="1:12" ht="24">
      <c r="A60" s="48" t="s">
        <v>847</v>
      </c>
      <c r="B60" s="48" t="s">
        <v>463</v>
      </c>
      <c r="C60" s="48" t="s">
        <v>23</v>
      </c>
      <c r="D60" s="48">
        <v>6</v>
      </c>
      <c r="E60" s="48" t="s">
        <v>38</v>
      </c>
      <c r="F60" s="48"/>
      <c r="G60" s="48"/>
      <c r="H60" s="52"/>
      <c r="I60" s="52"/>
      <c r="J60" s="52"/>
      <c r="K60" s="52"/>
      <c r="L60" s="52"/>
    </row>
    <row r="61" spans="1:12">
      <c r="A61" s="52"/>
      <c r="B61" s="52"/>
      <c r="C61" s="52"/>
      <c r="D61" s="52"/>
      <c r="E61" s="52"/>
      <c r="F61" s="52"/>
      <c r="G61" s="52"/>
      <c r="H61" s="52"/>
      <c r="I61" s="52"/>
      <c r="J61" s="52"/>
      <c r="K61" s="52"/>
      <c r="L61" s="52"/>
    </row>
    <row r="62" spans="1:12">
      <c r="A62" s="52"/>
      <c r="B62" s="52"/>
      <c r="C62" s="52"/>
      <c r="D62" s="52"/>
      <c r="E62" s="52"/>
      <c r="F62" s="52"/>
      <c r="G62" s="52"/>
      <c r="H62" s="52"/>
      <c r="I62" s="52"/>
      <c r="J62" s="52"/>
      <c r="K62" s="52"/>
      <c r="L62" s="52"/>
    </row>
    <row r="63" spans="1:12">
      <c r="A63" s="52"/>
      <c r="B63" s="51" t="s">
        <v>17</v>
      </c>
      <c r="C63" s="51">
        <v>1</v>
      </c>
      <c r="D63" s="52"/>
      <c r="E63" s="52"/>
      <c r="F63" s="52"/>
      <c r="G63" s="52"/>
      <c r="H63" s="52"/>
      <c r="I63" s="52"/>
      <c r="J63" s="52"/>
      <c r="K63" s="52"/>
      <c r="L63" s="52"/>
    </row>
    <row r="64" spans="1:12">
      <c r="A64" s="52"/>
      <c r="B64" s="51" t="s">
        <v>18</v>
      </c>
      <c r="C64" s="51"/>
      <c r="D64" s="52"/>
      <c r="E64" s="52"/>
      <c r="F64" s="52"/>
      <c r="G64" s="52"/>
      <c r="H64" s="52"/>
      <c r="I64" s="52"/>
      <c r="J64" s="52"/>
      <c r="K64" s="52"/>
      <c r="L64" s="52"/>
    </row>
    <row r="65" spans="1:12">
      <c r="A65" s="52"/>
      <c r="B65" s="51" t="s">
        <v>19</v>
      </c>
      <c r="C65" s="51">
        <f>C64*C63</f>
        <v>0</v>
      </c>
      <c r="D65" s="52"/>
      <c r="E65" s="52"/>
      <c r="F65" s="52"/>
      <c r="G65" s="52"/>
      <c r="H65" s="52"/>
      <c r="I65" s="52"/>
      <c r="J65" s="52"/>
      <c r="K65" s="52"/>
      <c r="L65" s="52"/>
    </row>
    <row r="66" spans="1:12" ht="15" customHeight="1">
      <c r="A66" s="52"/>
      <c r="B66" s="51" t="s">
        <v>20</v>
      </c>
      <c r="C66" s="51"/>
      <c r="D66" s="52"/>
      <c r="E66" s="52"/>
      <c r="F66" s="52"/>
      <c r="G66" s="52"/>
      <c r="H66" s="52"/>
      <c r="I66" s="52"/>
      <c r="J66" s="52"/>
      <c r="K66" s="52"/>
      <c r="L66" s="52"/>
    </row>
    <row r="67" spans="1:12" ht="15" customHeight="1">
      <c r="A67" s="52"/>
      <c r="B67" s="58" t="s">
        <v>704</v>
      </c>
      <c r="C67" s="51">
        <f>C65+C66</f>
        <v>0</v>
      </c>
      <c r="D67" s="52"/>
      <c r="E67" s="52"/>
      <c r="F67" s="52"/>
      <c r="G67" s="52"/>
      <c r="H67" s="52"/>
      <c r="I67" s="52"/>
      <c r="J67" s="52"/>
      <c r="K67" s="52"/>
      <c r="L67" s="52"/>
    </row>
    <row r="68" spans="1:12">
      <c r="A68" s="52"/>
      <c r="B68" s="52"/>
      <c r="C68" s="52"/>
      <c r="D68" s="52"/>
      <c r="E68" s="52"/>
      <c r="F68" s="52"/>
      <c r="G68" s="52"/>
      <c r="H68" s="52"/>
      <c r="I68" s="52"/>
      <c r="J68" s="52"/>
      <c r="K68" s="52"/>
      <c r="L68" s="52"/>
    </row>
    <row r="69" spans="1:12">
      <c r="A69" s="52"/>
      <c r="B69" s="60"/>
      <c r="C69" s="52"/>
      <c r="D69" s="52"/>
      <c r="E69" s="52"/>
      <c r="F69" s="52"/>
      <c r="G69" s="52"/>
      <c r="H69" s="52"/>
      <c r="I69" s="52"/>
      <c r="J69" s="52"/>
      <c r="K69" s="52"/>
      <c r="L69" s="52"/>
    </row>
    <row r="70" spans="1:12" ht="24">
      <c r="A70" s="47" t="s">
        <v>104</v>
      </c>
      <c r="B70" s="47" t="s">
        <v>113</v>
      </c>
      <c r="C70" s="52"/>
      <c r="D70" s="52"/>
      <c r="E70" s="52"/>
      <c r="F70" s="52"/>
      <c r="G70" s="47" t="s">
        <v>1</v>
      </c>
      <c r="H70" s="52"/>
      <c r="I70" s="52"/>
      <c r="J70" s="52"/>
      <c r="K70" s="52"/>
      <c r="L70" s="52"/>
    </row>
    <row r="71" spans="1:12">
      <c r="A71" s="159" t="s">
        <v>2</v>
      </c>
      <c r="B71" s="159" t="s">
        <v>3</v>
      </c>
      <c r="C71" s="159" t="s">
        <v>4</v>
      </c>
      <c r="D71" s="54"/>
      <c r="E71" s="54" t="s">
        <v>5</v>
      </c>
      <c r="F71" s="55"/>
      <c r="G71" s="162" t="s">
        <v>49</v>
      </c>
      <c r="H71" s="52"/>
      <c r="I71" s="52"/>
      <c r="J71" s="52"/>
      <c r="K71" s="52"/>
      <c r="L71" s="52"/>
    </row>
    <row r="72" spans="1:12">
      <c r="A72" s="160"/>
      <c r="B72" s="160"/>
      <c r="C72" s="160"/>
      <c r="D72" s="159" t="s">
        <v>6</v>
      </c>
      <c r="E72" s="159" t="s">
        <v>7</v>
      </c>
      <c r="F72" s="159" t="s">
        <v>849</v>
      </c>
      <c r="G72" s="163"/>
      <c r="H72" s="52"/>
      <c r="I72" s="52"/>
      <c r="J72" s="52"/>
      <c r="K72" s="52"/>
      <c r="L72" s="52"/>
    </row>
    <row r="73" spans="1:12">
      <c r="A73" s="161"/>
      <c r="B73" s="161"/>
      <c r="C73" s="161"/>
      <c r="D73" s="161"/>
      <c r="E73" s="161"/>
      <c r="F73" s="161"/>
      <c r="G73" s="164"/>
      <c r="H73" s="52"/>
      <c r="I73" s="52"/>
      <c r="J73" s="52"/>
      <c r="K73" s="52"/>
      <c r="L73" s="52"/>
    </row>
    <row r="74" spans="1:12">
      <c r="A74" s="48" t="s">
        <v>8</v>
      </c>
      <c r="B74" s="48" t="s">
        <v>114</v>
      </c>
      <c r="C74" s="48"/>
      <c r="D74" s="48"/>
      <c r="E74" s="48"/>
      <c r="F74" s="48" t="s">
        <v>48</v>
      </c>
      <c r="G74" s="48"/>
      <c r="H74" s="52"/>
      <c r="I74" s="52"/>
      <c r="J74" s="52"/>
      <c r="K74" s="52"/>
      <c r="L74" s="52"/>
    </row>
    <row r="75" spans="1:12" ht="72">
      <c r="A75" s="48" t="s">
        <v>12</v>
      </c>
      <c r="B75" s="48" t="s">
        <v>115</v>
      </c>
      <c r="C75" s="48" t="s">
        <v>24</v>
      </c>
      <c r="D75" s="48">
        <v>800</v>
      </c>
      <c r="E75" s="48" t="s">
        <v>535</v>
      </c>
      <c r="F75" s="32" t="s">
        <v>645</v>
      </c>
      <c r="G75" s="48"/>
      <c r="H75" s="52"/>
      <c r="I75" s="52"/>
      <c r="J75" s="52"/>
      <c r="K75" s="52"/>
      <c r="L75" s="52"/>
    </row>
    <row r="76" spans="1:12" ht="72">
      <c r="A76" s="48" t="s">
        <v>13</v>
      </c>
      <c r="B76" s="48" t="s">
        <v>116</v>
      </c>
      <c r="C76" s="48" t="s">
        <v>24</v>
      </c>
      <c r="D76" s="48">
        <v>20</v>
      </c>
      <c r="E76" s="48" t="s">
        <v>535</v>
      </c>
      <c r="F76" s="32" t="s">
        <v>645</v>
      </c>
      <c r="G76" s="48"/>
      <c r="H76" s="52"/>
      <c r="I76" s="52"/>
      <c r="J76" s="52"/>
      <c r="K76" s="52"/>
      <c r="L76" s="52"/>
    </row>
    <row r="77" spans="1:12" ht="72">
      <c r="A77" s="48" t="s">
        <v>14</v>
      </c>
      <c r="B77" s="48" t="s">
        <v>25</v>
      </c>
      <c r="C77" s="48" t="s">
        <v>24</v>
      </c>
      <c r="D77" s="48">
        <v>100</v>
      </c>
      <c r="E77" s="48" t="s">
        <v>535</v>
      </c>
      <c r="F77" s="32" t="s">
        <v>645</v>
      </c>
      <c r="G77" s="48"/>
      <c r="H77" s="52"/>
      <c r="I77" s="52"/>
      <c r="J77" s="52"/>
      <c r="K77" s="52"/>
      <c r="L77" s="52"/>
    </row>
    <row r="78" spans="1:12">
      <c r="A78" s="52"/>
      <c r="B78" s="52"/>
      <c r="C78" s="52"/>
      <c r="D78" s="52"/>
      <c r="E78" s="52"/>
      <c r="F78" s="52"/>
      <c r="G78" s="52"/>
      <c r="H78" s="52"/>
      <c r="I78" s="52"/>
      <c r="J78" s="52"/>
      <c r="K78" s="52"/>
      <c r="L78" s="52"/>
    </row>
    <row r="79" spans="1:12">
      <c r="A79" s="52"/>
      <c r="B79" s="51" t="s">
        <v>17</v>
      </c>
      <c r="C79" s="51">
        <v>2</v>
      </c>
      <c r="D79" s="52"/>
      <c r="E79" s="52"/>
      <c r="F79" s="52"/>
      <c r="G79" s="52"/>
      <c r="H79" s="52"/>
      <c r="I79" s="52"/>
      <c r="J79" s="52"/>
      <c r="K79" s="52"/>
      <c r="L79" s="52"/>
    </row>
    <row r="80" spans="1:12">
      <c r="A80" s="52"/>
      <c r="B80" s="51" t="s">
        <v>18</v>
      </c>
      <c r="C80" s="51"/>
      <c r="D80" s="52"/>
      <c r="E80" s="52"/>
      <c r="F80" s="52"/>
      <c r="G80" s="52"/>
      <c r="H80" s="52"/>
      <c r="I80" s="52"/>
      <c r="J80" s="52"/>
      <c r="K80" s="52"/>
      <c r="L80" s="52"/>
    </row>
    <row r="81" spans="1:12" ht="15" customHeight="1">
      <c r="A81" s="52"/>
      <c r="B81" s="51" t="s">
        <v>19</v>
      </c>
      <c r="C81" s="51">
        <f>C80*C79</f>
        <v>0</v>
      </c>
      <c r="D81" s="52"/>
      <c r="E81" s="52"/>
      <c r="F81" s="52"/>
      <c r="G81" s="52"/>
      <c r="H81" s="52"/>
      <c r="I81" s="52"/>
      <c r="J81" s="52"/>
      <c r="K81" s="52"/>
      <c r="L81" s="52"/>
    </row>
    <row r="82" spans="1:12" ht="15" customHeight="1">
      <c r="A82" s="52"/>
      <c r="B82" s="51" t="s">
        <v>20</v>
      </c>
      <c r="C82" s="51"/>
      <c r="D82" s="52"/>
      <c r="E82" s="52"/>
      <c r="F82" s="52"/>
      <c r="G82" s="52"/>
      <c r="H82" s="52"/>
      <c r="I82" s="52"/>
      <c r="J82" s="52"/>
      <c r="K82" s="52"/>
      <c r="L82" s="52"/>
    </row>
    <row r="83" spans="1:12" ht="13.5" customHeight="1">
      <c r="A83" s="52"/>
      <c r="B83" s="58" t="s">
        <v>704</v>
      </c>
      <c r="C83" s="51">
        <f>C81+C82</f>
        <v>0</v>
      </c>
      <c r="D83" s="52"/>
      <c r="E83" s="52"/>
      <c r="F83" s="52"/>
      <c r="G83" s="52"/>
      <c r="H83" s="52"/>
      <c r="I83" s="52"/>
      <c r="J83" s="52"/>
      <c r="K83" s="52"/>
      <c r="L83" s="52"/>
    </row>
    <row r="84" spans="1:12" ht="14.25" customHeight="1">
      <c r="A84" s="52"/>
      <c r="B84" s="60"/>
      <c r="C84" s="52"/>
      <c r="D84" s="52"/>
      <c r="E84" s="52"/>
      <c r="F84" s="52"/>
      <c r="G84" s="52"/>
      <c r="H84" s="52"/>
      <c r="I84" s="52"/>
      <c r="J84" s="52"/>
      <c r="K84" s="52"/>
      <c r="L84" s="52"/>
    </row>
    <row r="85" spans="1:12" ht="24">
      <c r="A85" s="47" t="s">
        <v>112</v>
      </c>
      <c r="B85" s="116" t="s">
        <v>90</v>
      </c>
      <c r="C85" s="52"/>
      <c r="D85" s="52"/>
      <c r="E85" s="52"/>
      <c r="F85" s="52"/>
      <c r="G85" s="47" t="s">
        <v>1</v>
      </c>
      <c r="H85" s="52"/>
      <c r="I85" s="52"/>
      <c r="J85" s="52"/>
      <c r="K85" s="52"/>
      <c r="L85" s="52"/>
    </row>
    <row r="86" spans="1:12">
      <c r="A86" s="159" t="s">
        <v>2</v>
      </c>
      <c r="B86" s="159" t="s">
        <v>3</v>
      </c>
      <c r="C86" s="159" t="s">
        <v>4</v>
      </c>
      <c r="D86" s="54"/>
      <c r="E86" s="54" t="s">
        <v>5</v>
      </c>
      <c r="F86" s="55"/>
      <c r="G86" s="162" t="s">
        <v>49</v>
      </c>
      <c r="H86" s="52"/>
      <c r="I86" s="52"/>
      <c r="J86" s="52"/>
      <c r="K86" s="52"/>
      <c r="L86" s="52"/>
    </row>
    <row r="87" spans="1:12">
      <c r="A87" s="160"/>
      <c r="B87" s="160"/>
      <c r="C87" s="160"/>
      <c r="D87" s="159" t="s">
        <v>6</v>
      </c>
      <c r="E87" s="159" t="s">
        <v>7</v>
      </c>
      <c r="F87" s="159" t="s">
        <v>848</v>
      </c>
      <c r="G87" s="163"/>
      <c r="H87" s="52"/>
      <c r="I87" s="52"/>
      <c r="J87" s="52"/>
      <c r="K87" s="52"/>
      <c r="L87" s="52"/>
    </row>
    <row r="88" spans="1:12">
      <c r="A88" s="161"/>
      <c r="B88" s="161"/>
      <c r="C88" s="161"/>
      <c r="D88" s="161"/>
      <c r="E88" s="161"/>
      <c r="F88" s="161"/>
      <c r="G88" s="164"/>
      <c r="H88" s="52"/>
      <c r="I88" s="52"/>
      <c r="J88" s="52"/>
      <c r="K88" s="52"/>
      <c r="L88" s="52"/>
    </row>
    <row r="89" spans="1:12">
      <c r="A89" s="48" t="s">
        <v>8</v>
      </c>
      <c r="B89" s="48" t="s">
        <v>91</v>
      </c>
      <c r="C89" s="48" t="s">
        <v>23</v>
      </c>
      <c r="D89" s="48">
        <v>3</v>
      </c>
      <c r="E89" s="48" t="s">
        <v>41</v>
      </c>
      <c r="F89" s="48" t="s">
        <v>481</v>
      </c>
      <c r="G89" s="48"/>
      <c r="H89" s="52"/>
      <c r="I89" s="52"/>
      <c r="J89" s="52"/>
      <c r="K89" s="52"/>
      <c r="L89" s="52"/>
    </row>
    <row r="90" spans="1:12">
      <c r="A90" s="48" t="s">
        <v>9</v>
      </c>
      <c r="B90" s="48" t="s">
        <v>454</v>
      </c>
      <c r="C90" s="48" t="s">
        <v>23</v>
      </c>
      <c r="D90" s="48">
        <v>3</v>
      </c>
      <c r="E90" s="48" t="s">
        <v>38</v>
      </c>
      <c r="F90" s="48"/>
      <c r="G90" s="47"/>
      <c r="H90" s="52"/>
      <c r="I90" s="52"/>
      <c r="J90" s="52"/>
      <c r="K90" s="52"/>
      <c r="L90" s="52"/>
    </row>
    <row r="91" spans="1:12" ht="24">
      <c r="A91" s="48" t="s">
        <v>10</v>
      </c>
      <c r="B91" s="48" t="s">
        <v>448</v>
      </c>
      <c r="C91" s="48" t="s">
        <v>449</v>
      </c>
      <c r="D91" s="48"/>
      <c r="E91" s="48" t="s">
        <v>450</v>
      </c>
      <c r="F91" s="48" t="s">
        <v>451</v>
      </c>
      <c r="G91" s="48"/>
      <c r="H91" s="52"/>
      <c r="I91" s="52"/>
      <c r="J91" s="52"/>
      <c r="K91" s="52"/>
      <c r="L91" s="52"/>
    </row>
    <row r="92" spans="1:12" ht="36">
      <c r="A92" s="48" t="s">
        <v>11</v>
      </c>
      <c r="B92" s="48" t="s">
        <v>452</v>
      </c>
      <c r="C92" s="48"/>
      <c r="D92" s="48"/>
      <c r="E92" s="48"/>
      <c r="F92" s="48" t="s">
        <v>48</v>
      </c>
      <c r="G92" s="48"/>
      <c r="H92" s="52"/>
      <c r="I92" s="52"/>
      <c r="J92" s="52"/>
      <c r="K92" s="52"/>
      <c r="L92" s="52"/>
    </row>
    <row r="93" spans="1:12" ht="24">
      <c r="A93" s="48" t="s">
        <v>12</v>
      </c>
      <c r="B93" s="48" t="s">
        <v>453</v>
      </c>
      <c r="C93" s="48"/>
      <c r="D93" s="52"/>
      <c r="E93" s="48"/>
      <c r="F93" s="48" t="s">
        <v>451</v>
      </c>
      <c r="G93" s="48"/>
      <c r="H93" s="52"/>
      <c r="I93" s="52"/>
      <c r="J93" s="52"/>
      <c r="K93" s="52"/>
      <c r="L93" s="52"/>
    </row>
    <row r="94" spans="1:12">
      <c r="A94" s="48" t="s">
        <v>13</v>
      </c>
      <c r="B94" s="48" t="s">
        <v>92</v>
      </c>
      <c r="C94" s="48" t="s">
        <v>637</v>
      </c>
      <c r="D94" s="48"/>
      <c r="E94" s="48"/>
      <c r="F94" s="48" t="s">
        <v>48</v>
      </c>
      <c r="G94" s="48"/>
      <c r="H94" s="52"/>
      <c r="I94" s="52"/>
      <c r="J94" s="52"/>
      <c r="K94" s="52"/>
      <c r="L94" s="52"/>
    </row>
    <row r="95" spans="1:12" ht="24">
      <c r="A95" s="48" t="s">
        <v>14</v>
      </c>
      <c r="B95" s="48" t="s">
        <v>105</v>
      </c>
      <c r="C95" s="48" t="s">
        <v>456</v>
      </c>
      <c r="D95" s="48">
        <v>10</v>
      </c>
      <c r="E95" s="48" t="s">
        <v>38</v>
      </c>
      <c r="F95" s="48"/>
      <c r="G95" s="48"/>
      <c r="H95" s="52"/>
      <c r="I95" s="52"/>
      <c r="J95" s="52"/>
      <c r="K95" s="52"/>
      <c r="L95" s="52"/>
    </row>
    <row r="96" spans="1:12" ht="24">
      <c r="A96" s="48" t="s">
        <v>61</v>
      </c>
      <c r="B96" s="48" t="s">
        <v>93</v>
      </c>
      <c r="C96" s="48" t="s">
        <v>59</v>
      </c>
      <c r="D96" s="48">
        <v>7</v>
      </c>
      <c r="E96" s="48" t="s">
        <v>38</v>
      </c>
      <c r="F96" s="48" t="s">
        <v>539</v>
      </c>
      <c r="G96" s="48"/>
      <c r="H96" s="52"/>
      <c r="I96" s="52"/>
      <c r="J96" s="52"/>
      <c r="K96" s="52"/>
      <c r="L96" s="52"/>
    </row>
    <row r="97" spans="1:12">
      <c r="A97" s="48"/>
      <c r="B97" s="48" t="s">
        <v>93</v>
      </c>
      <c r="C97" s="49" t="s">
        <v>76</v>
      </c>
      <c r="D97" s="48">
        <v>40</v>
      </c>
      <c r="E97" s="48">
        <v>90</v>
      </c>
      <c r="F97" s="48"/>
      <c r="G97" s="126"/>
      <c r="H97" s="52"/>
      <c r="I97" s="52"/>
      <c r="J97" s="52"/>
      <c r="K97" s="52"/>
      <c r="L97" s="52"/>
    </row>
    <row r="98" spans="1:12">
      <c r="A98" s="48" t="s">
        <v>61</v>
      </c>
      <c r="B98" s="48" t="s">
        <v>94</v>
      </c>
      <c r="C98" s="48" t="s">
        <v>95</v>
      </c>
      <c r="D98" s="48">
        <v>230</v>
      </c>
      <c r="E98" s="48" t="s">
        <v>38</v>
      </c>
      <c r="F98" s="48"/>
      <c r="G98" s="48"/>
      <c r="H98" s="52"/>
      <c r="I98" s="52"/>
      <c r="J98" s="52"/>
      <c r="K98" s="52"/>
      <c r="L98" s="52"/>
    </row>
    <row r="99" spans="1:12" ht="24">
      <c r="A99" s="48" t="s">
        <v>62</v>
      </c>
      <c r="B99" s="48" t="s">
        <v>96</v>
      </c>
      <c r="C99" s="48"/>
      <c r="D99" s="48"/>
      <c r="E99" s="48"/>
      <c r="F99" s="48" t="s">
        <v>48</v>
      </c>
      <c r="G99" s="48"/>
      <c r="H99" s="52"/>
      <c r="I99" s="52"/>
      <c r="J99" s="52"/>
      <c r="K99" s="52"/>
      <c r="L99" s="52"/>
    </row>
    <row r="100" spans="1:12" ht="24">
      <c r="A100" s="48" t="s">
        <v>101</v>
      </c>
      <c r="B100" s="48" t="s">
        <v>97</v>
      </c>
      <c r="C100" s="48"/>
      <c r="D100" s="48"/>
      <c r="E100" s="48"/>
      <c r="F100" s="48" t="s">
        <v>48</v>
      </c>
      <c r="G100" s="48"/>
      <c r="H100" s="52"/>
      <c r="I100" s="52"/>
      <c r="J100" s="52"/>
      <c r="K100" s="52"/>
      <c r="L100" s="52"/>
    </row>
    <row r="101" spans="1:12" ht="24">
      <c r="A101" s="48" t="s">
        <v>102</v>
      </c>
      <c r="B101" s="48" t="s">
        <v>98</v>
      </c>
      <c r="C101" s="48" t="s">
        <v>99</v>
      </c>
      <c r="D101" s="48">
        <v>60</v>
      </c>
      <c r="E101" s="48" t="s">
        <v>41</v>
      </c>
      <c r="F101" s="48"/>
      <c r="G101" s="48"/>
      <c r="H101" s="52"/>
      <c r="I101" s="52"/>
      <c r="J101" s="52"/>
      <c r="K101" s="52"/>
      <c r="L101" s="52"/>
    </row>
    <row r="102" spans="1:12" ht="24">
      <c r="A102" s="48" t="s">
        <v>103</v>
      </c>
      <c r="B102" s="48" t="s">
        <v>100</v>
      </c>
      <c r="C102" s="48"/>
      <c r="D102" s="48"/>
      <c r="E102" s="48"/>
      <c r="F102" s="48" t="s">
        <v>48</v>
      </c>
      <c r="G102" s="48"/>
      <c r="H102" s="52"/>
      <c r="I102" s="52"/>
      <c r="J102" s="52"/>
      <c r="K102" s="52"/>
      <c r="L102" s="52"/>
    </row>
    <row r="103" spans="1:12" ht="24">
      <c r="A103" s="48" t="s">
        <v>104</v>
      </c>
      <c r="B103" s="48" t="s">
        <v>25</v>
      </c>
      <c r="C103" s="48" t="s">
        <v>24</v>
      </c>
      <c r="D103" s="48">
        <v>900</v>
      </c>
      <c r="E103" s="48" t="s">
        <v>38</v>
      </c>
      <c r="F103" s="48"/>
      <c r="G103" s="48"/>
      <c r="H103" s="52"/>
      <c r="I103" s="52"/>
      <c r="J103" s="52"/>
      <c r="K103" s="52"/>
      <c r="L103" s="52"/>
    </row>
    <row r="104" spans="1:12" ht="24">
      <c r="A104" s="48" t="s">
        <v>112</v>
      </c>
      <c r="B104" s="48" t="s">
        <v>26</v>
      </c>
      <c r="C104" s="48" t="s">
        <v>24</v>
      </c>
      <c r="D104" s="48">
        <v>700</v>
      </c>
      <c r="E104" s="48" t="s">
        <v>38</v>
      </c>
      <c r="F104" s="48"/>
      <c r="G104" s="48"/>
      <c r="H104" s="52"/>
      <c r="I104" s="52"/>
      <c r="J104" s="52"/>
      <c r="K104" s="52"/>
      <c r="L104" s="52"/>
    </row>
    <row r="105" spans="1:12" ht="24">
      <c r="A105" s="48" t="s">
        <v>152</v>
      </c>
      <c r="B105" s="25" t="s">
        <v>27</v>
      </c>
      <c r="C105" s="48" t="s">
        <v>24</v>
      </c>
      <c r="D105" s="48">
        <v>900</v>
      </c>
      <c r="E105" s="48" t="s">
        <v>38</v>
      </c>
      <c r="F105" s="48"/>
      <c r="G105" s="48"/>
      <c r="H105" s="52"/>
      <c r="I105" s="52"/>
      <c r="J105" s="52"/>
      <c r="K105" s="52"/>
      <c r="L105" s="52"/>
    </row>
    <row r="106" spans="1:12" ht="24">
      <c r="A106" s="48" t="s">
        <v>153</v>
      </c>
      <c r="B106" s="48" t="s">
        <v>31</v>
      </c>
      <c r="C106" s="48" t="s">
        <v>32</v>
      </c>
      <c r="D106" s="48">
        <v>6</v>
      </c>
      <c r="E106" s="48" t="s">
        <v>38</v>
      </c>
      <c r="F106" s="48"/>
      <c r="G106" s="48"/>
      <c r="H106" s="52"/>
      <c r="I106" s="52"/>
      <c r="J106" s="52"/>
      <c r="K106" s="52"/>
      <c r="L106" s="52"/>
    </row>
    <row r="107" spans="1:12" ht="24">
      <c r="A107" s="48" t="s">
        <v>188</v>
      </c>
      <c r="B107" s="48" t="s">
        <v>631</v>
      </c>
      <c r="C107" s="48"/>
      <c r="D107" s="48"/>
      <c r="E107" s="48"/>
      <c r="F107" s="48" t="s">
        <v>48</v>
      </c>
      <c r="G107" s="48"/>
      <c r="H107" s="52"/>
      <c r="I107" s="52"/>
      <c r="J107" s="52"/>
      <c r="K107" s="52"/>
      <c r="L107" s="52"/>
    </row>
    <row r="108" spans="1:12">
      <c r="A108" s="52"/>
      <c r="B108" s="56"/>
      <c r="C108" s="52"/>
      <c r="D108" s="52"/>
      <c r="E108" s="52"/>
      <c r="F108" s="52"/>
      <c r="G108" s="52"/>
      <c r="H108" s="52"/>
      <c r="I108" s="52"/>
      <c r="J108" s="52"/>
      <c r="K108" s="52"/>
      <c r="L108" s="52"/>
    </row>
    <row r="109" spans="1:12" ht="15" customHeight="1">
      <c r="A109" s="52"/>
      <c r="B109" s="51" t="s">
        <v>17</v>
      </c>
      <c r="C109" s="51">
        <v>1</v>
      </c>
      <c r="D109" s="52"/>
      <c r="E109" s="52"/>
      <c r="F109" s="52"/>
      <c r="G109" s="52"/>
      <c r="H109" s="52"/>
      <c r="I109" s="52"/>
      <c r="J109" s="52"/>
      <c r="K109" s="52"/>
      <c r="L109" s="52"/>
    </row>
    <row r="110" spans="1:12" ht="15" customHeight="1">
      <c r="A110" s="52"/>
      <c r="B110" s="57" t="s">
        <v>18</v>
      </c>
      <c r="C110" s="51"/>
      <c r="D110" s="52"/>
      <c r="E110" s="52"/>
      <c r="F110" s="52"/>
      <c r="G110" s="52"/>
      <c r="H110" s="52"/>
      <c r="I110" s="52"/>
      <c r="J110" s="52"/>
      <c r="K110" s="52"/>
      <c r="L110" s="52"/>
    </row>
    <row r="111" spans="1:12">
      <c r="A111" s="52"/>
      <c r="B111" s="51" t="s">
        <v>19</v>
      </c>
      <c r="C111" s="51">
        <f>C110*C109</f>
        <v>0</v>
      </c>
      <c r="D111" s="52"/>
      <c r="E111" s="52"/>
      <c r="F111" s="52"/>
      <c r="G111" s="52"/>
      <c r="H111" s="52"/>
      <c r="I111" s="52"/>
      <c r="J111" s="52"/>
      <c r="K111" s="52"/>
      <c r="L111" s="52"/>
    </row>
    <row r="112" spans="1:12">
      <c r="A112" s="52"/>
      <c r="B112" s="51" t="s">
        <v>20</v>
      </c>
      <c r="C112" s="51"/>
      <c r="D112" s="52"/>
      <c r="E112" s="52"/>
      <c r="F112" s="52"/>
      <c r="G112" s="52"/>
      <c r="H112" s="52"/>
      <c r="I112" s="52"/>
      <c r="J112" s="52"/>
      <c r="K112" s="52"/>
      <c r="L112" s="52"/>
    </row>
    <row r="113" spans="1:12">
      <c r="A113" s="52"/>
      <c r="B113" s="58" t="s">
        <v>704</v>
      </c>
      <c r="C113" s="51">
        <f>C111+C112</f>
        <v>0</v>
      </c>
      <c r="D113" s="52"/>
      <c r="E113" s="52"/>
      <c r="F113" s="52"/>
      <c r="G113" s="52"/>
      <c r="H113" s="52"/>
      <c r="I113" s="52"/>
      <c r="J113" s="52"/>
      <c r="K113" s="52"/>
      <c r="L113" s="52"/>
    </row>
    <row r="114" spans="1:12">
      <c r="A114" s="52"/>
      <c r="B114" s="60"/>
      <c r="C114" s="52"/>
      <c r="D114" s="52"/>
      <c r="E114" s="52"/>
      <c r="F114" s="52"/>
      <c r="G114" s="52"/>
      <c r="H114" s="52"/>
      <c r="I114" s="52"/>
      <c r="J114" s="52"/>
      <c r="K114" s="52"/>
      <c r="L114" s="52"/>
    </row>
    <row r="115" spans="1:12" ht="24">
      <c r="A115" s="47" t="s">
        <v>152</v>
      </c>
      <c r="B115" s="116" t="s">
        <v>117</v>
      </c>
      <c r="C115" s="52"/>
      <c r="D115" s="52"/>
      <c r="E115" s="52"/>
      <c r="F115" s="52"/>
      <c r="G115" s="47" t="s">
        <v>1</v>
      </c>
      <c r="H115" s="52"/>
      <c r="I115" s="52"/>
      <c r="J115" s="52"/>
      <c r="K115" s="52"/>
      <c r="L115" s="52"/>
    </row>
    <row r="116" spans="1:12">
      <c r="A116" s="159" t="s">
        <v>2</v>
      </c>
      <c r="B116" s="159" t="s">
        <v>3</v>
      </c>
      <c r="C116" s="159" t="s">
        <v>4</v>
      </c>
      <c r="D116" s="54"/>
      <c r="E116" s="54" t="s">
        <v>5</v>
      </c>
      <c r="F116" s="55"/>
      <c r="G116" s="162" t="s">
        <v>49</v>
      </c>
      <c r="H116" s="52"/>
      <c r="I116" s="52"/>
      <c r="J116" s="52"/>
      <c r="K116" s="52"/>
      <c r="L116" s="52"/>
    </row>
    <row r="117" spans="1:12">
      <c r="A117" s="160"/>
      <c r="B117" s="160"/>
      <c r="C117" s="160"/>
      <c r="D117" s="159" t="s">
        <v>6</v>
      </c>
      <c r="E117" s="159" t="s">
        <v>7</v>
      </c>
      <c r="F117" s="159" t="s">
        <v>849</v>
      </c>
      <c r="G117" s="163"/>
      <c r="H117" s="52"/>
      <c r="I117" s="52"/>
      <c r="J117" s="52"/>
      <c r="K117" s="52"/>
      <c r="L117" s="52"/>
    </row>
    <row r="118" spans="1:12">
      <c r="A118" s="161"/>
      <c r="B118" s="161"/>
      <c r="C118" s="161"/>
      <c r="D118" s="161"/>
      <c r="E118" s="161"/>
      <c r="F118" s="161"/>
      <c r="G118" s="164"/>
      <c r="H118" s="52"/>
      <c r="I118" s="52"/>
      <c r="J118" s="52"/>
      <c r="K118" s="52"/>
      <c r="L118" s="52"/>
    </row>
    <row r="119" spans="1:12">
      <c r="A119" s="48" t="s">
        <v>8</v>
      </c>
      <c r="B119" s="52" t="s">
        <v>542</v>
      </c>
      <c r="C119" s="48"/>
      <c r="D119" s="48"/>
      <c r="E119" s="48"/>
      <c r="F119" s="48" t="s">
        <v>48</v>
      </c>
      <c r="G119" s="47"/>
      <c r="H119" s="52"/>
      <c r="I119" s="52"/>
      <c r="J119" s="52"/>
      <c r="K119" s="52"/>
      <c r="L119" s="52"/>
    </row>
    <row r="120" spans="1:12">
      <c r="A120" s="48" t="s">
        <v>9</v>
      </c>
      <c r="B120" s="48" t="s">
        <v>544</v>
      </c>
      <c r="C120" s="48" t="s">
        <v>545</v>
      </c>
      <c r="D120" s="48">
        <v>10</v>
      </c>
      <c r="E120" s="48" t="s">
        <v>38</v>
      </c>
      <c r="F120" s="48"/>
      <c r="G120" s="47"/>
      <c r="H120" s="52"/>
      <c r="I120" s="52"/>
      <c r="J120" s="52"/>
      <c r="K120" s="52"/>
      <c r="L120" s="52"/>
    </row>
    <row r="121" spans="1:12">
      <c r="A121" s="48"/>
      <c r="B121" s="48" t="s">
        <v>543</v>
      </c>
      <c r="C121" s="48" t="s">
        <v>24</v>
      </c>
      <c r="D121" s="48">
        <v>68</v>
      </c>
      <c r="E121" s="48" t="s">
        <v>38</v>
      </c>
      <c r="F121" s="48"/>
      <c r="G121" s="47"/>
      <c r="H121" s="52"/>
      <c r="I121" s="52"/>
      <c r="J121" s="52"/>
      <c r="K121" s="52"/>
      <c r="L121" s="52"/>
    </row>
    <row r="122" spans="1:12">
      <c r="A122" s="48"/>
      <c r="B122" s="48" t="s">
        <v>25</v>
      </c>
      <c r="C122" s="48" t="s">
        <v>24</v>
      </c>
      <c r="D122" s="48" t="s">
        <v>38</v>
      </c>
      <c r="E122" s="48">
        <v>855</v>
      </c>
      <c r="F122" s="48"/>
      <c r="G122" s="47"/>
      <c r="H122" s="52"/>
      <c r="I122" s="52"/>
      <c r="J122" s="52"/>
      <c r="K122" s="52"/>
      <c r="L122" s="52"/>
    </row>
    <row r="123" spans="1:12">
      <c r="A123" s="48"/>
      <c r="B123" s="48" t="s">
        <v>26</v>
      </c>
      <c r="C123" s="48" t="s">
        <v>24</v>
      </c>
      <c r="D123" s="48" t="s">
        <v>38</v>
      </c>
      <c r="E123" s="48"/>
      <c r="F123" s="48"/>
      <c r="G123" s="47"/>
      <c r="H123" s="52"/>
      <c r="I123" s="52"/>
      <c r="J123" s="52"/>
      <c r="K123" s="52"/>
      <c r="L123" s="52"/>
    </row>
    <row r="124" spans="1:12">
      <c r="A124" s="48"/>
      <c r="B124" s="48" t="s">
        <v>27</v>
      </c>
      <c r="C124" s="48" t="s">
        <v>24</v>
      </c>
      <c r="D124" s="48" t="s">
        <v>38</v>
      </c>
      <c r="E124" s="48">
        <v>1800</v>
      </c>
      <c r="F124" s="48"/>
      <c r="G124" s="47"/>
      <c r="H124" s="52"/>
      <c r="I124" s="52"/>
      <c r="J124" s="52"/>
      <c r="K124" s="52"/>
      <c r="L124" s="52"/>
    </row>
    <row r="125" spans="1:12">
      <c r="A125" s="48"/>
      <c r="B125" s="48" t="s">
        <v>118</v>
      </c>
      <c r="C125" s="48"/>
      <c r="D125" s="48"/>
      <c r="E125" s="48"/>
      <c r="F125" s="48" t="s">
        <v>48</v>
      </c>
      <c r="G125" s="47"/>
      <c r="H125" s="52"/>
      <c r="I125" s="52"/>
      <c r="J125" s="52"/>
      <c r="K125" s="52"/>
      <c r="L125" s="52"/>
    </row>
    <row r="126" spans="1:12">
      <c r="A126" s="48"/>
      <c r="B126" s="48" t="s">
        <v>31</v>
      </c>
      <c r="C126" s="48" t="s">
        <v>32</v>
      </c>
      <c r="D126" s="48">
        <v>10.8</v>
      </c>
      <c r="E126" s="48" t="s">
        <v>41</v>
      </c>
      <c r="F126" s="48"/>
      <c r="G126" s="47"/>
      <c r="H126" s="52"/>
      <c r="I126" s="52"/>
      <c r="J126" s="52"/>
      <c r="K126" s="52"/>
      <c r="L126" s="52"/>
    </row>
    <row r="127" spans="1:12">
      <c r="A127" s="48" t="s">
        <v>470</v>
      </c>
      <c r="B127" s="48" t="s">
        <v>638</v>
      </c>
      <c r="C127" s="48" t="s">
        <v>59</v>
      </c>
      <c r="D127" s="48">
        <v>100</v>
      </c>
      <c r="E127" s="48" t="s">
        <v>41</v>
      </c>
      <c r="F127" s="48"/>
      <c r="G127" s="47"/>
      <c r="H127" s="52"/>
      <c r="I127" s="52"/>
      <c r="J127" s="52"/>
      <c r="K127" s="52"/>
      <c r="L127" s="52"/>
    </row>
    <row r="128" spans="1:12" s="24" customFormat="1" ht="30.75" customHeight="1">
      <c r="A128" s="48" t="s">
        <v>471</v>
      </c>
      <c r="B128" s="48" t="s">
        <v>477</v>
      </c>
      <c r="C128" s="48"/>
      <c r="D128" s="48"/>
      <c r="E128" s="48"/>
      <c r="F128" s="48" t="s">
        <v>48</v>
      </c>
      <c r="G128" s="47"/>
      <c r="H128" s="52"/>
      <c r="I128" s="52"/>
      <c r="J128" s="52"/>
      <c r="K128" s="52"/>
      <c r="L128" s="52"/>
    </row>
    <row r="129" spans="1:12" s="17" customFormat="1" ht="30" customHeight="1">
      <c r="A129" s="48" t="s">
        <v>472</v>
      </c>
      <c r="B129" s="48" t="s">
        <v>845</v>
      </c>
      <c r="C129" s="48"/>
      <c r="D129" s="48"/>
      <c r="E129" s="48"/>
      <c r="F129" s="48" t="s">
        <v>48</v>
      </c>
      <c r="G129" s="127"/>
      <c r="H129" s="52"/>
      <c r="I129" s="52"/>
      <c r="J129" s="52"/>
      <c r="K129" s="52"/>
      <c r="L129" s="52"/>
    </row>
    <row r="130" spans="1:12" s="17" customFormat="1" ht="45.75" customHeight="1">
      <c r="A130" s="48" t="s">
        <v>473</v>
      </c>
      <c r="B130" s="48" t="s">
        <v>479</v>
      </c>
      <c r="C130" s="48"/>
      <c r="D130" s="48"/>
      <c r="E130" s="48"/>
      <c r="F130" s="48" t="s">
        <v>48</v>
      </c>
      <c r="G130" s="47"/>
      <c r="H130" s="52"/>
      <c r="I130" s="52"/>
      <c r="J130" s="52"/>
      <c r="K130" s="52"/>
      <c r="L130" s="52"/>
    </row>
    <row r="131" spans="1:12">
      <c r="A131" s="48" t="s">
        <v>474</v>
      </c>
      <c r="B131" s="48" t="s">
        <v>639</v>
      </c>
      <c r="C131" s="48"/>
      <c r="D131" s="48"/>
      <c r="E131" s="48"/>
      <c r="F131" s="48" t="s">
        <v>48</v>
      </c>
      <c r="G131" s="48"/>
      <c r="H131" s="52"/>
      <c r="I131" s="52"/>
      <c r="J131" s="52"/>
      <c r="K131" s="52"/>
      <c r="L131" s="52"/>
    </row>
    <row r="132" spans="1:12">
      <c r="A132" s="48" t="s">
        <v>475</v>
      </c>
      <c r="B132" s="48" t="s">
        <v>120</v>
      </c>
      <c r="C132" s="48" t="s">
        <v>138</v>
      </c>
      <c r="D132" s="48">
        <v>6</v>
      </c>
      <c r="E132" s="48" t="s">
        <v>38</v>
      </c>
      <c r="F132" s="48"/>
      <c r="G132" s="48"/>
      <c r="H132" s="52"/>
      <c r="I132" s="52"/>
      <c r="J132" s="52"/>
      <c r="K132" s="52"/>
      <c r="L132" s="52"/>
    </row>
    <row r="133" spans="1:12">
      <c r="A133" s="48" t="s">
        <v>476</v>
      </c>
      <c r="B133" s="48" t="s">
        <v>31</v>
      </c>
      <c r="C133" s="48" t="s">
        <v>32</v>
      </c>
      <c r="D133" s="48">
        <v>18</v>
      </c>
      <c r="E133" s="48" t="s">
        <v>41</v>
      </c>
      <c r="F133" s="48"/>
      <c r="G133" s="48"/>
      <c r="H133" s="52"/>
      <c r="I133" s="52"/>
      <c r="J133" s="52"/>
      <c r="K133" s="52"/>
      <c r="L133" s="52"/>
    </row>
    <row r="134" spans="1:12" s="17" customFormat="1" ht="30" customHeight="1">
      <c r="A134" s="181" t="s">
        <v>851</v>
      </c>
      <c r="B134" s="48" t="s">
        <v>478</v>
      </c>
      <c r="C134" s="48"/>
      <c r="D134" s="48"/>
      <c r="E134" s="48"/>
      <c r="F134" s="48" t="s">
        <v>48</v>
      </c>
      <c r="G134" s="48"/>
      <c r="H134" s="52"/>
      <c r="I134" s="52"/>
      <c r="J134" s="52"/>
      <c r="K134" s="52"/>
      <c r="L134" s="52"/>
    </row>
    <row r="135" spans="1:12">
      <c r="A135" s="181" t="s">
        <v>852</v>
      </c>
      <c r="B135" s="48" t="s">
        <v>546</v>
      </c>
      <c r="C135" s="48"/>
      <c r="D135" s="48"/>
      <c r="E135" s="48"/>
      <c r="F135" s="48" t="s">
        <v>48</v>
      </c>
      <c r="G135" s="48"/>
      <c r="H135" s="52"/>
      <c r="I135" s="52"/>
      <c r="J135" s="52"/>
      <c r="K135" s="52"/>
      <c r="L135" s="52"/>
    </row>
    <row r="136" spans="1:12" ht="45" customHeight="1">
      <c r="A136" s="181">
        <v>13</v>
      </c>
      <c r="B136" s="48" t="s">
        <v>479</v>
      </c>
      <c r="C136" s="48"/>
      <c r="D136" s="48"/>
      <c r="E136" s="48"/>
      <c r="F136" s="48" t="s">
        <v>48</v>
      </c>
      <c r="G136" s="48"/>
      <c r="H136" s="52"/>
      <c r="I136" s="52"/>
      <c r="J136" s="52"/>
      <c r="K136" s="52"/>
      <c r="L136" s="52"/>
    </row>
    <row r="137" spans="1:12">
      <c r="A137" s="181">
        <v>14</v>
      </c>
      <c r="B137" s="181" t="s">
        <v>853</v>
      </c>
      <c r="C137" s="48"/>
      <c r="D137" s="48"/>
      <c r="E137" s="48"/>
      <c r="F137" s="48" t="s">
        <v>48</v>
      </c>
      <c r="G137" s="126"/>
      <c r="H137" s="52"/>
      <c r="I137" s="52"/>
      <c r="J137" s="52"/>
      <c r="K137" s="52"/>
      <c r="L137" s="52"/>
    </row>
    <row r="138" spans="1:12">
      <c r="A138" s="181">
        <v>15</v>
      </c>
      <c r="B138" s="48" t="s">
        <v>468</v>
      </c>
      <c r="C138" s="48"/>
      <c r="D138" s="48"/>
      <c r="E138" s="48"/>
      <c r="F138" s="48" t="s">
        <v>48</v>
      </c>
      <c r="G138" s="134"/>
      <c r="H138" s="52"/>
      <c r="I138" s="52"/>
      <c r="J138" s="52"/>
      <c r="K138" s="52"/>
      <c r="L138" s="52"/>
    </row>
    <row r="139" spans="1:12">
      <c r="A139" s="181">
        <v>16</v>
      </c>
      <c r="B139" s="48" t="s">
        <v>469</v>
      </c>
      <c r="C139" s="48"/>
      <c r="D139" s="48"/>
      <c r="E139" s="48"/>
      <c r="F139" s="48" t="s">
        <v>48</v>
      </c>
      <c r="G139" s="127"/>
      <c r="H139" s="52"/>
      <c r="I139" s="52"/>
      <c r="J139" s="52"/>
      <c r="K139" s="52"/>
      <c r="L139" s="52"/>
    </row>
    <row r="140" spans="1:12">
      <c r="A140" s="181">
        <v>17</v>
      </c>
      <c r="B140" s="48" t="s">
        <v>818</v>
      </c>
      <c r="C140" s="48"/>
      <c r="D140" s="48"/>
      <c r="E140" s="48"/>
      <c r="F140" s="48" t="s">
        <v>48</v>
      </c>
      <c r="G140" s="48"/>
      <c r="H140" s="52"/>
      <c r="I140" s="52"/>
      <c r="J140" s="52"/>
      <c r="K140" s="52"/>
      <c r="L140" s="52"/>
    </row>
    <row r="141" spans="1:12">
      <c r="A141" s="52"/>
      <c r="B141" s="52"/>
      <c r="C141" s="52"/>
      <c r="D141" s="52"/>
      <c r="E141" s="52"/>
      <c r="F141" s="52"/>
      <c r="G141" s="52"/>
      <c r="H141" s="52"/>
      <c r="I141" s="52"/>
      <c r="J141" s="52"/>
      <c r="K141" s="52"/>
      <c r="L141" s="52"/>
    </row>
    <row r="142" spans="1:12" ht="15" customHeight="1">
      <c r="A142" s="52"/>
      <c r="B142" s="51" t="s">
        <v>17</v>
      </c>
      <c r="C142" s="51">
        <v>1</v>
      </c>
      <c r="D142" s="52"/>
      <c r="E142" s="52"/>
      <c r="F142" s="52"/>
      <c r="G142" s="52"/>
      <c r="H142" s="52"/>
      <c r="I142" s="52"/>
      <c r="J142" s="52"/>
      <c r="K142" s="52"/>
      <c r="L142" s="52"/>
    </row>
    <row r="143" spans="1:12" ht="15" customHeight="1">
      <c r="A143" s="52"/>
      <c r="B143" s="51" t="s">
        <v>18</v>
      </c>
      <c r="C143" s="51"/>
      <c r="D143" s="52"/>
      <c r="E143" s="52"/>
      <c r="F143" s="52"/>
      <c r="G143" s="52"/>
      <c r="H143" s="52"/>
      <c r="I143" s="52"/>
      <c r="J143" s="52"/>
      <c r="K143" s="52"/>
      <c r="L143" s="52"/>
    </row>
    <row r="144" spans="1:12">
      <c r="A144" s="52"/>
      <c r="B144" s="51" t="s">
        <v>19</v>
      </c>
      <c r="C144" s="51">
        <f>C143*C142</f>
        <v>0</v>
      </c>
      <c r="D144" s="52"/>
      <c r="E144" s="52"/>
      <c r="F144" s="52"/>
      <c r="G144" s="52"/>
      <c r="H144" s="52"/>
      <c r="I144" s="52"/>
      <c r="J144" s="52"/>
      <c r="K144" s="52"/>
      <c r="L144" s="52"/>
    </row>
    <row r="145" spans="1:12">
      <c r="A145" s="52"/>
      <c r="B145" s="53" t="s">
        <v>20</v>
      </c>
      <c r="C145" s="53"/>
      <c r="D145" s="52"/>
      <c r="E145" s="52"/>
      <c r="F145" s="52"/>
      <c r="G145" s="52"/>
      <c r="H145" s="52"/>
      <c r="I145" s="52"/>
      <c r="J145" s="52"/>
      <c r="K145" s="52"/>
      <c r="L145" s="52"/>
    </row>
    <row r="146" spans="1:12">
      <c r="A146" s="52"/>
      <c r="B146" s="58" t="s">
        <v>704</v>
      </c>
      <c r="C146" s="51">
        <f>C144+C145</f>
        <v>0</v>
      </c>
      <c r="D146" s="52"/>
      <c r="E146" s="52"/>
      <c r="F146" s="52"/>
      <c r="G146" s="52"/>
      <c r="H146" s="52"/>
      <c r="I146" s="52"/>
      <c r="J146" s="52"/>
      <c r="K146" s="52"/>
      <c r="L146" s="52"/>
    </row>
    <row r="147" spans="1:12">
      <c r="A147" s="52"/>
      <c r="B147" s="60"/>
      <c r="C147" s="52"/>
      <c r="D147" s="52"/>
      <c r="E147" s="52"/>
      <c r="F147" s="52"/>
      <c r="G147" s="52"/>
      <c r="H147" s="52"/>
      <c r="I147" s="52"/>
      <c r="J147" s="52"/>
      <c r="K147" s="52"/>
      <c r="L147" s="52"/>
    </row>
    <row r="148" spans="1:12" ht="24">
      <c r="A148" s="47" t="s">
        <v>153</v>
      </c>
      <c r="B148" s="116" t="s">
        <v>119</v>
      </c>
      <c r="C148" s="52"/>
      <c r="D148" s="52"/>
      <c r="E148" s="52"/>
      <c r="F148" s="52"/>
      <c r="G148" s="47" t="s">
        <v>1</v>
      </c>
      <c r="H148" s="52"/>
      <c r="I148" s="52"/>
      <c r="J148" s="52"/>
      <c r="K148" s="52"/>
      <c r="L148" s="52"/>
    </row>
    <row r="149" spans="1:12">
      <c r="A149" s="159" t="s">
        <v>2</v>
      </c>
      <c r="B149" s="159" t="s">
        <v>3</v>
      </c>
      <c r="C149" s="159" t="s">
        <v>4</v>
      </c>
      <c r="D149" s="54"/>
      <c r="E149" s="54" t="s">
        <v>5</v>
      </c>
      <c r="F149" s="55"/>
      <c r="G149" s="162" t="s">
        <v>49</v>
      </c>
      <c r="H149" s="52"/>
      <c r="I149" s="52"/>
      <c r="J149" s="52"/>
      <c r="K149" s="52"/>
      <c r="L149" s="52"/>
    </row>
    <row r="150" spans="1:12">
      <c r="A150" s="160"/>
      <c r="B150" s="160"/>
      <c r="C150" s="160"/>
      <c r="D150" s="159" t="s">
        <v>6</v>
      </c>
      <c r="E150" s="159" t="s">
        <v>7</v>
      </c>
      <c r="F150" s="159" t="s">
        <v>849</v>
      </c>
      <c r="G150" s="163"/>
      <c r="H150" s="52"/>
      <c r="I150" s="52"/>
      <c r="J150" s="52"/>
      <c r="K150" s="52"/>
      <c r="L150" s="52"/>
    </row>
    <row r="151" spans="1:12">
      <c r="A151" s="161"/>
      <c r="B151" s="161"/>
      <c r="C151" s="161"/>
      <c r="D151" s="161"/>
      <c r="E151" s="161"/>
      <c r="F151" s="161"/>
      <c r="G151" s="164"/>
      <c r="H151" s="52"/>
      <c r="I151" s="52"/>
      <c r="J151" s="52"/>
      <c r="K151" s="52"/>
      <c r="L151" s="52"/>
    </row>
    <row r="152" spans="1:12">
      <c r="A152" s="48" t="s">
        <v>8</v>
      </c>
      <c r="B152" s="48" t="s">
        <v>547</v>
      </c>
      <c r="C152" s="48" t="s">
        <v>23</v>
      </c>
      <c r="D152" s="48">
        <v>10</v>
      </c>
      <c r="E152" s="48" t="s">
        <v>41</v>
      </c>
      <c r="F152" s="48"/>
      <c r="G152" s="48"/>
      <c r="H152" s="52"/>
      <c r="I152" s="52"/>
      <c r="J152" s="52"/>
      <c r="K152" s="52"/>
      <c r="L152" s="52"/>
    </row>
    <row r="153" spans="1:12">
      <c r="A153" s="48"/>
      <c r="B153" s="48" t="s">
        <v>548</v>
      </c>
      <c r="C153" s="48" t="s">
        <v>24</v>
      </c>
      <c r="D153" s="48">
        <v>70</v>
      </c>
      <c r="E153" s="48" t="s">
        <v>38</v>
      </c>
      <c r="F153" s="48"/>
      <c r="G153" s="48"/>
      <c r="H153" s="52"/>
      <c r="I153" s="52"/>
      <c r="J153" s="52"/>
      <c r="K153" s="52"/>
      <c r="L153" s="52"/>
    </row>
    <row r="154" spans="1:12">
      <c r="A154" s="48" t="s">
        <v>9</v>
      </c>
      <c r="B154" s="48" t="s">
        <v>42</v>
      </c>
      <c r="C154" s="48"/>
      <c r="D154" s="48"/>
      <c r="E154" s="48"/>
      <c r="F154" s="48" t="s">
        <v>48</v>
      </c>
      <c r="G154" s="47"/>
      <c r="H154" s="52"/>
      <c r="I154" s="52"/>
      <c r="J154" s="52"/>
      <c r="K154" s="52"/>
      <c r="L154" s="52"/>
    </row>
    <row r="155" spans="1:12" ht="72">
      <c r="A155" s="48" t="s">
        <v>10</v>
      </c>
      <c r="B155" s="48" t="s">
        <v>25</v>
      </c>
      <c r="C155" s="48" t="s">
        <v>24</v>
      </c>
      <c r="D155" s="48">
        <v>600</v>
      </c>
      <c r="E155" s="48" t="s">
        <v>535</v>
      </c>
      <c r="F155" s="32" t="s">
        <v>645</v>
      </c>
      <c r="G155" s="48"/>
      <c r="H155" s="52"/>
      <c r="I155" s="52"/>
      <c r="J155" s="52"/>
      <c r="K155" s="52"/>
      <c r="L155" s="52"/>
    </row>
    <row r="156" spans="1:12" ht="72">
      <c r="A156" s="48" t="s">
        <v>11</v>
      </c>
      <c r="B156" s="48" t="s">
        <v>26</v>
      </c>
      <c r="C156" s="48" t="s">
        <v>24</v>
      </c>
      <c r="D156" s="48">
        <v>400</v>
      </c>
      <c r="E156" s="48" t="s">
        <v>535</v>
      </c>
      <c r="F156" s="32" t="s">
        <v>645</v>
      </c>
      <c r="G156" s="48"/>
      <c r="H156" s="52"/>
      <c r="I156" s="52"/>
      <c r="J156" s="52"/>
      <c r="K156" s="52"/>
      <c r="L156" s="52"/>
    </row>
    <row r="157" spans="1:12" ht="72">
      <c r="A157" s="48" t="s">
        <v>11</v>
      </c>
      <c r="B157" s="48" t="s">
        <v>27</v>
      </c>
      <c r="C157" s="48" t="s">
        <v>24</v>
      </c>
      <c r="D157" s="48">
        <v>1700</v>
      </c>
      <c r="E157" s="48" t="s">
        <v>535</v>
      </c>
      <c r="F157" s="32" t="s">
        <v>645</v>
      </c>
      <c r="G157" s="48"/>
      <c r="H157" s="52"/>
      <c r="I157" s="52"/>
      <c r="J157" s="52"/>
      <c r="K157" s="52"/>
      <c r="L157" s="52"/>
    </row>
    <row r="158" spans="1:12">
      <c r="A158" s="52"/>
      <c r="B158" s="52"/>
      <c r="C158" s="52"/>
      <c r="D158" s="52"/>
      <c r="E158" s="52"/>
      <c r="F158" s="52"/>
      <c r="G158" s="52"/>
      <c r="H158" s="52"/>
      <c r="I158" s="52"/>
      <c r="J158" s="52"/>
      <c r="K158" s="52"/>
      <c r="L158" s="52"/>
    </row>
    <row r="159" spans="1:12" ht="15" customHeight="1">
      <c r="A159" s="52"/>
      <c r="B159" s="51" t="s">
        <v>17</v>
      </c>
      <c r="C159" s="51">
        <v>1</v>
      </c>
      <c r="D159" s="52"/>
      <c r="E159" s="52"/>
      <c r="F159" s="52"/>
      <c r="G159" s="52"/>
      <c r="H159" s="52"/>
      <c r="I159" s="52"/>
      <c r="J159" s="52"/>
      <c r="K159" s="52"/>
      <c r="L159" s="52"/>
    </row>
    <row r="160" spans="1:12" ht="15" customHeight="1">
      <c r="A160" s="52"/>
      <c r="B160" s="51" t="s">
        <v>18</v>
      </c>
      <c r="C160" s="51"/>
      <c r="D160" s="52"/>
      <c r="E160" s="52"/>
      <c r="F160" s="52"/>
      <c r="G160" s="52"/>
      <c r="H160" s="52"/>
      <c r="I160" s="52"/>
      <c r="J160" s="52"/>
      <c r="K160" s="52"/>
      <c r="L160" s="52"/>
    </row>
    <row r="161" spans="1:12">
      <c r="A161" s="52"/>
      <c r="B161" s="51" t="s">
        <v>19</v>
      </c>
      <c r="C161" s="51">
        <f>C160*C159</f>
        <v>0</v>
      </c>
      <c r="D161" s="52"/>
      <c r="E161" s="52"/>
      <c r="F161" s="52"/>
      <c r="G161" s="52"/>
      <c r="H161" s="52"/>
      <c r="I161" s="52"/>
      <c r="J161" s="52"/>
      <c r="K161" s="52"/>
      <c r="L161" s="52"/>
    </row>
    <row r="162" spans="1:12">
      <c r="A162" s="52"/>
      <c r="B162" s="53" t="s">
        <v>20</v>
      </c>
      <c r="C162" s="53"/>
      <c r="D162" s="52"/>
      <c r="E162" s="52"/>
      <c r="F162" s="52"/>
      <c r="G162" s="52"/>
      <c r="H162" s="52"/>
      <c r="I162" s="52"/>
      <c r="J162" s="52"/>
      <c r="K162" s="52"/>
      <c r="L162" s="52"/>
    </row>
    <row r="163" spans="1:12">
      <c r="A163" s="52"/>
      <c r="B163" s="58" t="s">
        <v>704</v>
      </c>
      <c r="C163" s="51">
        <f>C161+C162</f>
        <v>0</v>
      </c>
      <c r="D163" s="52"/>
      <c r="E163" s="52"/>
      <c r="F163" s="52"/>
      <c r="G163" s="52"/>
      <c r="H163" s="52"/>
      <c r="I163" s="52"/>
      <c r="J163" s="52"/>
      <c r="K163" s="52"/>
      <c r="L163" s="52"/>
    </row>
    <row r="164" spans="1:12">
      <c r="A164" s="52"/>
      <c r="B164" s="60"/>
      <c r="C164" s="52"/>
      <c r="D164" s="52"/>
      <c r="E164" s="52"/>
      <c r="F164" s="52"/>
      <c r="G164" s="52"/>
      <c r="H164" s="52"/>
      <c r="I164" s="52"/>
      <c r="J164" s="52"/>
      <c r="K164" s="52"/>
      <c r="L164" s="52"/>
    </row>
    <row r="165" spans="1:12" ht="24">
      <c r="A165" s="47" t="s">
        <v>188</v>
      </c>
      <c r="B165" s="116" t="s">
        <v>121</v>
      </c>
      <c r="C165" s="52"/>
      <c r="D165" s="52"/>
      <c r="E165" s="52"/>
      <c r="F165" s="52"/>
      <c r="G165" s="47" t="s">
        <v>1</v>
      </c>
      <c r="H165" s="52"/>
      <c r="I165" s="52"/>
      <c r="J165" s="52"/>
      <c r="K165" s="52"/>
      <c r="L165" s="52"/>
    </row>
    <row r="166" spans="1:12">
      <c r="A166" s="159" t="s">
        <v>2</v>
      </c>
      <c r="B166" s="168" t="s">
        <v>3</v>
      </c>
      <c r="C166" s="159" t="s">
        <v>4</v>
      </c>
      <c r="D166" s="54"/>
      <c r="E166" s="54" t="s">
        <v>5</v>
      </c>
      <c r="F166" s="55"/>
      <c r="G166" s="162" t="s">
        <v>49</v>
      </c>
      <c r="H166" s="52"/>
      <c r="I166" s="52"/>
      <c r="J166" s="52"/>
      <c r="K166" s="52"/>
      <c r="L166" s="52"/>
    </row>
    <row r="167" spans="1:12">
      <c r="A167" s="160"/>
      <c r="B167" s="168"/>
      <c r="C167" s="160"/>
      <c r="D167" s="159" t="s">
        <v>6</v>
      </c>
      <c r="E167" s="159" t="s">
        <v>7</v>
      </c>
      <c r="F167" s="159" t="s">
        <v>849</v>
      </c>
      <c r="G167" s="163"/>
      <c r="H167" s="52"/>
      <c r="I167" s="52"/>
      <c r="J167" s="52"/>
      <c r="K167" s="52"/>
      <c r="L167" s="52"/>
    </row>
    <row r="168" spans="1:12">
      <c r="A168" s="161"/>
      <c r="B168" s="168"/>
      <c r="C168" s="161"/>
      <c r="D168" s="161"/>
      <c r="E168" s="161"/>
      <c r="F168" s="161"/>
      <c r="G168" s="164"/>
      <c r="H168" s="52"/>
      <c r="I168" s="52"/>
      <c r="J168" s="52"/>
      <c r="K168" s="52"/>
      <c r="L168" s="52"/>
    </row>
    <row r="169" spans="1:12">
      <c r="A169" s="49" t="s">
        <v>8</v>
      </c>
      <c r="B169" s="49" t="s">
        <v>120</v>
      </c>
      <c r="C169" s="49" t="s">
        <v>23</v>
      </c>
      <c r="D169" s="49">
        <v>4</v>
      </c>
      <c r="E169" s="49" t="s">
        <v>41</v>
      </c>
      <c r="F169" s="49"/>
      <c r="G169" s="48"/>
      <c r="H169" s="52"/>
      <c r="I169" s="52"/>
      <c r="J169" s="52"/>
      <c r="K169" s="52"/>
      <c r="L169" s="52"/>
    </row>
    <row r="170" spans="1:12">
      <c r="A170" s="61"/>
      <c r="B170" s="49" t="s">
        <v>549</v>
      </c>
      <c r="C170" s="49" t="s">
        <v>24</v>
      </c>
      <c r="D170" s="49">
        <v>65</v>
      </c>
      <c r="E170" s="49" t="s">
        <v>41</v>
      </c>
      <c r="F170" s="49"/>
      <c r="G170" s="47"/>
      <c r="H170" s="52"/>
      <c r="I170" s="52"/>
      <c r="J170" s="52"/>
      <c r="K170" s="52"/>
      <c r="L170" s="52"/>
    </row>
    <row r="171" spans="1:12">
      <c r="A171" s="169" t="s">
        <v>550</v>
      </c>
      <c r="B171" s="169"/>
      <c r="C171" s="169"/>
      <c r="D171" s="169"/>
      <c r="E171" s="169"/>
      <c r="F171" s="170"/>
      <c r="G171" s="47"/>
      <c r="H171" s="52"/>
      <c r="I171" s="52"/>
      <c r="J171" s="52"/>
      <c r="K171" s="52"/>
      <c r="L171" s="52"/>
    </row>
    <row r="172" spans="1:12">
      <c r="A172" s="49" t="s">
        <v>9</v>
      </c>
      <c r="B172" s="49" t="s">
        <v>120</v>
      </c>
      <c r="C172" s="49" t="s">
        <v>23</v>
      </c>
      <c r="D172" s="49">
        <v>6</v>
      </c>
      <c r="E172" s="49" t="s">
        <v>41</v>
      </c>
      <c r="F172" s="49"/>
      <c r="G172" s="47"/>
      <c r="H172" s="52"/>
      <c r="I172" s="52"/>
      <c r="J172" s="52"/>
      <c r="K172" s="52"/>
      <c r="L172" s="52"/>
    </row>
    <row r="173" spans="1:12">
      <c r="A173" s="61"/>
      <c r="B173" s="49" t="s">
        <v>549</v>
      </c>
      <c r="C173" s="49" t="s">
        <v>24</v>
      </c>
      <c r="D173" s="49">
        <v>40</v>
      </c>
      <c r="E173" s="49" t="s">
        <v>38</v>
      </c>
      <c r="F173" s="49"/>
      <c r="G173" s="48"/>
      <c r="H173" s="52"/>
      <c r="I173" s="52"/>
      <c r="J173" s="52"/>
      <c r="K173" s="52"/>
      <c r="L173" s="52"/>
    </row>
    <row r="174" spans="1:12">
      <c r="A174" s="169" t="s">
        <v>550</v>
      </c>
      <c r="B174" s="169"/>
      <c r="C174" s="169"/>
      <c r="D174" s="169"/>
      <c r="E174" s="169"/>
      <c r="F174" s="170"/>
      <c r="G174" s="48"/>
      <c r="H174" s="52"/>
      <c r="I174" s="52"/>
      <c r="J174" s="52"/>
      <c r="K174" s="52"/>
      <c r="L174" s="52"/>
    </row>
    <row r="175" spans="1:12">
      <c r="A175" s="49" t="s">
        <v>10</v>
      </c>
      <c r="B175" s="49" t="s">
        <v>120</v>
      </c>
      <c r="C175" s="49" t="s">
        <v>23</v>
      </c>
      <c r="D175" s="49">
        <v>8</v>
      </c>
      <c r="E175" s="49" t="s">
        <v>41</v>
      </c>
      <c r="F175" s="49"/>
      <c r="G175" s="48"/>
      <c r="H175" s="52"/>
      <c r="I175" s="52"/>
      <c r="J175" s="52"/>
      <c r="K175" s="52"/>
      <c r="L175" s="52"/>
    </row>
    <row r="176" spans="1:12">
      <c r="A176" s="61"/>
      <c r="B176" s="49" t="s">
        <v>549</v>
      </c>
      <c r="C176" s="49" t="s">
        <v>24</v>
      </c>
      <c r="D176" s="49">
        <v>20</v>
      </c>
      <c r="E176" s="49"/>
      <c r="F176" s="49"/>
      <c r="G176" s="48"/>
      <c r="H176" s="52"/>
      <c r="I176" s="52"/>
      <c r="J176" s="52"/>
      <c r="K176" s="52"/>
      <c r="L176" s="52"/>
    </row>
    <row r="177" spans="1:12">
      <c r="A177" s="49" t="s">
        <v>11</v>
      </c>
      <c r="B177" s="49" t="s">
        <v>552</v>
      </c>
      <c r="C177" s="48"/>
      <c r="D177" s="48"/>
      <c r="E177" s="49" t="s">
        <v>41</v>
      </c>
      <c r="F177" s="49"/>
      <c r="G177" s="48"/>
      <c r="H177" s="52"/>
      <c r="I177" s="52"/>
      <c r="J177" s="52"/>
      <c r="K177" s="52"/>
      <c r="L177" s="52"/>
    </row>
    <row r="178" spans="1:12" ht="48">
      <c r="A178" s="49" t="s">
        <v>12</v>
      </c>
      <c r="B178" s="49" t="s">
        <v>841</v>
      </c>
      <c r="C178" s="49"/>
      <c r="D178" s="49"/>
      <c r="E178" s="49"/>
      <c r="F178" s="49" t="s">
        <v>48</v>
      </c>
      <c r="G178" s="127"/>
      <c r="H178" s="52"/>
      <c r="I178" s="52"/>
      <c r="J178" s="52"/>
      <c r="K178" s="52"/>
      <c r="L178" s="52"/>
    </row>
    <row r="179" spans="1:12" ht="36">
      <c r="A179" s="49" t="s">
        <v>13</v>
      </c>
      <c r="B179" s="49" t="s">
        <v>553</v>
      </c>
      <c r="C179" s="49" t="s">
        <v>554</v>
      </c>
      <c r="D179" s="49">
        <v>3</v>
      </c>
      <c r="E179" s="49" t="s">
        <v>41</v>
      </c>
      <c r="F179" s="49" t="s">
        <v>48</v>
      </c>
      <c r="G179" s="48"/>
      <c r="H179" s="52"/>
      <c r="I179" s="52"/>
      <c r="J179" s="52"/>
      <c r="K179" s="52"/>
      <c r="L179" s="52"/>
    </row>
    <row r="180" spans="1:12" ht="24">
      <c r="A180" s="49" t="s">
        <v>14</v>
      </c>
      <c r="B180" s="62" t="s">
        <v>522</v>
      </c>
      <c r="C180" s="49"/>
      <c r="D180" s="49"/>
      <c r="E180" s="49"/>
      <c r="F180" s="49" t="s">
        <v>48</v>
      </c>
      <c r="G180" s="48"/>
      <c r="H180" s="52"/>
      <c r="I180" s="52"/>
      <c r="J180" s="52"/>
      <c r="K180" s="52"/>
      <c r="L180" s="52"/>
    </row>
    <row r="181" spans="1:12" ht="108">
      <c r="A181" s="49" t="s">
        <v>60</v>
      </c>
      <c r="B181" s="49" t="s">
        <v>556</v>
      </c>
      <c r="C181" s="49" t="s">
        <v>551</v>
      </c>
      <c r="D181" s="49">
        <v>12</v>
      </c>
      <c r="E181" s="49"/>
      <c r="F181" s="49" t="s">
        <v>48</v>
      </c>
      <c r="G181" s="127"/>
      <c r="H181" s="52"/>
      <c r="I181" s="52"/>
      <c r="J181" s="52"/>
      <c r="K181" s="52"/>
      <c r="L181" s="52"/>
    </row>
    <row r="182" spans="1:12" ht="24">
      <c r="A182" s="49" t="s">
        <v>61</v>
      </c>
      <c r="B182" s="49" t="s">
        <v>555</v>
      </c>
      <c r="C182" s="49"/>
      <c r="D182" s="49"/>
      <c r="E182" s="49"/>
      <c r="F182" s="49" t="s">
        <v>48</v>
      </c>
      <c r="G182" s="48"/>
      <c r="H182" s="52"/>
      <c r="I182" s="52"/>
      <c r="J182" s="52"/>
      <c r="K182" s="52"/>
      <c r="L182" s="52"/>
    </row>
    <row r="183" spans="1:12" ht="72">
      <c r="A183" s="49" t="s">
        <v>62</v>
      </c>
      <c r="B183" s="47" t="s">
        <v>846</v>
      </c>
      <c r="C183" s="49"/>
      <c r="D183" s="49"/>
      <c r="E183" s="49"/>
      <c r="F183" s="49" t="s">
        <v>48</v>
      </c>
      <c r="G183" s="48"/>
      <c r="H183" s="52"/>
      <c r="I183" s="52"/>
      <c r="J183" s="52"/>
      <c r="K183" s="52"/>
      <c r="L183" s="52"/>
    </row>
    <row r="184" spans="1:12" ht="24">
      <c r="A184" s="49" t="s">
        <v>101</v>
      </c>
      <c r="B184" s="49" t="s">
        <v>641</v>
      </c>
      <c r="C184" s="49" t="s">
        <v>122</v>
      </c>
      <c r="D184" s="49">
        <v>10</v>
      </c>
      <c r="E184" s="49" t="s">
        <v>38</v>
      </c>
      <c r="F184" s="52"/>
      <c r="G184" s="126"/>
      <c r="H184" s="52"/>
      <c r="I184" s="52"/>
      <c r="J184" s="52"/>
      <c r="K184" s="52"/>
      <c r="L184" s="52"/>
    </row>
    <row r="185" spans="1:12" ht="36">
      <c r="A185" s="49" t="s">
        <v>102</v>
      </c>
      <c r="B185" s="49" t="s">
        <v>642</v>
      </c>
      <c r="C185" s="49"/>
      <c r="D185" s="49"/>
      <c r="E185" s="49"/>
      <c r="F185" s="49" t="s">
        <v>48</v>
      </c>
      <c r="G185" s="48"/>
      <c r="H185" s="52"/>
      <c r="I185" s="52"/>
      <c r="J185" s="52"/>
      <c r="K185" s="52"/>
      <c r="L185" s="52"/>
    </row>
    <row r="186" spans="1:12" ht="24">
      <c r="A186" s="49" t="s">
        <v>103</v>
      </c>
      <c r="B186" s="49" t="s">
        <v>123</v>
      </c>
      <c r="C186" s="49" t="s">
        <v>76</v>
      </c>
      <c r="D186" s="49">
        <v>3</v>
      </c>
      <c r="E186" s="48">
        <v>90</v>
      </c>
      <c r="F186" s="49"/>
      <c r="G186" s="48"/>
      <c r="H186" s="52"/>
      <c r="I186" s="52"/>
      <c r="J186" s="52"/>
      <c r="K186" s="52"/>
      <c r="L186" s="52"/>
    </row>
    <row r="187" spans="1:12" ht="24">
      <c r="A187" s="49" t="s">
        <v>104</v>
      </c>
      <c r="B187" s="49" t="s">
        <v>124</v>
      </c>
      <c r="C187" s="49" t="s">
        <v>76</v>
      </c>
      <c r="D187" s="49">
        <v>-18</v>
      </c>
      <c r="E187" s="48">
        <v>90</v>
      </c>
      <c r="F187" s="49"/>
      <c r="G187" s="121"/>
      <c r="H187" s="52"/>
      <c r="I187" s="52"/>
      <c r="J187" s="52"/>
      <c r="K187" s="52"/>
      <c r="L187" s="52"/>
    </row>
    <row r="188" spans="1:12" ht="24">
      <c r="A188" s="49" t="s">
        <v>112</v>
      </c>
      <c r="B188" s="49" t="s">
        <v>31</v>
      </c>
      <c r="C188" s="49" t="s">
        <v>32</v>
      </c>
      <c r="D188" s="49">
        <v>0.91</v>
      </c>
      <c r="E188" s="49" t="s">
        <v>41</v>
      </c>
      <c r="F188" s="49"/>
      <c r="G188" s="47"/>
      <c r="H188" s="52"/>
      <c r="I188" s="52"/>
      <c r="J188" s="52"/>
      <c r="K188" s="52"/>
      <c r="L188" s="52"/>
    </row>
    <row r="189" spans="1:12" ht="72">
      <c r="A189" s="49" t="s">
        <v>152</v>
      </c>
      <c r="B189" s="49" t="s">
        <v>25</v>
      </c>
      <c r="C189" s="49" t="s">
        <v>24</v>
      </c>
      <c r="D189" s="49">
        <v>790</v>
      </c>
      <c r="E189" s="49">
        <v>800</v>
      </c>
      <c r="F189" s="32" t="s">
        <v>644</v>
      </c>
      <c r="G189" s="48"/>
      <c r="H189" s="52"/>
      <c r="I189" s="52"/>
      <c r="J189" s="52"/>
      <c r="K189" s="52"/>
      <c r="L189" s="52"/>
    </row>
    <row r="190" spans="1:12" ht="24">
      <c r="A190" s="49" t="s">
        <v>153</v>
      </c>
      <c r="B190" s="49" t="s">
        <v>26</v>
      </c>
      <c r="C190" s="49" t="s">
        <v>24</v>
      </c>
      <c r="D190" s="49">
        <v>840</v>
      </c>
      <c r="E190" s="49" t="s">
        <v>41</v>
      </c>
      <c r="F190" s="49"/>
      <c r="G190" s="48"/>
      <c r="H190" s="52"/>
      <c r="I190" s="52"/>
      <c r="J190" s="52"/>
      <c r="K190" s="52"/>
      <c r="L190" s="52"/>
    </row>
    <row r="191" spans="1:12" ht="24">
      <c r="A191" s="49" t="s">
        <v>188</v>
      </c>
      <c r="B191" s="49" t="s">
        <v>27</v>
      </c>
      <c r="C191" s="49" t="s">
        <v>24</v>
      </c>
      <c r="D191" s="49">
        <v>870</v>
      </c>
      <c r="E191" s="49" t="s">
        <v>41</v>
      </c>
      <c r="F191" s="49"/>
      <c r="G191" s="48"/>
      <c r="H191" s="52"/>
      <c r="I191" s="52"/>
      <c r="J191" s="52"/>
      <c r="K191" s="52"/>
      <c r="L191" s="52"/>
    </row>
    <row r="192" spans="1:12" ht="24">
      <c r="A192" s="49" t="s">
        <v>235</v>
      </c>
      <c r="B192" s="49" t="s">
        <v>646</v>
      </c>
      <c r="C192" s="49"/>
      <c r="D192" s="49"/>
      <c r="E192" s="49"/>
      <c r="F192" s="49" t="s">
        <v>48</v>
      </c>
      <c r="G192" s="48"/>
      <c r="H192" s="52"/>
      <c r="I192" s="52"/>
      <c r="J192" s="52"/>
      <c r="K192" s="52"/>
      <c r="L192" s="52"/>
    </row>
    <row r="193" spans="1:12">
      <c r="A193" s="52"/>
      <c r="B193" s="52"/>
      <c r="C193" s="52"/>
      <c r="D193" s="52"/>
      <c r="E193" s="52"/>
      <c r="F193" s="52"/>
      <c r="G193" s="52"/>
      <c r="H193" s="52"/>
      <c r="I193" s="52"/>
      <c r="J193" s="52"/>
      <c r="K193" s="52"/>
      <c r="L193" s="52"/>
    </row>
    <row r="194" spans="1:12" ht="15" customHeight="1">
      <c r="A194" s="52"/>
      <c r="B194" s="51" t="s">
        <v>17</v>
      </c>
      <c r="C194" s="51">
        <v>1</v>
      </c>
      <c r="D194" s="52"/>
      <c r="E194" s="52"/>
      <c r="F194" s="52"/>
      <c r="G194" s="52"/>
      <c r="H194" s="52"/>
      <c r="I194" s="52"/>
      <c r="J194" s="52"/>
      <c r="K194" s="52"/>
      <c r="L194" s="52"/>
    </row>
    <row r="195" spans="1:12" ht="15" customHeight="1">
      <c r="A195" s="52"/>
      <c r="B195" s="51" t="s">
        <v>18</v>
      </c>
      <c r="C195" s="51"/>
      <c r="D195" s="52"/>
      <c r="E195" s="52"/>
      <c r="F195" s="52"/>
      <c r="G195" s="52"/>
      <c r="H195" s="52"/>
      <c r="I195" s="52"/>
      <c r="J195" s="52"/>
      <c r="K195" s="52"/>
      <c r="L195" s="52"/>
    </row>
    <row r="196" spans="1:12">
      <c r="A196" s="52"/>
      <c r="B196" s="51" t="s">
        <v>19</v>
      </c>
      <c r="C196" s="51">
        <f>C195*C194</f>
        <v>0</v>
      </c>
      <c r="D196" s="52"/>
      <c r="E196" s="52"/>
      <c r="F196" s="52"/>
      <c r="G196" s="52"/>
      <c r="H196" s="52"/>
      <c r="I196" s="52"/>
      <c r="J196" s="52"/>
      <c r="K196" s="52"/>
      <c r="L196" s="52"/>
    </row>
    <row r="197" spans="1:12">
      <c r="A197" s="52"/>
      <c r="B197" s="53" t="s">
        <v>20</v>
      </c>
      <c r="C197" s="53"/>
      <c r="D197" s="52"/>
      <c r="E197" s="52"/>
      <c r="F197" s="52"/>
      <c r="G197" s="52"/>
      <c r="H197" s="52"/>
      <c r="I197" s="52"/>
      <c r="J197" s="52"/>
      <c r="K197" s="52"/>
      <c r="L197" s="52"/>
    </row>
    <row r="198" spans="1:12">
      <c r="A198" s="52"/>
      <c r="B198" s="58" t="s">
        <v>704</v>
      </c>
      <c r="C198" s="51">
        <f>C196+C197</f>
        <v>0</v>
      </c>
      <c r="D198" s="52"/>
      <c r="E198" s="52"/>
      <c r="F198" s="52"/>
      <c r="G198" s="52"/>
      <c r="H198" s="52"/>
      <c r="I198" s="52"/>
      <c r="J198" s="52"/>
      <c r="K198" s="52"/>
      <c r="L198" s="52"/>
    </row>
    <row r="199" spans="1:12">
      <c r="A199" s="52"/>
      <c r="B199" s="60"/>
      <c r="C199" s="52"/>
      <c r="D199" s="52"/>
      <c r="E199" s="52"/>
      <c r="F199" s="52"/>
      <c r="G199" s="52"/>
      <c r="H199" s="52"/>
      <c r="I199" s="52"/>
      <c r="J199" s="52"/>
      <c r="K199" s="52"/>
      <c r="L199" s="52"/>
    </row>
    <row r="200" spans="1:12" ht="24">
      <c r="A200" s="47" t="s">
        <v>235</v>
      </c>
      <c r="B200" s="116" t="s">
        <v>125</v>
      </c>
      <c r="C200" s="52"/>
      <c r="D200" s="52"/>
      <c r="E200" s="52"/>
      <c r="F200" s="52"/>
      <c r="G200" s="47" t="s">
        <v>1</v>
      </c>
      <c r="H200" s="52"/>
      <c r="I200" s="52"/>
      <c r="J200" s="52"/>
      <c r="K200" s="52"/>
      <c r="L200" s="52"/>
    </row>
    <row r="201" spans="1:12">
      <c r="A201" s="159" t="s">
        <v>2</v>
      </c>
      <c r="B201" s="159" t="s">
        <v>3</v>
      </c>
      <c r="C201" s="159" t="s">
        <v>4</v>
      </c>
      <c r="D201" s="54"/>
      <c r="E201" s="54" t="s">
        <v>5</v>
      </c>
      <c r="F201" s="55"/>
      <c r="G201" s="162" t="s">
        <v>49</v>
      </c>
      <c r="H201" s="52"/>
      <c r="I201" s="52"/>
      <c r="J201" s="52"/>
      <c r="K201" s="52"/>
      <c r="L201" s="52"/>
    </row>
    <row r="202" spans="1:12">
      <c r="A202" s="160"/>
      <c r="B202" s="160"/>
      <c r="C202" s="160"/>
      <c r="D202" s="159" t="s">
        <v>6</v>
      </c>
      <c r="E202" s="159" t="s">
        <v>7</v>
      </c>
      <c r="F202" s="159" t="s">
        <v>849</v>
      </c>
      <c r="G202" s="163"/>
      <c r="H202" s="52"/>
      <c r="I202" s="52"/>
      <c r="J202" s="52"/>
      <c r="K202" s="52"/>
      <c r="L202" s="52"/>
    </row>
    <row r="203" spans="1:12">
      <c r="A203" s="161"/>
      <c r="B203" s="161"/>
      <c r="C203" s="161"/>
      <c r="D203" s="161"/>
      <c r="E203" s="161"/>
      <c r="F203" s="161"/>
      <c r="G203" s="164"/>
      <c r="H203" s="52"/>
      <c r="I203" s="52"/>
      <c r="J203" s="52"/>
      <c r="K203" s="52"/>
      <c r="L203" s="52"/>
    </row>
    <row r="204" spans="1:12">
      <c r="A204" s="48" t="s">
        <v>8</v>
      </c>
      <c r="B204" s="48" t="s">
        <v>643</v>
      </c>
      <c r="C204" s="48" t="s">
        <v>480</v>
      </c>
      <c r="D204" s="48">
        <v>3</v>
      </c>
      <c r="E204" s="48" t="s">
        <v>41</v>
      </c>
      <c r="F204" s="48"/>
      <c r="G204" s="47"/>
      <c r="H204" s="52"/>
      <c r="I204" s="52"/>
      <c r="J204" s="52"/>
      <c r="K204" s="52"/>
      <c r="L204" s="52"/>
    </row>
    <row r="205" spans="1:12">
      <c r="A205" s="48" t="s">
        <v>9</v>
      </c>
      <c r="B205" s="48" t="s">
        <v>47</v>
      </c>
      <c r="C205" s="48"/>
      <c r="D205" s="48"/>
      <c r="E205" s="48"/>
      <c r="F205" s="49" t="s">
        <v>48</v>
      </c>
      <c r="G205" s="47"/>
      <c r="H205" s="52"/>
      <c r="I205" s="52"/>
      <c r="J205" s="52"/>
      <c r="K205" s="52"/>
      <c r="L205" s="52"/>
    </row>
    <row r="206" spans="1:12" ht="72">
      <c r="A206" s="48" t="s">
        <v>10</v>
      </c>
      <c r="B206" s="48" t="s">
        <v>25</v>
      </c>
      <c r="C206" s="48" t="s">
        <v>24</v>
      </c>
      <c r="D206" s="48">
        <v>1000</v>
      </c>
      <c r="E206" s="32" t="s">
        <v>535</v>
      </c>
      <c r="F206" s="32" t="s">
        <v>645</v>
      </c>
      <c r="G206" s="48"/>
      <c r="H206" s="52"/>
      <c r="I206" s="52"/>
      <c r="J206" s="52"/>
      <c r="K206" s="52"/>
      <c r="L206" s="52"/>
    </row>
    <row r="207" spans="1:12" ht="72">
      <c r="A207" s="48" t="s">
        <v>11</v>
      </c>
      <c r="B207" s="48" t="s">
        <v>26</v>
      </c>
      <c r="C207" s="48" t="s">
        <v>24</v>
      </c>
      <c r="D207" s="48">
        <v>350</v>
      </c>
      <c r="E207" s="32" t="s">
        <v>535</v>
      </c>
      <c r="F207" s="32" t="s">
        <v>645</v>
      </c>
      <c r="G207" s="48"/>
      <c r="H207" s="52"/>
      <c r="I207" s="52"/>
      <c r="J207" s="52"/>
      <c r="K207" s="52"/>
      <c r="L207" s="52"/>
    </row>
    <row r="208" spans="1:12" ht="72">
      <c r="A208" s="48" t="s">
        <v>12</v>
      </c>
      <c r="B208" s="48" t="s">
        <v>27</v>
      </c>
      <c r="C208" s="48" t="s">
        <v>24</v>
      </c>
      <c r="D208" s="48">
        <v>40</v>
      </c>
      <c r="E208" s="32" t="s">
        <v>535</v>
      </c>
      <c r="F208" s="32" t="s">
        <v>645</v>
      </c>
      <c r="G208" s="48"/>
      <c r="H208" s="52"/>
      <c r="I208" s="52"/>
      <c r="J208" s="52"/>
      <c r="K208" s="52"/>
      <c r="L208" s="52"/>
    </row>
    <row r="209" spans="1:12">
      <c r="A209" s="52"/>
      <c r="B209" s="52"/>
      <c r="C209" s="52"/>
      <c r="D209" s="52"/>
      <c r="E209" s="52"/>
      <c r="F209" s="52"/>
      <c r="G209" s="52"/>
      <c r="H209" s="52"/>
      <c r="I209" s="52"/>
      <c r="J209" s="52"/>
      <c r="K209" s="52"/>
      <c r="L209" s="52"/>
    </row>
    <row r="210" spans="1:12" ht="15" customHeight="1">
      <c r="A210" s="52"/>
      <c r="B210" s="51" t="s">
        <v>17</v>
      </c>
      <c r="C210" s="51">
        <v>2</v>
      </c>
      <c r="D210" s="52"/>
      <c r="E210" s="52"/>
      <c r="F210" s="52"/>
      <c r="G210" s="52"/>
      <c r="H210" s="52"/>
      <c r="I210" s="52"/>
      <c r="J210" s="52"/>
      <c r="K210" s="52"/>
      <c r="L210" s="52"/>
    </row>
    <row r="211" spans="1:12" ht="15" customHeight="1">
      <c r="A211" s="52"/>
      <c r="B211" s="51" t="s">
        <v>18</v>
      </c>
      <c r="C211" s="51"/>
      <c r="D211" s="52"/>
      <c r="E211" s="52"/>
      <c r="F211" s="52"/>
      <c r="G211" s="52"/>
      <c r="H211" s="52"/>
      <c r="I211" s="52"/>
      <c r="J211" s="52"/>
      <c r="K211" s="52"/>
      <c r="L211" s="52"/>
    </row>
    <row r="212" spans="1:12">
      <c r="A212" s="52"/>
      <c r="B212" s="51" t="s">
        <v>19</v>
      </c>
      <c r="C212" s="51">
        <f>C211*C210</f>
        <v>0</v>
      </c>
      <c r="D212" s="52"/>
      <c r="E212" s="52"/>
      <c r="F212" s="52"/>
      <c r="G212" s="52"/>
      <c r="H212" s="52"/>
      <c r="I212" s="52"/>
      <c r="J212" s="52"/>
      <c r="K212" s="52"/>
      <c r="L212" s="52"/>
    </row>
    <row r="213" spans="1:12">
      <c r="A213" s="52"/>
      <c r="B213" s="53" t="s">
        <v>20</v>
      </c>
      <c r="C213" s="53"/>
      <c r="D213" s="52"/>
      <c r="E213" s="52"/>
      <c r="F213" s="52"/>
      <c r="G213" s="52"/>
      <c r="H213" s="52"/>
      <c r="I213" s="52"/>
      <c r="J213" s="52"/>
      <c r="K213" s="52"/>
      <c r="L213" s="52"/>
    </row>
    <row r="214" spans="1:12">
      <c r="A214" s="52"/>
      <c r="B214" s="58" t="s">
        <v>704</v>
      </c>
      <c r="C214" s="51">
        <f>C212+C213</f>
        <v>0</v>
      </c>
      <c r="D214" s="52"/>
      <c r="E214" s="52"/>
      <c r="F214" s="52"/>
      <c r="G214" s="52"/>
      <c r="H214" s="52"/>
      <c r="I214" s="52"/>
      <c r="J214" s="52"/>
      <c r="K214" s="52"/>
      <c r="L214" s="52"/>
    </row>
    <row r="215" spans="1:12">
      <c r="A215" s="52"/>
      <c r="B215" s="60"/>
      <c r="C215" s="52"/>
      <c r="D215" s="52"/>
      <c r="E215" s="52"/>
      <c r="F215" s="52"/>
      <c r="G215" s="52"/>
      <c r="H215" s="52"/>
      <c r="I215" s="52"/>
      <c r="J215" s="52"/>
      <c r="K215" s="52"/>
      <c r="L215" s="52"/>
    </row>
    <row r="216" spans="1:12" ht="24">
      <c r="A216" s="47" t="s">
        <v>236</v>
      </c>
      <c r="B216" s="116" t="s">
        <v>126</v>
      </c>
      <c r="C216" s="52"/>
      <c r="D216" s="52"/>
      <c r="E216" s="52"/>
      <c r="F216" s="52"/>
      <c r="G216" s="47" t="s">
        <v>1</v>
      </c>
      <c r="H216" s="52"/>
      <c r="I216" s="52"/>
      <c r="J216" s="52"/>
      <c r="K216" s="52"/>
      <c r="L216" s="52"/>
    </row>
    <row r="217" spans="1:12">
      <c r="A217" s="159" t="s">
        <v>2</v>
      </c>
      <c r="B217" s="159" t="s">
        <v>3</v>
      </c>
      <c r="C217" s="159" t="s">
        <v>4</v>
      </c>
      <c r="D217" s="54"/>
      <c r="E217" s="54" t="s">
        <v>5</v>
      </c>
      <c r="F217" s="55"/>
      <c r="G217" s="162" t="s">
        <v>49</v>
      </c>
      <c r="H217" s="52"/>
      <c r="I217" s="52"/>
      <c r="J217" s="52"/>
      <c r="K217" s="52"/>
      <c r="L217" s="52"/>
    </row>
    <row r="218" spans="1:12">
      <c r="A218" s="160"/>
      <c r="B218" s="160"/>
      <c r="C218" s="160"/>
      <c r="D218" s="159" t="s">
        <v>6</v>
      </c>
      <c r="E218" s="159" t="s">
        <v>7</v>
      </c>
      <c r="F218" s="159" t="s">
        <v>849</v>
      </c>
      <c r="G218" s="163"/>
      <c r="H218" s="52"/>
      <c r="I218" s="52"/>
      <c r="J218" s="52"/>
      <c r="K218" s="52"/>
      <c r="L218" s="52"/>
    </row>
    <row r="219" spans="1:12">
      <c r="A219" s="161"/>
      <c r="B219" s="161"/>
      <c r="C219" s="161"/>
      <c r="D219" s="161"/>
      <c r="E219" s="161"/>
      <c r="F219" s="161"/>
      <c r="G219" s="164"/>
      <c r="H219" s="52"/>
      <c r="I219" s="52"/>
      <c r="J219" s="52"/>
      <c r="K219" s="52"/>
      <c r="L219" s="52"/>
    </row>
    <row r="220" spans="1:12">
      <c r="A220" s="48" t="s">
        <v>8</v>
      </c>
      <c r="B220" s="23" t="s">
        <v>127</v>
      </c>
      <c r="C220" s="23"/>
      <c r="D220" s="23"/>
      <c r="E220" s="23"/>
      <c r="F220" s="49" t="s">
        <v>48</v>
      </c>
      <c r="G220" s="46"/>
      <c r="H220" s="52"/>
      <c r="I220" s="52"/>
      <c r="J220" s="52"/>
      <c r="K220" s="52"/>
      <c r="L220" s="52"/>
    </row>
    <row r="221" spans="1:12">
      <c r="A221" s="48" t="s">
        <v>9</v>
      </c>
      <c r="B221" s="23" t="s">
        <v>631</v>
      </c>
      <c r="C221" s="23"/>
      <c r="D221" s="23"/>
      <c r="E221" s="23"/>
      <c r="F221" s="49" t="s">
        <v>48</v>
      </c>
      <c r="G221" s="46"/>
      <c r="H221" s="52"/>
      <c r="I221" s="52"/>
      <c r="J221" s="52"/>
      <c r="K221" s="52"/>
      <c r="L221" s="52"/>
    </row>
    <row r="222" spans="1:12" ht="30" customHeight="1">
      <c r="A222" s="48" t="s">
        <v>11</v>
      </c>
      <c r="B222" s="23" t="s">
        <v>557</v>
      </c>
      <c r="C222" s="23"/>
      <c r="D222" s="23"/>
      <c r="E222" s="23"/>
      <c r="F222" s="49" t="s">
        <v>48</v>
      </c>
      <c r="G222" s="46"/>
      <c r="H222" s="52"/>
      <c r="I222" s="52"/>
      <c r="J222" s="52"/>
      <c r="K222" s="52"/>
      <c r="L222" s="52"/>
    </row>
    <row r="223" spans="1:12">
      <c r="A223" s="23" t="s">
        <v>12</v>
      </c>
      <c r="B223" s="23" t="s">
        <v>128</v>
      </c>
      <c r="C223" s="23"/>
      <c r="D223" s="23"/>
      <c r="E223" s="23"/>
      <c r="F223" s="49" t="s">
        <v>48</v>
      </c>
      <c r="G223" s="46"/>
      <c r="H223" s="52"/>
      <c r="I223" s="52"/>
      <c r="J223" s="52"/>
      <c r="K223" s="52"/>
      <c r="L223" s="52"/>
    </row>
    <row r="224" spans="1:12">
      <c r="A224" s="52"/>
      <c r="B224" s="23" t="s">
        <v>129</v>
      </c>
      <c r="C224" s="48" t="s">
        <v>76</v>
      </c>
      <c r="D224" s="23">
        <v>-18</v>
      </c>
      <c r="E224" s="23" t="s">
        <v>38</v>
      </c>
      <c r="F224" s="159" t="s">
        <v>558</v>
      </c>
      <c r="G224" s="46"/>
      <c r="H224" s="52"/>
      <c r="I224" s="52"/>
      <c r="J224" s="52"/>
      <c r="K224" s="52"/>
      <c r="L224" s="52"/>
    </row>
    <row r="225" spans="1:12" ht="32.1" customHeight="1">
      <c r="A225" s="23" t="s">
        <v>13</v>
      </c>
      <c r="B225" s="23" t="s">
        <v>129</v>
      </c>
      <c r="C225" s="48" t="s">
        <v>76</v>
      </c>
      <c r="D225" s="23">
        <v>1</v>
      </c>
      <c r="E225" s="23">
        <v>4</v>
      </c>
      <c r="F225" s="161"/>
      <c r="G225" s="46"/>
      <c r="H225" s="52"/>
      <c r="I225" s="52"/>
      <c r="J225" s="52"/>
      <c r="K225" s="52"/>
      <c r="L225" s="52"/>
    </row>
    <row r="226" spans="1:12">
      <c r="A226" s="48" t="s">
        <v>14</v>
      </c>
      <c r="B226" s="48" t="s">
        <v>31</v>
      </c>
      <c r="C226" s="48" t="s">
        <v>32</v>
      </c>
      <c r="D226" s="48">
        <v>2</v>
      </c>
      <c r="E226" s="48" t="s">
        <v>41</v>
      </c>
      <c r="F226" s="48"/>
      <c r="G226" s="47"/>
      <c r="H226" s="52"/>
      <c r="I226" s="52"/>
      <c r="J226" s="52"/>
      <c r="K226" s="52"/>
      <c r="L226" s="52"/>
    </row>
    <row r="227" spans="1:12" ht="72">
      <c r="A227" s="48" t="s">
        <v>60</v>
      </c>
      <c r="B227" s="48" t="s">
        <v>25</v>
      </c>
      <c r="C227" s="48" t="s">
        <v>24</v>
      </c>
      <c r="D227" s="48">
        <v>1230</v>
      </c>
      <c r="E227" s="48">
        <v>1250</v>
      </c>
      <c r="F227" s="32" t="s">
        <v>644</v>
      </c>
      <c r="G227" s="48"/>
      <c r="H227" s="52"/>
      <c r="I227" s="52"/>
      <c r="J227" s="52"/>
      <c r="K227" s="52"/>
      <c r="L227" s="52"/>
    </row>
    <row r="228" spans="1:12" ht="72">
      <c r="A228" s="48" t="s">
        <v>61</v>
      </c>
      <c r="B228" s="48" t="s">
        <v>26</v>
      </c>
      <c r="C228" s="48" t="s">
        <v>24</v>
      </c>
      <c r="D228" s="48">
        <v>700</v>
      </c>
      <c r="E228" s="48">
        <v>750</v>
      </c>
      <c r="F228" s="32" t="s">
        <v>644</v>
      </c>
      <c r="G228" s="48"/>
      <c r="H228" s="52"/>
      <c r="I228" s="52"/>
      <c r="J228" s="52"/>
      <c r="K228" s="52"/>
      <c r="L228" s="52"/>
    </row>
    <row r="229" spans="1:12" ht="24">
      <c r="A229" s="48" t="s">
        <v>62</v>
      </c>
      <c r="B229" s="48" t="s">
        <v>27</v>
      </c>
      <c r="C229" s="48" t="s">
        <v>24</v>
      </c>
      <c r="D229" s="48">
        <v>860</v>
      </c>
      <c r="E229" s="48" t="s">
        <v>38</v>
      </c>
      <c r="F229" s="32"/>
      <c r="G229" s="48"/>
      <c r="H229" s="52"/>
      <c r="I229" s="52"/>
      <c r="J229" s="52"/>
      <c r="K229" s="52"/>
      <c r="L229" s="52"/>
    </row>
    <row r="230" spans="1:12" ht="24">
      <c r="A230" s="48" t="s">
        <v>101</v>
      </c>
      <c r="B230" s="48" t="s">
        <v>631</v>
      </c>
      <c r="C230" s="48"/>
      <c r="D230" s="48"/>
      <c r="E230" s="48"/>
      <c r="F230" s="49" t="s">
        <v>48</v>
      </c>
      <c r="G230" s="47"/>
      <c r="H230" s="52"/>
      <c r="I230" s="52"/>
      <c r="J230" s="52"/>
      <c r="K230" s="52"/>
      <c r="L230" s="52"/>
    </row>
    <row r="231" spans="1:12">
      <c r="A231" s="52"/>
      <c r="B231" s="52"/>
      <c r="C231" s="52"/>
      <c r="D231" s="52"/>
      <c r="E231" s="52"/>
      <c r="F231" s="52"/>
      <c r="G231" s="52"/>
      <c r="H231" s="52"/>
      <c r="I231" s="52"/>
      <c r="J231" s="52"/>
      <c r="K231" s="52"/>
      <c r="L231" s="52"/>
    </row>
    <row r="232" spans="1:12" ht="15" customHeight="1">
      <c r="A232" s="52"/>
      <c r="B232" s="51" t="s">
        <v>17</v>
      </c>
      <c r="C232" s="51">
        <v>1</v>
      </c>
      <c r="D232" s="52"/>
      <c r="E232" s="52"/>
      <c r="F232" s="52"/>
      <c r="G232" s="52"/>
      <c r="H232" s="52"/>
      <c r="I232" s="52"/>
      <c r="J232" s="52"/>
      <c r="K232" s="52"/>
      <c r="L232" s="52"/>
    </row>
    <row r="233" spans="1:12" ht="15" customHeight="1">
      <c r="A233" s="52"/>
      <c r="B233" s="51" t="s">
        <v>18</v>
      </c>
      <c r="C233" s="51"/>
      <c r="D233" s="52"/>
      <c r="E233" s="52"/>
      <c r="F233" s="52"/>
      <c r="G233" s="52"/>
      <c r="H233" s="52"/>
      <c r="I233" s="52"/>
      <c r="J233" s="52"/>
      <c r="K233" s="52"/>
      <c r="L233" s="52"/>
    </row>
    <row r="234" spans="1:12">
      <c r="A234" s="52"/>
      <c r="B234" s="51" t="s">
        <v>19</v>
      </c>
      <c r="C234" s="51">
        <f>C233*C232</f>
        <v>0</v>
      </c>
      <c r="D234" s="52"/>
      <c r="E234" s="52"/>
      <c r="F234" s="52"/>
      <c r="G234" s="52"/>
      <c r="H234" s="52"/>
      <c r="I234" s="52"/>
      <c r="J234" s="52"/>
      <c r="K234" s="52"/>
      <c r="L234" s="52"/>
    </row>
    <row r="235" spans="1:12">
      <c r="A235" s="52"/>
      <c r="B235" s="53" t="s">
        <v>20</v>
      </c>
      <c r="C235" s="53"/>
      <c r="D235" s="52"/>
      <c r="E235" s="52"/>
      <c r="F235" s="52"/>
      <c r="G235" s="52"/>
      <c r="H235" s="52"/>
      <c r="I235" s="52"/>
      <c r="J235" s="52"/>
      <c r="K235" s="52"/>
      <c r="L235" s="52"/>
    </row>
    <row r="236" spans="1:12">
      <c r="A236" s="52"/>
      <c r="B236" s="58" t="s">
        <v>704</v>
      </c>
      <c r="C236" s="51">
        <f>C234+C235</f>
        <v>0</v>
      </c>
      <c r="D236" s="52"/>
      <c r="E236" s="52"/>
      <c r="F236" s="52"/>
      <c r="G236" s="52"/>
      <c r="H236" s="52"/>
      <c r="I236" s="52"/>
      <c r="J236" s="52"/>
      <c r="K236" s="52"/>
      <c r="L236" s="52"/>
    </row>
    <row r="237" spans="1:12">
      <c r="A237" s="52"/>
      <c r="B237" s="52"/>
      <c r="C237" s="52"/>
      <c r="D237" s="52"/>
      <c r="E237" s="52"/>
      <c r="F237" s="52"/>
      <c r="G237" s="52"/>
      <c r="H237" s="52"/>
      <c r="I237" s="52"/>
      <c r="J237" s="52"/>
      <c r="K237" s="52"/>
      <c r="L237" s="52"/>
    </row>
    <row r="238" spans="1:12">
      <c r="A238" s="47">
        <v>21</v>
      </c>
      <c r="B238" s="116" t="s">
        <v>130</v>
      </c>
      <c r="C238" s="52"/>
      <c r="D238" s="52"/>
      <c r="E238" s="52"/>
      <c r="F238" s="52"/>
      <c r="G238" s="47" t="s">
        <v>1</v>
      </c>
      <c r="H238" s="52"/>
      <c r="I238" s="52"/>
      <c r="J238" s="52"/>
      <c r="K238" s="52"/>
      <c r="L238" s="52"/>
    </row>
    <row r="239" spans="1:12">
      <c r="A239" s="159" t="s">
        <v>2</v>
      </c>
      <c r="B239" s="159" t="s">
        <v>3</v>
      </c>
      <c r="C239" s="159" t="s">
        <v>4</v>
      </c>
      <c r="D239" s="54"/>
      <c r="E239" s="54" t="s">
        <v>5</v>
      </c>
      <c r="F239" s="55"/>
      <c r="G239" s="162" t="s">
        <v>49</v>
      </c>
      <c r="H239" s="52"/>
      <c r="I239" s="52"/>
      <c r="J239" s="52"/>
      <c r="K239" s="52"/>
      <c r="L239" s="52"/>
    </row>
    <row r="240" spans="1:12">
      <c r="A240" s="160"/>
      <c r="B240" s="160"/>
      <c r="C240" s="160"/>
      <c r="D240" s="159" t="s">
        <v>6</v>
      </c>
      <c r="E240" s="159" t="s">
        <v>7</v>
      </c>
      <c r="F240" s="159" t="s">
        <v>849</v>
      </c>
      <c r="G240" s="163"/>
      <c r="H240" s="52"/>
      <c r="I240" s="52"/>
      <c r="J240" s="52"/>
      <c r="K240" s="52"/>
      <c r="L240" s="52"/>
    </row>
    <row r="241" spans="1:12">
      <c r="A241" s="161"/>
      <c r="B241" s="161"/>
      <c r="C241" s="161"/>
      <c r="D241" s="161"/>
      <c r="E241" s="161"/>
      <c r="F241" s="161"/>
      <c r="G241" s="164"/>
      <c r="H241" s="52"/>
      <c r="I241" s="52"/>
      <c r="J241" s="52"/>
      <c r="K241" s="52"/>
      <c r="L241" s="52"/>
    </row>
    <row r="242" spans="1:12">
      <c r="A242" s="48" t="s">
        <v>8</v>
      </c>
      <c r="B242" s="23" t="s">
        <v>131</v>
      </c>
      <c r="C242" s="23" t="s">
        <v>24</v>
      </c>
      <c r="D242" s="23">
        <v>350</v>
      </c>
      <c r="E242" s="23" t="s">
        <v>38</v>
      </c>
      <c r="F242" s="48"/>
      <c r="G242" s="46"/>
      <c r="H242" s="52"/>
      <c r="I242" s="52"/>
      <c r="J242" s="52"/>
      <c r="K242" s="52"/>
      <c r="L242" s="52"/>
    </row>
    <row r="243" spans="1:12">
      <c r="A243" s="48" t="s">
        <v>9</v>
      </c>
      <c r="B243" s="23" t="s">
        <v>483</v>
      </c>
      <c r="C243" s="23" t="s">
        <v>132</v>
      </c>
      <c r="D243" s="23">
        <v>8</v>
      </c>
      <c r="E243" s="23" t="s">
        <v>38</v>
      </c>
      <c r="F243" s="48"/>
      <c r="G243" s="46"/>
      <c r="H243" s="52"/>
      <c r="I243" s="52"/>
      <c r="J243" s="52"/>
      <c r="K243" s="52"/>
      <c r="L243" s="52"/>
    </row>
    <row r="244" spans="1:12">
      <c r="A244" s="48" t="s">
        <v>10</v>
      </c>
      <c r="B244" s="23" t="s">
        <v>134</v>
      </c>
      <c r="C244" s="23" t="s">
        <v>133</v>
      </c>
      <c r="D244" s="23" t="s">
        <v>38</v>
      </c>
      <c r="E244" s="23">
        <v>60</v>
      </c>
      <c r="F244" s="48"/>
      <c r="G244" s="46"/>
      <c r="H244" s="52"/>
      <c r="I244" s="52"/>
      <c r="J244" s="52"/>
      <c r="K244" s="52"/>
      <c r="L244" s="52"/>
    </row>
    <row r="245" spans="1:12">
      <c r="A245" s="48" t="s">
        <v>11</v>
      </c>
      <c r="B245" s="23" t="s">
        <v>482</v>
      </c>
      <c r="C245" s="23"/>
      <c r="D245" s="23"/>
      <c r="E245" s="23"/>
      <c r="F245" s="48"/>
      <c r="G245" s="46"/>
      <c r="H245" s="52"/>
      <c r="I245" s="52"/>
      <c r="J245" s="52"/>
      <c r="K245" s="52"/>
      <c r="L245" s="52"/>
    </row>
    <row r="246" spans="1:12">
      <c r="A246" s="52"/>
      <c r="B246" s="48" t="s">
        <v>25</v>
      </c>
      <c r="C246" s="48" t="s">
        <v>24</v>
      </c>
      <c r="D246" s="48">
        <v>370</v>
      </c>
      <c r="E246" s="48" t="s">
        <v>38</v>
      </c>
      <c r="F246" s="48"/>
      <c r="G246" s="46"/>
      <c r="H246" s="52"/>
      <c r="I246" s="52"/>
      <c r="J246" s="52"/>
      <c r="K246" s="52"/>
      <c r="L246" s="52"/>
    </row>
    <row r="247" spans="1:12">
      <c r="A247" s="52"/>
      <c r="B247" s="48" t="s">
        <v>26</v>
      </c>
      <c r="C247" s="48" t="s">
        <v>24</v>
      </c>
      <c r="D247" s="48">
        <v>350</v>
      </c>
      <c r="E247" s="48" t="s">
        <v>41</v>
      </c>
      <c r="F247" s="48"/>
      <c r="G247" s="46"/>
      <c r="H247" s="52"/>
      <c r="I247" s="52"/>
      <c r="J247" s="52"/>
      <c r="K247" s="52"/>
      <c r="L247" s="52"/>
    </row>
    <row r="248" spans="1:12">
      <c r="A248" s="52"/>
      <c r="B248" s="48" t="s">
        <v>27</v>
      </c>
      <c r="C248" s="48" t="s">
        <v>24</v>
      </c>
      <c r="D248" s="48">
        <v>150</v>
      </c>
      <c r="E248" s="48" t="s">
        <v>41</v>
      </c>
      <c r="F248" s="48"/>
      <c r="G248" s="46"/>
      <c r="H248" s="52"/>
      <c r="I248" s="52"/>
      <c r="J248" s="52"/>
      <c r="K248" s="52"/>
      <c r="L248" s="52"/>
    </row>
    <row r="249" spans="1:12">
      <c r="A249" s="23" t="s">
        <v>12</v>
      </c>
      <c r="B249" s="48" t="s">
        <v>31</v>
      </c>
      <c r="C249" s="23" t="s">
        <v>32</v>
      </c>
      <c r="D249" s="23">
        <v>0.4</v>
      </c>
      <c r="E249" s="48" t="s">
        <v>41</v>
      </c>
      <c r="F249" s="48"/>
      <c r="G249" s="46"/>
      <c r="H249" s="52"/>
      <c r="I249" s="52"/>
      <c r="J249" s="52"/>
      <c r="K249" s="52"/>
      <c r="L249" s="52"/>
    </row>
    <row r="250" spans="1:12">
      <c r="A250" s="23" t="s">
        <v>13</v>
      </c>
      <c r="B250" s="48" t="s">
        <v>25</v>
      </c>
      <c r="C250" s="48" t="s">
        <v>24</v>
      </c>
      <c r="D250" s="48" t="s">
        <v>38</v>
      </c>
      <c r="E250" s="48">
        <v>450</v>
      </c>
      <c r="F250" s="48"/>
      <c r="G250" s="46"/>
      <c r="H250" s="52"/>
      <c r="I250" s="52"/>
      <c r="J250" s="52"/>
      <c r="K250" s="52"/>
      <c r="L250" s="52"/>
    </row>
    <row r="251" spans="1:12">
      <c r="A251" s="48" t="s">
        <v>14</v>
      </c>
      <c r="B251" s="48" t="s">
        <v>26</v>
      </c>
      <c r="C251" s="48" t="s">
        <v>24</v>
      </c>
      <c r="D251" s="48" t="s">
        <v>41</v>
      </c>
      <c r="E251" s="48">
        <v>525</v>
      </c>
      <c r="F251" s="48"/>
      <c r="G251" s="46"/>
      <c r="H251" s="52"/>
      <c r="I251" s="52"/>
      <c r="J251" s="52"/>
      <c r="K251" s="52"/>
      <c r="L251" s="52"/>
    </row>
    <row r="252" spans="1:12">
      <c r="A252" s="48" t="s">
        <v>60</v>
      </c>
      <c r="B252" s="48" t="s">
        <v>27</v>
      </c>
      <c r="C252" s="48" t="s">
        <v>24</v>
      </c>
      <c r="D252" s="48" t="s">
        <v>41</v>
      </c>
      <c r="E252" s="48">
        <v>385</v>
      </c>
      <c r="F252" s="48"/>
      <c r="G252" s="46"/>
      <c r="H252" s="52"/>
      <c r="I252" s="52"/>
      <c r="J252" s="52"/>
      <c r="K252" s="52"/>
      <c r="L252" s="52"/>
    </row>
    <row r="253" spans="1:12">
      <c r="A253" s="48" t="s">
        <v>61</v>
      </c>
      <c r="B253" s="48" t="s">
        <v>631</v>
      </c>
      <c r="C253" s="48"/>
      <c r="D253" s="48"/>
      <c r="E253" s="48"/>
      <c r="F253" s="49" t="s">
        <v>48</v>
      </c>
      <c r="G253" s="47"/>
      <c r="H253" s="52"/>
      <c r="I253" s="52"/>
      <c r="J253" s="52"/>
      <c r="K253" s="52"/>
      <c r="L253" s="52"/>
    </row>
    <row r="254" spans="1:12">
      <c r="A254" s="52"/>
      <c r="B254" s="52"/>
      <c r="C254" s="52"/>
      <c r="D254" s="52"/>
      <c r="E254" s="52"/>
      <c r="F254" s="52"/>
      <c r="G254" s="52"/>
      <c r="H254" s="52"/>
      <c r="I254" s="52"/>
      <c r="J254" s="52"/>
      <c r="K254" s="52"/>
      <c r="L254" s="52"/>
    </row>
    <row r="255" spans="1:12" ht="15" customHeight="1">
      <c r="A255" s="52"/>
      <c r="B255" s="51" t="s">
        <v>17</v>
      </c>
      <c r="C255" s="51">
        <v>1</v>
      </c>
      <c r="D255" s="52"/>
      <c r="E255" s="52"/>
      <c r="F255" s="52"/>
      <c r="G255" s="52"/>
      <c r="H255" s="52"/>
      <c r="I255" s="52"/>
      <c r="J255" s="52"/>
      <c r="K255" s="52"/>
      <c r="L255" s="52"/>
    </row>
    <row r="256" spans="1:12" ht="15" customHeight="1">
      <c r="A256" s="52"/>
      <c r="B256" s="51" t="s">
        <v>18</v>
      </c>
      <c r="C256" s="51"/>
      <c r="D256" s="52"/>
      <c r="E256" s="52"/>
      <c r="F256" s="52"/>
      <c r="G256" s="52"/>
      <c r="H256" s="52"/>
      <c r="I256" s="52"/>
      <c r="J256" s="52"/>
      <c r="K256" s="52"/>
      <c r="L256" s="52"/>
    </row>
    <row r="257" spans="1:12">
      <c r="A257" s="52"/>
      <c r="B257" s="51" t="s">
        <v>19</v>
      </c>
      <c r="C257" s="51">
        <f>C256*C255</f>
        <v>0</v>
      </c>
      <c r="D257" s="52"/>
      <c r="E257" s="52"/>
      <c r="F257" s="52"/>
      <c r="G257" s="52"/>
      <c r="H257" s="52"/>
      <c r="I257" s="52"/>
      <c r="J257" s="52"/>
      <c r="K257" s="52"/>
      <c r="L257" s="52"/>
    </row>
    <row r="258" spans="1:12">
      <c r="A258" s="52"/>
      <c r="B258" s="53" t="s">
        <v>20</v>
      </c>
      <c r="C258" s="53"/>
      <c r="D258" s="52"/>
      <c r="E258" s="52"/>
      <c r="F258" s="52"/>
      <c r="G258" s="52"/>
      <c r="H258" s="52"/>
      <c r="I258" s="52"/>
      <c r="J258" s="52"/>
      <c r="K258" s="52"/>
      <c r="L258" s="52"/>
    </row>
    <row r="259" spans="1:12">
      <c r="A259" s="52"/>
      <c r="B259" s="58" t="s">
        <v>704</v>
      </c>
      <c r="C259" s="51">
        <f>C257+C258</f>
        <v>0</v>
      </c>
      <c r="D259" s="52"/>
      <c r="E259" s="52"/>
      <c r="F259" s="52"/>
      <c r="G259" s="52"/>
      <c r="H259" s="52"/>
      <c r="I259" s="52"/>
      <c r="J259" s="52"/>
      <c r="K259" s="52"/>
      <c r="L259" s="52"/>
    </row>
    <row r="260" spans="1:12">
      <c r="A260" s="52"/>
      <c r="B260" s="52"/>
      <c r="C260" s="52"/>
      <c r="D260" s="52"/>
      <c r="E260" s="52"/>
      <c r="F260" s="52"/>
      <c r="G260" s="52"/>
      <c r="H260" s="52"/>
      <c r="I260" s="52"/>
      <c r="J260" s="52"/>
      <c r="K260" s="52"/>
      <c r="L260" s="52"/>
    </row>
    <row r="261" spans="1:12" ht="24">
      <c r="A261" s="47" t="s">
        <v>720</v>
      </c>
      <c r="B261" s="116" t="s">
        <v>21</v>
      </c>
      <c r="C261" s="52"/>
      <c r="D261" s="52"/>
      <c r="E261" s="52"/>
      <c r="F261" s="52"/>
      <c r="G261" s="47" t="s">
        <v>1</v>
      </c>
      <c r="H261" s="52"/>
      <c r="I261" s="52"/>
      <c r="J261" s="52"/>
      <c r="K261" s="52"/>
      <c r="L261" s="52"/>
    </row>
    <row r="262" spans="1:12">
      <c r="A262" s="159" t="s">
        <v>2</v>
      </c>
      <c r="B262" s="159" t="s">
        <v>3</v>
      </c>
      <c r="C262" s="159" t="s">
        <v>4</v>
      </c>
      <c r="D262" s="54"/>
      <c r="E262" s="54" t="s">
        <v>5</v>
      </c>
      <c r="F262" s="55"/>
      <c r="G262" s="162" t="s">
        <v>49</v>
      </c>
      <c r="H262" s="52"/>
      <c r="I262" s="52"/>
      <c r="J262" s="52"/>
      <c r="K262" s="52"/>
      <c r="L262" s="52"/>
    </row>
    <row r="263" spans="1:12">
      <c r="A263" s="160"/>
      <c r="B263" s="160"/>
      <c r="C263" s="160"/>
      <c r="D263" s="159" t="s">
        <v>6</v>
      </c>
      <c r="E263" s="159" t="s">
        <v>7</v>
      </c>
      <c r="F263" s="159" t="s">
        <v>849</v>
      </c>
      <c r="G263" s="163"/>
      <c r="H263" s="52"/>
      <c r="I263" s="52"/>
      <c r="J263" s="52"/>
      <c r="K263" s="52"/>
      <c r="L263" s="52"/>
    </row>
    <row r="264" spans="1:12">
      <c r="A264" s="161"/>
      <c r="B264" s="161"/>
      <c r="C264" s="161"/>
      <c r="D264" s="161"/>
      <c r="E264" s="161"/>
      <c r="F264" s="161"/>
      <c r="G264" s="164"/>
      <c r="H264" s="52"/>
      <c r="I264" s="52"/>
      <c r="J264" s="52"/>
      <c r="K264" s="52"/>
      <c r="L264" s="52"/>
    </row>
    <row r="265" spans="1:12">
      <c r="A265" s="48" t="s">
        <v>8</v>
      </c>
      <c r="B265" s="23" t="s">
        <v>135</v>
      </c>
      <c r="C265" s="23" t="s">
        <v>23</v>
      </c>
      <c r="D265" s="23">
        <v>3</v>
      </c>
      <c r="E265" s="23" t="s">
        <v>38</v>
      </c>
      <c r="F265" s="48" t="s">
        <v>48</v>
      </c>
      <c r="G265" s="46"/>
      <c r="H265" s="52"/>
      <c r="I265" s="52"/>
      <c r="J265" s="52"/>
      <c r="K265" s="52"/>
      <c r="L265" s="52"/>
    </row>
    <row r="266" spans="1:12">
      <c r="A266" s="48" t="s">
        <v>9</v>
      </c>
      <c r="B266" s="23" t="s">
        <v>22</v>
      </c>
      <c r="C266" s="23" t="s">
        <v>23</v>
      </c>
      <c r="D266" s="23">
        <v>1</v>
      </c>
      <c r="E266" s="23" t="s">
        <v>38</v>
      </c>
      <c r="F266" s="48"/>
      <c r="G266" s="46"/>
      <c r="H266" s="52"/>
      <c r="I266" s="52"/>
      <c r="J266" s="52"/>
      <c r="K266" s="52"/>
      <c r="L266" s="52"/>
    </row>
    <row r="267" spans="1:12">
      <c r="A267" s="48" t="s">
        <v>10</v>
      </c>
      <c r="B267" s="23" t="s">
        <v>69</v>
      </c>
      <c r="C267" s="23" t="s">
        <v>38</v>
      </c>
      <c r="D267" s="23" t="s">
        <v>38</v>
      </c>
      <c r="E267" s="23" t="s">
        <v>38</v>
      </c>
      <c r="F267" s="48" t="s">
        <v>48</v>
      </c>
      <c r="G267" s="46"/>
      <c r="H267" s="52"/>
      <c r="I267" s="52"/>
      <c r="J267" s="52"/>
      <c r="K267" s="52"/>
      <c r="L267" s="52"/>
    </row>
    <row r="268" spans="1:12" ht="72">
      <c r="A268" s="48" t="s">
        <v>11</v>
      </c>
      <c r="B268" s="48" t="s">
        <v>25</v>
      </c>
      <c r="C268" s="48" t="s">
        <v>24</v>
      </c>
      <c r="D268" s="48">
        <v>1000</v>
      </c>
      <c r="E268" s="48" t="s">
        <v>535</v>
      </c>
      <c r="F268" s="32" t="s">
        <v>645</v>
      </c>
      <c r="G268" s="46"/>
      <c r="H268" s="52"/>
      <c r="I268" s="52"/>
      <c r="J268" s="52"/>
      <c r="K268" s="52"/>
      <c r="L268" s="52"/>
    </row>
    <row r="269" spans="1:12" ht="72">
      <c r="A269" s="23" t="s">
        <v>12</v>
      </c>
      <c r="B269" s="48" t="s">
        <v>26</v>
      </c>
      <c r="C269" s="48" t="s">
        <v>24</v>
      </c>
      <c r="D269" s="48">
        <v>700</v>
      </c>
      <c r="E269" s="48" t="s">
        <v>535</v>
      </c>
      <c r="F269" s="32" t="s">
        <v>645</v>
      </c>
      <c r="G269" s="46"/>
      <c r="H269" s="52"/>
      <c r="I269" s="52"/>
      <c r="J269" s="52"/>
      <c r="K269" s="52"/>
      <c r="L269" s="52"/>
    </row>
    <row r="270" spans="1:12" ht="72">
      <c r="A270" s="23" t="s">
        <v>13</v>
      </c>
      <c r="B270" s="48" t="s">
        <v>27</v>
      </c>
      <c r="C270" s="48" t="s">
        <v>24</v>
      </c>
      <c r="D270" s="48">
        <v>850</v>
      </c>
      <c r="E270" s="48" t="s">
        <v>535</v>
      </c>
      <c r="F270" s="32" t="s">
        <v>645</v>
      </c>
      <c r="G270" s="46"/>
      <c r="H270" s="52"/>
      <c r="I270" s="52"/>
      <c r="J270" s="52"/>
      <c r="K270" s="52"/>
      <c r="L270" s="52"/>
    </row>
    <row r="271" spans="1:12">
      <c r="A271" s="52"/>
      <c r="B271" s="52"/>
      <c r="C271" s="52"/>
      <c r="D271" s="52"/>
      <c r="E271" s="52"/>
      <c r="F271" s="52"/>
      <c r="G271" s="52"/>
      <c r="H271" s="52"/>
      <c r="I271" s="52"/>
      <c r="J271" s="52"/>
      <c r="K271" s="52"/>
      <c r="L271" s="52"/>
    </row>
    <row r="272" spans="1:12" ht="15" customHeight="1">
      <c r="A272" s="52"/>
      <c r="B272" s="51" t="s">
        <v>17</v>
      </c>
      <c r="C272" s="51">
        <v>1</v>
      </c>
      <c r="D272" s="52"/>
      <c r="E272" s="52"/>
      <c r="F272" s="52"/>
      <c r="G272" s="52"/>
      <c r="H272" s="52"/>
      <c r="I272" s="52"/>
      <c r="J272" s="52"/>
      <c r="K272" s="52"/>
      <c r="L272" s="52"/>
    </row>
    <row r="273" spans="1:12" ht="15" customHeight="1">
      <c r="A273" s="52"/>
      <c r="B273" s="51" t="s">
        <v>18</v>
      </c>
      <c r="C273" s="51"/>
      <c r="D273" s="52"/>
      <c r="E273" s="52"/>
      <c r="F273" s="52"/>
      <c r="G273" s="52"/>
      <c r="H273" s="52"/>
      <c r="I273" s="52"/>
      <c r="J273" s="52"/>
      <c r="K273" s="52"/>
      <c r="L273" s="52"/>
    </row>
    <row r="274" spans="1:12">
      <c r="A274" s="52"/>
      <c r="B274" s="51" t="s">
        <v>19</v>
      </c>
      <c r="C274" s="51">
        <f>C273*C272</f>
        <v>0</v>
      </c>
      <c r="D274" s="52"/>
      <c r="E274" s="52"/>
      <c r="F274" s="52"/>
      <c r="G274" s="52"/>
      <c r="H274" s="52"/>
      <c r="I274" s="52"/>
      <c r="J274" s="52"/>
      <c r="K274" s="52"/>
      <c r="L274" s="52"/>
    </row>
    <row r="275" spans="1:12">
      <c r="A275" s="52"/>
      <c r="B275" s="53" t="s">
        <v>20</v>
      </c>
      <c r="C275" s="53"/>
      <c r="D275" s="52"/>
      <c r="E275" s="52"/>
      <c r="F275" s="52"/>
      <c r="G275" s="52"/>
      <c r="H275" s="52"/>
      <c r="I275" s="52"/>
      <c r="J275" s="52"/>
      <c r="K275" s="52"/>
      <c r="L275" s="52"/>
    </row>
    <row r="276" spans="1:12">
      <c r="A276" s="52"/>
      <c r="B276" s="58" t="s">
        <v>704</v>
      </c>
      <c r="C276" s="51">
        <f>C274+C275</f>
        <v>0</v>
      </c>
      <c r="D276" s="52"/>
      <c r="E276" s="52"/>
      <c r="F276" s="52"/>
      <c r="G276" s="52"/>
      <c r="H276" s="52"/>
      <c r="I276" s="52"/>
      <c r="J276" s="52"/>
      <c r="K276" s="52"/>
      <c r="L276" s="52"/>
    </row>
    <row r="277" spans="1:12">
      <c r="A277" s="52"/>
      <c r="B277" s="60"/>
      <c r="C277" s="52"/>
      <c r="D277" s="52"/>
      <c r="E277" s="52"/>
      <c r="F277" s="52"/>
      <c r="G277" s="52"/>
      <c r="H277" s="52"/>
      <c r="I277" s="52"/>
      <c r="J277" s="52"/>
      <c r="K277" s="52"/>
      <c r="L277" s="52"/>
    </row>
    <row r="278" spans="1:12" ht="24">
      <c r="A278" s="47" t="s">
        <v>721</v>
      </c>
      <c r="B278" s="116" t="s">
        <v>136</v>
      </c>
      <c r="C278" s="52"/>
      <c r="D278" s="52"/>
      <c r="E278" s="52"/>
      <c r="F278" s="52"/>
      <c r="G278" s="47" t="s">
        <v>1</v>
      </c>
      <c r="H278" s="52"/>
      <c r="I278" s="52"/>
      <c r="J278" s="52"/>
      <c r="K278" s="52"/>
      <c r="L278" s="52"/>
    </row>
    <row r="279" spans="1:12">
      <c r="A279" s="159" t="s">
        <v>2</v>
      </c>
      <c r="B279" s="159" t="s">
        <v>3</v>
      </c>
      <c r="C279" s="159" t="s">
        <v>4</v>
      </c>
      <c r="D279" s="54"/>
      <c r="E279" s="54" t="s">
        <v>5</v>
      </c>
      <c r="F279" s="55"/>
      <c r="G279" s="162" t="s">
        <v>49</v>
      </c>
      <c r="H279" s="52"/>
      <c r="I279" s="52"/>
      <c r="J279" s="52"/>
      <c r="K279" s="52"/>
      <c r="L279" s="52"/>
    </row>
    <row r="280" spans="1:12">
      <c r="A280" s="160"/>
      <c r="B280" s="160"/>
      <c r="C280" s="160"/>
      <c r="D280" s="159" t="s">
        <v>6</v>
      </c>
      <c r="E280" s="159" t="s">
        <v>7</v>
      </c>
      <c r="F280" s="159" t="s">
        <v>849</v>
      </c>
      <c r="G280" s="163"/>
      <c r="H280" s="52"/>
      <c r="I280" s="52"/>
      <c r="J280" s="52"/>
      <c r="K280" s="52"/>
      <c r="L280" s="52"/>
    </row>
    <row r="281" spans="1:12">
      <c r="A281" s="161"/>
      <c r="B281" s="161"/>
      <c r="C281" s="161"/>
      <c r="D281" s="161"/>
      <c r="E281" s="161"/>
      <c r="F281" s="161"/>
      <c r="G281" s="164"/>
      <c r="H281" s="52"/>
      <c r="I281" s="52"/>
      <c r="J281" s="52"/>
      <c r="K281" s="52"/>
      <c r="L281" s="52"/>
    </row>
    <row r="282" spans="1:12">
      <c r="A282" s="48" t="s">
        <v>8</v>
      </c>
      <c r="B282" s="23" t="s">
        <v>137</v>
      </c>
      <c r="C282" s="23" t="s">
        <v>38</v>
      </c>
      <c r="D282" s="23" t="s">
        <v>38</v>
      </c>
      <c r="E282" s="23" t="s">
        <v>38</v>
      </c>
      <c r="F282" s="48"/>
      <c r="G282" s="46"/>
      <c r="H282" s="52"/>
      <c r="I282" s="52"/>
      <c r="J282" s="52"/>
      <c r="K282" s="52"/>
      <c r="L282" s="52"/>
    </row>
    <row r="283" spans="1:12">
      <c r="A283" s="48" t="s">
        <v>9</v>
      </c>
      <c r="B283" s="23" t="s">
        <v>138</v>
      </c>
      <c r="C283" s="23" t="s">
        <v>54</v>
      </c>
      <c r="D283" s="23">
        <v>8</v>
      </c>
      <c r="E283" s="23" t="s">
        <v>38</v>
      </c>
      <c r="F283" s="48"/>
      <c r="G283" s="46"/>
      <c r="H283" s="52"/>
      <c r="I283" s="52"/>
      <c r="J283" s="52"/>
      <c r="K283" s="52"/>
      <c r="L283" s="52"/>
    </row>
    <row r="284" spans="1:12">
      <c r="A284" s="48" t="s">
        <v>10</v>
      </c>
      <c r="B284" s="23" t="s">
        <v>31</v>
      </c>
      <c r="C284" s="23" t="s">
        <v>32</v>
      </c>
      <c r="D284" s="23">
        <v>3</v>
      </c>
      <c r="E284" s="23" t="s">
        <v>41</v>
      </c>
      <c r="F284" s="48"/>
      <c r="G284" s="46"/>
      <c r="H284" s="52"/>
      <c r="I284" s="52"/>
      <c r="J284" s="52"/>
      <c r="K284" s="52"/>
      <c r="L284" s="52"/>
    </row>
    <row r="285" spans="1:12">
      <c r="A285" s="48" t="s">
        <v>11</v>
      </c>
      <c r="B285" s="23" t="s">
        <v>139</v>
      </c>
      <c r="C285" s="23" t="s">
        <v>23</v>
      </c>
      <c r="D285" s="23">
        <v>1</v>
      </c>
      <c r="E285" s="23" t="s">
        <v>41</v>
      </c>
      <c r="F285" s="48"/>
      <c r="G285" s="46"/>
      <c r="H285" s="52"/>
      <c r="I285" s="52"/>
      <c r="J285" s="52"/>
      <c r="K285" s="52"/>
      <c r="L285" s="52"/>
    </row>
    <row r="286" spans="1:12">
      <c r="A286" s="52"/>
      <c r="B286" s="48" t="s">
        <v>559</v>
      </c>
      <c r="C286" s="48" t="s">
        <v>24</v>
      </c>
      <c r="D286" s="48">
        <v>220</v>
      </c>
      <c r="E286" s="48" t="s">
        <v>38</v>
      </c>
      <c r="F286" s="48"/>
      <c r="G286" s="46"/>
      <c r="H286" s="52"/>
      <c r="I286" s="52"/>
      <c r="J286" s="52"/>
      <c r="K286" s="52"/>
      <c r="L286" s="52"/>
    </row>
    <row r="287" spans="1:12">
      <c r="A287" s="52"/>
      <c r="B287" s="48" t="s">
        <v>560</v>
      </c>
      <c r="C287" s="48" t="s">
        <v>24</v>
      </c>
      <c r="D287" s="48">
        <v>210</v>
      </c>
      <c r="E287" s="48" t="s">
        <v>41</v>
      </c>
      <c r="F287" s="48"/>
      <c r="G287" s="46"/>
      <c r="H287" s="52"/>
      <c r="I287" s="52"/>
      <c r="J287" s="52"/>
      <c r="K287" s="52"/>
      <c r="L287" s="52"/>
    </row>
    <row r="288" spans="1:12">
      <c r="A288" s="52"/>
      <c r="B288" s="48" t="s">
        <v>561</v>
      </c>
      <c r="C288" s="48" t="s">
        <v>24</v>
      </c>
      <c r="D288" s="48">
        <v>123</v>
      </c>
      <c r="E288" s="48" t="s">
        <v>41</v>
      </c>
      <c r="F288" s="48"/>
      <c r="G288" s="46"/>
      <c r="H288" s="52"/>
      <c r="I288" s="52"/>
      <c r="J288" s="52"/>
      <c r="K288" s="52"/>
      <c r="L288" s="52"/>
    </row>
    <row r="289" spans="1:12">
      <c r="A289" s="23" t="s">
        <v>12</v>
      </c>
      <c r="B289" s="48" t="s">
        <v>25</v>
      </c>
      <c r="C289" s="48" t="s">
        <v>24</v>
      </c>
      <c r="D289" s="48" t="s">
        <v>38</v>
      </c>
      <c r="E289" s="23">
        <v>300</v>
      </c>
      <c r="F289" s="48"/>
      <c r="G289" s="46"/>
      <c r="H289" s="52"/>
      <c r="I289" s="52"/>
      <c r="J289" s="52"/>
      <c r="K289" s="52"/>
      <c r="L289" s="52"/>
    </row>
    <row r="290" spans="1:12">
      <c r="A290" s="23" t="s">
        <v>13</v>
      </c>
      <c r="B290" s="48" t="s">
        <v>26</v>
      </c>
      <c r="C290" s="48" t="s">
        <v>24</v>
      </c>
      <c r="D290" s="48" t="s">
        <v>41</v>
      </c>
      <c r="E290" s="48">
        <v>510</v>
      </c>
      <c r="F290" s="48"/>
      <c r="G290" s="46"/>
      <c r="H290" s="52"/>
      <c r="I290" s="52"/>
      <c r="J290" s="52"/>
      <c r="K290" s="52"/>
      <c r="L290" s="52"/>
    </row>
    <row r="291" spans="1:12">
      <c r="A291" s="48" t="s">
        <v>14</v>
      </c>
      <c r="B291" s="48" t="s">
        <v>27</v>
      </c>
      <c r="C291" s="48" t="s">
        <v>24</v>
      </c>
      <c r="D291" s="48" t="s">
        <v>41</v>
      </c>
      <c r="E291" s="48">
        <v>390</v>
      </c>
      <c r="F291" s="48"/>
      <c r="G291" s="46"/>
      <c r="H291" s="52"/>
      <c r="I291" s="52"/>
      <c r="J291" s="52"/>
      <c r="K291" s="52"/>
      <c r="L291" s="52"/>
    </row>
    <row r="292" spans="1:12">
      <c r="A292" s="25" t="s">
        <v>60</v>
      </c>
      <c r="B292" s="48" t="s">
        <v>631</v>
      </c>
      <c r="C292" s="48"/>
      <c r="D292" s="48"/>
      <c r="E292" s="48"/>
      <c r="F292" s="48" t="s">
        <v>48</v>
      </c>
      <c r="G292" s="47"/>
      <c r="H292" s="52"/>
      <c r="I292" s="52"/>
      <c r="J292" s="52"/>
      <c r="K292" s="52"/>
      <c r="L292" s="52"/>
    </row>
    <row r="293" spans="1:12">
      <c r="A293" s="63"/>
      <c r="B293" s="52"/>
      <c r="C293" s="52"/>
      <c r="D293" s="52"/>
      <c r="E293" s="52"/>
      <c r="F293" s="52"/>
      <c r="G293" s="52"/>
      <c r="H293" s="52"/>
      <c r="I293" s="52"/>
      <c r="J293" s="52"/>
      <c r="K293" s="52"/>
      <c r="L293" s="52"/>
    </row>
    <row r="294" spans="1:12">
      <c r="A294" s="52"/>
      <c r="B294" s="51" t="s">
        <v>17</v>
      </c>
      <c r="C294" s="51">
        <v>1</v>
      </c>
      <c r="D294" s="52"/>
      <c r="E294" s="52"/>
      <c r="F294" s="52"/>
      <c r="G294" s="52"/>
      <c r="H294" s="52"/>
      <c r="I294" s="52"/>
      <c r="J294" s="52"/>
      <c r="K294" s="52"/>
      <c r="L294" s="52"/>
    </row>
    <row r="295" spans="1:12" ht="15" customHeight="1">
      <c r="A295" s="52"/>
      <c r="B295" s="51" t="s">
        <v>18</v>
      </c>
      <c r="C295" s="51"/>
      <c r="D295" s="52"/>
      <c r="E295" s="52"/>
      <c r="F295" s="52"/>
      <c r="G295" s="52"/>
      <c r="H295" s="52"/>
      <c r="I295" s="52"/>
      <c r="J295" s="52"/>
      <c r="K295" s="52"/>
      <c r="L295" s="52"/>
    </row>
    <row r="296" spans="1:12" ht="15" customHeight="1">
      <c r="A296" s="52"/>
      <c r="B296" s="51" t="s">
        <v>19</v>
      </c>
      <c r="C296" s="51">
        <f>C295*C294</f>
        <v>0</v>
      </c>
      <c r="D296" s="52"/>
      <c r="E296" s="52"/>
      <c r="F296" s="52"/>
      <c r="G296" s="52"/>
      <c r="H296" s="52"/>
      <c r="I296" s="52"/>
      <c r="J296" s="52"/>
      <c r="K296" s="52"/>
      <c r="L296" s="52"/>
    </row>
    <row r="297" spans="1:12">
      <c r="A297" s="52"/>
      <c r="B297" s="53" t="s">
        <v>20</v>
      </c>
      <c r="C297" s="53"/>
      <c r="D297" s="52"/>
      <c r="E297" s="52"/>
      <c r="F297" s="52"/>
      <c r="G297" s="52"/>
      <c r="H297" s="52"/>
      <c r="I297" s="52"/>
      <c r="J297" s="52"/>
      <c r="K297" s="52"/>
      <c r="L297" s="52"/>
    </row>
    <row r="298" spans="1:12">
      <c r="A298" s="52"/>
      <c r="B298" s="58" t="s">
        <v>704</v>
      </c>
      <c r="C298" s="51">
        <f>C296+C297</f>
        <v>0</v>
      </c>
      <c r="D298" s="52"/>
      <c r="E298" s="52"/>
      <c r="F298" s="52"/>
      <c r="G298" s="52"/>
      <c r="H298" s="52"/>
      <c r="I298" s="52"/>
      <c r="J298" s="52"/>
      <c r="K298" s="52"/>
      <c r="L298" s="52"/>
    </row>
    <row r="299" spans="1:12">
      <c r="A299" s="52"/>
      <c r="B299" s="60"/>
      <c r="C299" s="52"/>
      <c r="D299" s="52"/>
      <c r="E299" s="52"/>
      <c r="F299" s="52"/>
      <c r="G299" s="52"/>
      <c r="H299" s="52"/>
      <c r="I299" s="52"/>
      <c r="J299" s="52"/>
      <c r="K299" s="52"/>
      <c r="L299" s="52"/>
    </row>
    <row r="300" spans="1:12">
      <c r="A300" s="52"/>
      <c r="B300" s="60"/>
      <c r="C300" s="52"/>
      <c r="D300" s="52"/>
      <c r="E300" s="52"/>
      <c r="F300" s="52"/>
      <c r="G300" s="52"/>
      <c r="H300" s="52"/>
      <c r="I300" s="52"/>
      <c r="J300" s="52"/>
      <c r="K300" s="52"/>
      <c r="L300" s="52"/>
    </row>
    <row r="301" spans="1:12" ht="24">
      <c r="A301" s="47" t="s">
        <v>722</v>
      </c>
      <c r="B301" s="116" t="s">
        <v>140</v>
      </c>
      <c r="C301" s="52"/>
      <c r="D301" s="52"/>
      <c r="E301" s="52"/>
      <c r="F301" s="52"/>
      <c r="G301" s="47" t="s">
        <v>1</v>
      </c>
      <c r="H301" s="52"/>
      <c r="I301" s="52"/>
      <c r="J301" s="52"/>
      <c r="K301" s="52"/>
      <c r="L301" s="52"/>
    </row>
    <row r="302" spans="1:12">
      <c r="A302" s="159" t="s">
        <v>2</v>
      </c>
      <c r="B302" s="159" t="s">
        <v>3</v>
      </c>
      <c r="C302" s="159" t="s">
        <v>4</v>
      </c>
      <c r="D302" s="54"/>
      <c r="E302" s="54" t="s">
        <v>5</v>
      </c>
      <c r="F302" s="55"/>
      <c r="G302" s="162" t="s">
        <v>49</v>
      </c>
      <c r="H302" s="52"/>
      <c r="I302" s="52"/>
      <c r="J302" s="52"/>
      <c r="K302" s="52"/>
      <c r="L302" s="52"/>
    </row>
    <row r="303" spans="1:12">
      <c r="A303" s="160"/>
      <c r="B303" s="160"/>
      <c r="C303" s="160"/>
      <c r="D303" s="159" t="s">
        <v>6</v>
      </c>
      <c r="E303" s="159" t="s">
        <v>7</v>
      </c>
      <c r="F303" s="159" t="s">
        <v>849</v>
      </c>
      <c r="G303" s="163"/>
      <c r="H303" s="52"/>
      <c r="I303" s="52"/>
      <c r="J303" s="52"/>
      <c r="K303" s="52"/>
      <c r="L303" s="52"/>
    </row>
    <row r="304" spans="1:12">
      <c r="A304" s="161"/>
      <c r="B304" s="161"/>
      <c r="C304" s="161"/>
      <c r="D304" s="161"/>
      <c r="E304" s="161"/>
      <c r="F304" s="161"/>
      <c r="G304" s="164"/>
      <c r="H304" s="52"/>
      <c r="I304" s="52"/>
      <c r="J304" s="52"/>
      <c r="K304" s="52"/>
      <c r="L304" s="52"/>
    </row>
    <row r="305" spans="1:12">
      <c r="A305" s="48" t="s">
        <v>8</v>
      </c>
      <c r="B305" s="23" t="s">
        <v>484</v>
      </c>
      <c r="C305" s="23" t="s">
        <v>480</v>
      </c>
      <c r="D305" s="23">
        <v>3</v>
      </c>
      <c r="E305" s="23" t="s">
        <v>38</v>
      </c>
      <c r="F305" s="48" t="s">
        <v>48</v>
      </c>
      <c r="G305" s="46"/>
      <c r="H305" s="52"/>
      <c r="I305" s="52"/>
      <c r="J305" s="52"/>
      <c r="K305" s="52"/>
      <c r="L305" s="52"/>
    </row>
    <row r="306" spans="1:12" ht="72">
      <c r="A306" s="48" t="s">
        <v>9</v>
      </c>
      <c r="B306" s="48" t="s">
        <v>25</v>
      </c>
      <c r="C306" s="48" t="s">
        <v>24</v>
      </c>
      <c r="D306" s="48">
        <v>450</v>
      </c>
      <c r="E306" s="23" t="s">
        <v>535</v>
      </c>
      <c r="F306" s="32" t="s">
        <v>645</v>
      </c>
      <c r="G306" s="46"/>
      <c r="H306" s="52"/>
      <c r="I306" s="52"/>
      <c r="J306" s="52"/>
      <c r="K306" s="52"/>
      <c r="L306" s="52"/>
    </row>
    <row r="307" spans="1:12" ht="72">
      <c r="A307" s="48" t="s">
        <v>10</v>
      </c>
      <c r="B307" s="48" t="s">
        <v>26</v>
      </c>
      <c r="C307" s="48" t="s">
        <v>24</v>
      </c>
      <c r="D307" s="48">
        <v>350</v>
      </c>
      <c r="E307" s="23" t="s">
        <v>535</v>
      </c>
      <c r="F307" s="32" t="s">
        <v>645</v>
      </c>
      <c r="G307" s="46"/>
      <c r="H307" s="52"/>
      <c r="I307" s="52"/>
      <c r="J307" s="52"/>
      <c r="K307" s="52"/>
      <c r="L307" s="52"/>
    </row>
    <row r="308" spans="1:12" ht="72">
      <c r="A308" s="48" t="s">
        <v>11</v>
      </c>
      <c r="B308" s="48" t="s">
        <v>27</v>
      </c>
      <c r="C308" s="48" t="s">
        <v>24</v>
      </c>
      <c r="D308" s="48">
        <v>40</v>
      </c>
      <c r="E308" s="23" t="s">
        <v>535</v>
      </c>
      <c r="F308" s="32" t="s">
        <v>645</v>
      </c>
      <c r="G308" s="46"/>
      <c r="H308" s="52"/>
      <c r="I308" s="52"/>
      <c r="J308" s="52"/>
      <c r="K308" s="52"/>
      <c r="L308" s="52"/>
    </row>
    <row r="309" spans="1:12">
      <c r="A309" s="52"/>
      <c r="B309" s="52"/>
      <c r="C309" s="52"/>
      <c r="D309" s="52"/>
      <c r="E309" s="52"/>
      <c r="F309" s="52"/>
      <c r="G309" s="52"/>
      <c r="H309" s="52"/>
      <c r="I309" s="52"/>
      <c r="J309" s="52"/>
      <c r="K309" s="52"/>
      <c r="L309" s="52"/>
    </row>
    <row r="310" spans="1:12" ht="15" customHeight="1">
      <c r="A310" s="52"/>
      <c r="B310" s="51" t="s">
        <v>17</v>
      </c>
      <c r="C310" s="51">
        <v>1</v>
      </c>
      <c r="D310" s="52"/>
      <c r="E310" s="52"/>
      <c r="F310" s="52"/>
      <c r="G310" s="52"/>
      <c r="H310" s="52"/>
      <c r="I310" s="52"/>
      <c r="J310" s="52"/>
      <c r="K310" s="52"/>
      <c r="L310" s="52"/>
    </row>
    <row r="311" spans="1:12" ht="15" customHeight="1">
      <c r="A311" s="52"/>
      <c r="B311" s="51" t="s">
        <v>18</v>
      </c>
      <c r="C311" s="51"/>
      <c r="D311" s="52"/>
      <c r="E311" s="52"/>
      <c r="F311" s="52"/>
      <c r="G311" s="52"/>
      <c r="H311" s="52"/>
      <c r="I311" s="52"/>
      <c r="J311" s="52"/>
      <c r="K311" s="52"/>
      <c r="L311" s="52"/>
    </row>
    <row r="312" spans="1:12">
      <c r="A312" s="52"/>
      <c r="B312" s="51" t="s">
        <v>19</v>
      </c>
      <c r="C312" s="51">
        <f>C311*C310</f>
        <v>0</v>
      </c>
      <c r="D312" s="52"/>
      <c r="E312" s="52"/>
      <c r="F312" s="52"/>
      <c r="G312" s="52"/>
      <c r="H312" s="52"/>
      <c r="I312" s="52"/>
      <c r="J312" s="52"/>
      <c r="K312" s="52"/>
      <c r="L312" s="52"/>
    </row>
    <row r="313" spans="1:12">
      <c r="A313" s="52"/>
      <c r="B313" s="53" t="s">
        <v>20</v>
      </c>
      <c r="C313" s="53"/>
      <c r="D313" s="52"/>
      <c r="E313" s="52"/>
      <c r="F313" s="52"/>
      <c r="G313" s="52"/>
      <c r="H313" s="52"/>
      <c r="I313" s="52"/>
      <c r="J313" s="52"/>
      <c r="K313" s="52"/>
      <c r="L313" s="52"/>
    </row>
    <row r="314" spans="1:12">
      <c r="A314" s="52"/>
      <c r="B314" s="58" t="s">
        <v>704</v>
      </c>
      <c r="C314" s="51">
        <f>C312+C313</f>
        <v>0</v>
      </c>
      <c r="D314" s="52"/>
      <c r="E314" s="52"/>
      <c r="F314" s="52"/>
      <c r="G314" s="52"/>
      <c r="H314" s="52"/>
      <c r="I314" s="52"/>
      <c r="J314" s="52"/>
      <c r="K314" s="52"/>
      <c r="L314" s="52"/>
    </row>
    <row r="315" spans="1:12">
      <c r="A315" s="52"/>
      <c r="B315" s="60"/>
      <c r="C315" s="52"/>
      <c r="D315" s="52"/>
      <c r="E315" s="52"/>
      <c r="F315" s="52"/>
      <c r="G315" s="52"/>
      <c r="H315" s="52"/>
      <c r="I315" s="52"/>
      <c r="J315" s="52"/>
      <c r="K315" s="52"/>
      <c r="L315" s="52"/>
    </row>
    <row r="316" spans="1:12" ht="24">
      <c r="A316" s="47" t="s">
        <v>723</v>
      </c>
      <c r="B316" s="116" t="s">
        <v>141</v>
      </c>
      <c r="C316" s="52"/>
      <c r="D316" s="52"/>
      <c r="E316" s="52"/>
      <c r="F316" s="52"/>
      <c r="G316" s="47" t="s">
        <v>1</v>
      </c>
      <c r="H316" s="52"/>
      <c r="I316" s="52"/>
      <c r="J316" s="52"/>
      <c r="K316" s="52"/>
      <c r="L316" s="52"/>
    </row>
    <row r="317" spans="1:12">
      <c r="A317" s="159" t="s">
        <v>2</v>
      </c>
      <c r="B317" s="159" t="s">
        <v>3</v>
      </c>
      <c r="C317" s="159" t="s">
        <v>4</v>
      </c>
      <c r="D317" s="54"/>
      <c r="E317" s="54" t="s">
        <v>5</v>
      </c>
      <c r="F317" s="55"/>
      <c r="G317" s="162" t="s">
        <v>49</v>
      </c>
      <c r="H317" s="52"/>
      <c r="I317" s="52"/>
      <c r="J317" s="52"/>
      <c r="K317" s="52"/>
      <c r="L317" s="52"/>
    </row>
    <row r="318" spans="1:12">
      <c r="A318" s="160"/>
      <c r="B318" s="160"/>
      <c r="C318" s="160"/>
      <c r="D318" s="159" t="s">
        <v>6</v>
      </c>
      <c r="E318" s="159" t="s">
        <v>7</v>
      </c>
      <c r="F318" s="159" t="s">
        <v>849</v>
      </c>
      <c r="G318" s="163"/>
      <c r="H318" s="52"/>
      <c r="I318" s="52"/>
      <c r="J318" s="52"/>
      <c r="K318" s="52"/>
      <c r="L318" s="52"/>
    </row>
    <row r="319" spans="1:12">
      <c r="A319" s="161"/>
      <c r="B319" s="161"/>
      <c r="C319" s="161"/>
      <c r="D319" s="161"/>
      <c r="E319" s="161"/>
      <c r="F319" s="161"/>
      <c r="G319" s="164"/>
      <c r="H319" s="52"/>
      <c r="I319" s="52"/>
      <c r="J319" s="52"/>
      <c r="K319" s="52"/>
      <c r="L319" s="52"/>
    </row>
    <row r="320" spans="1:12">
      <c r="A320" s="48" t="s">
        <v>8</v>
      </c>
      <c r="B320" s="23" t="s">
        <v>42</v>
      </c>
      <c r="C320" s="23"/>
      <c r="D320" s="23"/>
      <c r="E320" s="23"/>
      <c r="F320" s="48" t="s">
        <v>48</v>
      </c>
      <c r="G320" s="46"/>
      <c r="H320" s="52"/>
      <c r="I320" s="52"/>
      <c r="J320" s="52"/>
      <c r="K320" s="52"/>
      <c r="L320" s="52"/>
    </row>
    <row r="321" spans="1:12">
      <c r="A321" s="48" t="s">
        <v>9</v>
      </c>
      <c r="B321" s="23" t="s">
        <v>142</v>
      </c>
      <c r="C321" s="48" t="s">
        <v>76</v>
      </c>
      <c r="D321" s="23" t="s">
        <v>38</v>
      </c>
      <c r="E321" s="23">
        <v>300</v>
      </c>
      <c r="F321" s="48"/>
      <c r="G321" s="46"/>
      <c r="H321" s="52"/>
      <c r="I321" s="52"/>
      <c r="J321" s="52"/>
      <c r="K321" s="52"/>
      <c r="L321" s="52"/>
    </row>
    <row r="322" spans="1:12">
      <c r="A322" s="48" t="s">
        <v>10</v>
      </c>
      <c r="B322" s="23" t="s">
        <v>143</v>
      </c>
      <c r="C322" s="23" t="s">
        <v>59</v>
      </c>
      <c r="D322" s="23">
        <v>1</v>
      </c>
      <c r="E322" s="23" t="s">
        <v>41</v>
      </c>
      <c r="F322" s="48"/>
      <c r="G322" s="46"/>
      <c r="H322" s="52"/>
      <c r="I322" s="52"/>
      <c r="J322" s="52"/>
      <c r="K322" s="52"/>
      <c r="L322" s="52"/>
    </row>
    <row r="323" spans="1:12" ht="30.75" customHeight="1">
      <c r="A323" s="48" t="s">
        <v>11</v>
      </c>
      <c r="B323" s="23" t="s">
        <v>485</v>
      </c>
      <c r="C323" s="23"/>
      <c r="D323" s="23"/>
      <c r="E323" s="23"/>
      <c r="F323" s="48" t="s">
        <v>48</v>
      </c>
      <c r="G323" s="46"/>
      <c r="H323" s="52"/>
      <c r="I323" s="52"/>
      <c r="J323" s="52"/>
      <c r="K323" s="52"/>
      <c r="L323" s="52"/>
    </row>
    <row r="324" spans="1:12">
      <c r="A324" s="23" t="s">
        <v>12</v>
      </c>
      <c r="B324" s="48" t="s">
        <v>144</v>
      </c>
      <c r="C324" s="23"/>
      <c r="D324" s="23"/>
      <c r="E324" s="23"/>
      <c r="F324" s="48" t="s">
        <v>48</v>
      </c>
      <c r="G324" s="46"/>
      <c r="H324" s="52"/>
      <c r="I324" s="52"/>
      <c r="J324" s="52"/>
      <c r="K324" s="52"/>
      <c r="L324" s="52"/>
    </row>
    <row r="325" spans="1:12">
      <c r="A325" s="23" t="s">
        <v>13</v>
      </c>
      <c r="B325" s="48" t="s">
        <v>25</v>
      </c>
      <c r="C325" s="48" t="s">
        <v>24</v>
      </c>
      <c r="D325" s="48" t="s">
        <v>38</v>
      </c>
      <c r="E325" s="48">
        <v>550</v>
      </c>
      <c r="F325" s="48"/>
      <c r="G325" s="46"/>
      <c r="H325" s="52"/>
      <c r="I325" s="52"/>
      <c r="J325" s="52"/>
      <c r="K325" s="52"/>
      <c r="L325" s="52"/>
    </row>
    <row r="326" spans="1:12">
      <c r="A326" s="48" t="s">
        <v>14</v>
      </c>
      <c r="B326" s="48" t="s">
        <v>26</v>
      </c>
      <c r="C326" s="48" t="s">
        <v>24</v>
      </c>
      <c r="D326" s="48" t="s">
        <v>38</v>
      </c>
      <c r="E326" s="48">
        <v>550</v>
      </c>
      <c r="F326" s="48"/>
      <c r="G326" s="46"/>
      <c r="H326" s="52"/>
      <c r="I326" s="52"/>
      <c r="J326" s="52"/>
      <c r="K326" s="52"/>
      <c r="L326" s="52"/>
    </row>
    <row r="327" spans="1:12">
      <c r="A327" s="48" t="s">
        <v>60</v>
      </c>
      <c r="B327" s="48" t="s">
        <v>27</v>
      </c>
      <c r="C327" s="23" t="s">
        <v>24</v>
      </c>
      <c r="D327" s="48" t="s">
        <v>38</v>
      </c>
      <c r="E327" s="23">
        <v>500</v>
      </c>
      <c r="F327" s="48"/>
      <c r="G327" s="46"/>
      <c r="H327" s="52"/>
      <c r="I327" s="52"/>
      <c r="J327" s="52"/>
      <c r="K327" s="52"/>
      <c r="L327" s="52"/>
    </row>
    <row r="328" spans="1:12">
      <c r="A328" s="48" t="s">
        <v>61</v>
      </c>
      <c r="B328" s="48" t="s">
        <v>31</v>
      </c>
      <c r="C328" s="48" t="s">
        <v>32</v>
      </c>
      <c r="D328" s="48">
        <v>2.8</v>
      </c>
      <c r="E328" s="48" t="s">
        <v>41</v>
      </c>
      <c r="F328" s="48"/>
      <c r="G328" s="47"/>
      <c r="H328" s="52"/>
      <c r="I328" s="52"/>
      <c r="J328" s="52"/>
      <c r="K328" s="52"/>
      <c r="L328" s="52"/>
    </row>
    <row r="329" spans="1:12" ht="24">
      <c r="A329" s="48" t="s">
        <v>62</v>
      </c>
      <c r="B329" s="48" t="s">
        <v>631</v>
      </c>
      <c r="C329" s="48"/>
      <c r="D329" s="48"/>
      <c r="E329" s="48"/>
      <c r="F329" s="48" t="s">
        <v>48</v>
      </c>
      <c r="G329" s="47"/>
      <c r="H329" s="52"/>
      <c r="I329" s="52"/>
      <c r="J329" s="52"/>
      <c r="K329" s="52"/>
      <c r="L329" s="52"/>
    </row>
    <row r="330" spans="1:12">
      <c r="A330" s="52"/>
      <c r="B330" s="52"/>
      <c r="C330" s="52"/>
      <c r="D330" s="52"/>
      <c r="E330" s="52"/>
      <c r="F330" s="52"/>
      <c r="G330" s="52"/>
      <c r="H330" s="52"/>
      <c r="I330" s="52"/>
      <c r="J330" s="52"/>
      <c r="K330" s="52"/>
      <c r="L330" s="52"/>
    </row>
    <row r="331" spans="1:12" ht="15" customHeight="1">
      <c r="A331" s="52"/>
      <c r="B331" s="51" t="s">
        <v>17</v>
      </c>
      <c r="C331" s="51">
        <v>1</v>
      </c>
      <c r="D331" s="52"/>
      <c r="E331" s="52"/>
      <c r="F331" s="52"/>
      <c r="G331" s="52"/>
      <c r="H331" s="52"/>
      <c r="I331" s="52"/>
      <c r="J331" s="52"/>
      <c r="K331" s="52"/>
      <c r="L331" s="52"/>
    </row>
    <row r="332" spans="1:12" ht="15" customHeight="1">
      <c r="A332" s="52"/>
      <c r="B332" s="51" t="s">
        <v>18</v>
      </c>
      <c r="C332" s="51"/>
      <c r="D332" s="52"/>
      <c r="E332" s="52"/>
      <c r="F332" s="52"/>
      <c r="G332" s="52"/>
      <c r="H332" s="52"/>
      <c r="I332" s="52"/>
      <c r="J332" s="52"/>
      <c r="K332" s="52"/>
      <c r="L332" s="52"/>
    </row>
    <row r="333" spans="1:12">
      <c r="A333" s="52"/>
      <c r="B333" s="51" t="s">
        <v>19</v>
      </c>
      <c r="C333" s="51">
        <f>C332*C331</f>
        <v>0</v>
      </c>
      <c r="D333" s="52"/>
      <c r="E333" s="52"/>
      <c r="F333" s="52"/>
      <c r="G333" s="52"/>
      <c r="H333" s="52"/>
      <c r="I333" s="52"/>
      <c r="J333" s="52"/>
      <c r="K333" s="52"/>
      <c r="L333" s="52"/>
    </row>
    <row r="334" spans="1:12">
      <c r="A334" s="52"/>
      <c r="B334" s="53" t="s">
        <v>20</v>
      </c>
      <c r="C334" s="53"/>
      <c r="D334" s="52"/>
      <c r="E334" s="52"/>
      <c r="F334" s="52"/>
      <c r="G334" s="52"/>
      <c r="H334" s="52"/>
      <c r="I334" s="52"/>
      <c r="J334" s="52"/>
      <c r="K334" s="52"/>
      <c r="L334" s="52"/>
    </row>
    <row r="335" spans="1:12">
      <c r="A335" s="52"/>
      <c r="B335" s="58" t="s">
        <v>704</v>
      </c>
      <c r="C335" s="51">
        <f>C333+C334</f>
        <v>0</v>
      </c>
      <c r="D335" s="52"/>
      <c r="E335" s="52"/>
      <c r="F335" s="52"/>
      <c r="G335" s="52"/>
      <c r="H335" s="52"/>
      <c r="I335" s="52"/>
      <c r="J335" s="52"/>
      <c r="K335" s="52"/>
      <c r="L335" s="52"/>
    </row>
    <row r="336" spans="1:12">
      <c r="A336" s="52"/>
      <c r="B336" s="60"/>
      <c r="C336" s="52"/>
      <c r="D336" s="52"/>
      <c r="E336" s="52"/>
      <c r="F336" s="52"/>
      <c r="G336" s="52"/>
      <c r="H336" s="52"/>
      <c r="I336" s="52"/>
      <c r="J336" s="52"/>
      <c r="K336" s="52"/>
      <c r="L336" s="52"/>
    </row>
    <row r="337" spans="1:12" ht="24">
      <c r="A337" s="47" t="s">
        <v>724</v>
      </c>
      <c r="B337" s="116" t="s">
        <v>145</v>
      </c>
      <c r="C337" s="52"/>
      <c r="D337" s="52"/>
      <c r="E337" s="166"/>
      <c r="F337" s="167"/>
      <c r="G337" s="47" t="s">
        <v>1</v>
      </c>
      <c r="H337" s="52"/>
      <c r="I337" s="52"/>
      <c r="J337" s="52"/>
      <c r="K337" s="52"/>
      <c r="L337" s="52"/>
    </row>
    <row r="338" spans="1:12">
      <c r="A338" s="159" t="s">
        <v>2</v>
      </c>
      <c r="B338" s="159" t="s">
        <v>3</v>
      </c>
      <c r="C338" s="159" t="s">
        <v>4</v>
      </c>
      <c r="D338" s="54"/>
      <c r="E338" s="54" t="s">
        <v>5</v>
      </c>
      <c r="F338" s="55"/>
      <c r="G338" s="162" t="s">
        <v>49</v>
      </c>
      <c r="H338" s="52"/>
      <c r="I338" s="52"/>
      <c r="J338" s="52"/>
      <c r="K338" s="52"/>
      <c r="L338" s="52"/>
    </row>
    <row r="339" spans="1:12">
      <c r="A339" s="160"/>
      <c r="B339" s="160"/>
      <c r="C339" s="160"/>
      <c r="D339" s="159" t="s">
        <v>6</v>
      </c>
      <c r="E339" s="159" t="s">
        <v>7</v>
      </c>
      <c r="F339" s="159" t="s">
        <v>849</v>
      </c>
      <c r="G339" s="163"/>
      <c r="H339" s="52"/>
      <c r="I339" s="52"/>
      <c r="J339" s="52"/>
      <c r="K339" s="52"/>
      <c r="L339" s="52"/>
    </row>
    <row r="340" spans="1:12">
      <c r="A340" s="161"/>
      <c r="B340" s="161"/>
      <c r="C340" s="161"/>
      <c r="D340" s="161"/>
      <c r="E340" s="161"/>
      <c r="F340" s="161"/>
      <c r="G340" s="164"/>
      <c r="H340" s="52"/>
      <c r="I340" s="52"/>
      <c r="J340" s="52"/>
      <c r="K340" s="52"/>
      <c r="L340" s="52"/>
    </row>
    <row r="341" spans="1:12">
      <c r="A341" s="48" t="s">
        <v>8</v>
      </c>
      <c r="B341" s="23" t="s">
        <v>31</v>
      </c>
      <c r="C341" s="23" t="s">
        <v>32</v>
      </c>
      <c r="D341" s="23">
        <v>17</v>
      </c>
      <c r="E341" s="23" t="s">
        <v>38</v>
      </c>
      <c r="F341" s="48"/>
      <c r="G341" s="46"/>
      <c r="H341" s="52"/>
      <c r="I341" s="52"/>
      <c r="J341" s="52"/>
      <c r="K341" s="52"/>
      <c r="L341" s="52"/>
    </row>
    <row r="342" spans="1:12">
      <c r="A342" s="48" t="s">
        <v>9</v>
      </c>
      <c r="B342" s="23" t="s">
        <v>564</v>
      </c>
      <c r="C342" s="23" t="s">
        <v>54</v>
      </c>
      <c r="D342" s="23">
        <v>70</v>
      </c>
      <c r="E342" s="23" t="s">
        <v>38</v>
      </c>
      <c r="F342" s="48"/>
      <c r="G342" s="46"/>
      <c r="H342" s="52"/>
      <c r="I342" s="52"/>
      <c r="J342" s="52"/>
      <c r="K342" s="52"/>
      <c r="L342" s="52"/>
    </row>
    <row r="343" spans="1:12">
      <c r="A343" s="48" t="s">
        <v>10</v>
      </c>
      <c r="B343" s="23" t="s">
        <v>464</v>
      </c>
      <c r="C343" s="23" t="s">
        <v>462</v>
      </c>
      <c r="D343" s="23">
        <v>1</v>
      </c>
      <c r="E343" s="23" t="s">
        <v>38</v>
      </c>
      <c r="F343" s="48"/>
      <c r="G343" s="46"/>
      <c r="H343" s="52"/>
      <c r="I343" s="52"/>
      <c r="J343" s="52"/>
      <c r="K343" s="52"/>
      <c r="L343" s="52"/>
    </row>
    <row r="344" spans="1:12" ht="24">
      <c r="A344" s="48" t="s">
        <v>11</v>
      </c>
      <c r="B344" s="23" t="s">
        <v>465</v>
      </c>
      <c r="C344" s="23"/>
      <c r="D344" s="23"/>
      <c r="E344" s="23"/>
      <c r="F344" s="48" t="s">
        <v>48</v>
      </c>
      <c r="G344" s="46"/>
      <c r="H344" s="52"/>
      <c r="I344" s="52"/>
      <c r="J344" s="52"/>
      <c r="K344" s="52"/>
      <c r="L344" s="52"/>
    </row>
    <row r="345" spans="1:12" ht="72">
      <c r="A345" s="23" t="s">
        <v>12</v>
      </c>
      <c r="B345" s="23" t="s">
        <v>533</v>
      </c>
      <c r="C345" s="23"/>
      <c r="D345" s="23"/>
      <c r="E345" s="23"/>
      <c r="F345" s="48" t="s">
        <v>48</v>
      </c>
      <c r="G345" s="46"/>
      <c r="H345" s="52"/>
      <c r="I345" s="52"/>
      <c r="J345" s="52"/>
      <c r="K345" s="52"/>
      <c r="L345" s="52"/>
    </row>
    <row r="346" spans="1:12" ht="48.95" customHeight="1">
      <c r="A346" s="23" t="s">
        <v>13</v>
      </c>
      <c r="B346" s="23" t="s">
        <v>842</v>
      </c>
      <c r="C346" s="23"/>
      <c r="D346" s="23"/>
      <c r="E346" s="23"/>
      <c r="F346" s="48" t="s">
        <v>48</v>
      </c>
      <c r="G346" s="46"/>
      <c r="H346" s="52"/>
      <c r="I346" s="52"/>
      <c r="J346" s="52"/>
      <c r="K346" s="52"/>
      <c r="L346" s="52"/>
    </row>
    <row r="347" spans="1:12" ht="84">
      <c r="A347" s="48" t="s">
        <v>14</v>
      </c>
      <c r="B347" s="23" t="s">
        <v>647</v>
      </c>
      <c r="C347" s="23"/>
      <c r="D347" s="23"/>
      <c r="E347" s="23"/>
      <c r="F347" s="48" t="s">
        <v>48</v>
      </c>
      <c r="G347" s="46"/>
      <c r="H347" s="52"/>
      <c r="I347" s="52"/>
      <c r="J347" s="52"/>
      <c r="K347" s="52"/>
      <c r="L347" s="52"/>
    </row>
    <row r="348" spans="1:12" ht="24">
      <c r="A348" s="48" t="s">
        <v>60</v>
      </c>
      <c r="B348" s="23" t="s">
        <v>648</v>
      </c>
      <c r="C348" s="23" t="s">
        <v>466</v>
      </c>
      <c r="D348" s="23" t="s">
        <v>38</v>
      </c>
      <c r="E348" s="23" t="s">
        <v>460</v>
      </c>
      <c r="F348" s="48" t="s">
        <v>649</v>
      </c>
      <c r="G348" s="46"/>
      <c r="H348" s="52"/>
      <c r="I348" s="52"/>
      <c r="J348" s="52"/>
      <c r="K348" s="52"/>
      <c r="L348" s="52"/>
    </row>
    <row r="349" spans="1:12" ht="24">
      <c r="A349" s="48" t="s">
        <v>61</v>
      </c>
      <c r="B349" s="23" t="s">
        <v>819</v>
      </c>
      <c r="C349" s="23" t="s">
        <v>467</v>
      </c>
      <c r="D349" s="23" t="s">
        <v>38</v>
      </c>
      <c r="E349" s="23">
        <v>35</v>
      </c>
      <c r="F349" s="48" t="s">
        <v>649</v>
      </c>
      <c r="G349" s="123"/>
      <c r="H349" s="52"/>
      <c r="I349" s="52"/>
      <c r="J349" s="52"/>
      <c r="K349" s="52"/>
      <c r="L349" s="52"/>
    </row>
    <row r="350" spans="1:12" ht="24">
      <c r="A350" s="48" t="s">
        <v>62</v>
      </c>
      <c r="B350" s="23" t="s">
        <v>631</v>
      </c>
      <c r="C350" s="23"/>
      <c r="D350" s="23"/>
      <c r="E350" s="23"/>
      <c r="F350" s="48" t="s">
        <v>48</v>
      </c>
      <c r="G350" s="46"/>
      <c r="H350" s="52"/>
      <c r="I350" s="52"/>
      <c r="J350" s="52"/>
      <c r="K350" s="52"/>
      <c r="L350" s="52"/>
    </row>
    <row r="351" spans="1:12" ht="24">
      <c r="A351" s="48" t="s">
        <v>101</v>
      </c>
      <c r="B351" s="48" t="s">
        <v>25</v>
      </c>
      <c r="C351" s="48" t="s">
        <v>24</v>
      </c>
      <c r="D351" s="48" t="s">
        <v>38</v>
      </c>
      <c r="E351" s="48">
        <v>1200</v>
      </c>
      <c r="F351" s="48"/>
      <c r="G351" s="46"/>
      <c r="H351" s="52"/>
      <c r="I351" s="52"/>
      <c r="J351" s="52"/>
      <c r="K351" s="52"/>
      <c r="L351" s="52"/>
    </row>
    <row r="352" spans="1:12" ht="24">
      <c r="A352" s="48" t="s">
        <v>102</v>
      </c>
      <c r="B352" s="48" t="s">
        <v>26</v>
      </c>
      <c r="C352" s="48" t="s">
        <v>24</v>
      </c>
      <c r="D352" s="48">
        <v>880</v>
      </c>
      <c r="E352" s="48" t="s">
        <v>41</v>
      </c>
      <c r="F352" s="48"/>
      <c r="G352" s="46"/>
      <c r="H352" s="52"/>
      <c r="I352" s="52"/>
      <c r="J352" s="52"/>
      <c r="K352" s="52"/>
      <c r="L352" s="52"/>
    </row>
    <row r="353" spans="1:12" ht="24">
      <c r="A353" s="48" t="s">
        <v>103</v>
      </c>
      <c r="B353" s="48" t="s">
        <v>27</v>
      </c>
      <c r="C353" s="23" t="s">
        <v>24</v>
      </c>
      <c r="D353" s="23">
        <v>700</v>
      </c>
      <c r="E353" s="23" t="s">
        <v>38</v>
      </c>
      <c r="F353" s="48"/>
      <c r="G353" s="46"/>
      <c r="H353" s="52"/>
      <c r="I353" s="52"/>
      <c r="J353" s="52"/>
      <c r="K353" s="52"/>
      <c r="L353" s="52"/>
    </row>
    <row r="354" spans="1:12" ht="24">
      <c r="A354" s="48" t="s">
        <v>104</v>
      </c>
      <c r="B354" s="48" t="s">
        <v>631</v>
      </c>
      <c r="C354" s="48"/>
      <c r="D354" s="48"/>
      <c r="E354" s="48"/>
      <c r="F354" s="48" t="s">
        <v>48</v>
      </c>
      <c r="G354" s="47"/>
      <c r="H354" s="52"/>
      <c r="I354" s="52"/>
      <c r="J354" s="52"/>
      <c r="K354" s="52"/>
      <c r="L354" s="52"/>
    </row>
    <row r="355" spans="1:12">
      <c r="A355" s="52"/>
      <c r="B355" s="52"/>
      <c r="C355" s="52"/>
      <c r="D355" s="52"/>
      <c r="E355" s="52"/>
      <c r="F355" s="52"/>
      <c r="G355" s="52"/>
      <c r="H355" s="52"/>
      <c r="I355" s="52"/>
      <c r="J355" s="52"/>
      <c r="K355" s="52"/>
      <c r="L355" s="52"/>
    </row>
    <row r="356" spans="1:12">
      <c r="A356" s="52"/>
      <c r="B356" s="51" t="s">
        <v>17</v>
      </c>
      <c r="C356" s="51">
        <v>1</v>
      </c>
      <c r="D356" s="52"/>
      <c r="E356" s="52"/>
      <c r="F356" s="52"/>
      <c r="G356" s="52"/>
      <c r="H356" s="52"/>
      <c r="I356" s="52"/>
      <c r="J356" s="52"/>
      <c r="K356" s="52"/>
      <c r="L356" s="52"/>
    </row>
    <row r="357" spans="1:12">
      <c r="A357" s="52"/>
      <c r="B357" s="51" t="s">
        <v>18</v>
      </c>
      <c r="C357" s="51"/>
      <c r="D357" s="52"/>
      <c r="E357" s="52"/>
      <c r="F357" s="52"/>
      <c r="G357" s="52"/>
      <c r="H357" s="52"/>
      <c r="I357" s="52"/>
      <c r="J357" s="52"/>
      <c r="K357" s="52"/>
      <c r="L357" s="52"/>
    </row>
    <row r="358" spans="1:12">
      <c r="A358" s="52"/>
      <c r="B358" s="51" t="s">
        <v>19</v>
      </c>
      <c r="C358" s="51">
        <f>C357*C356</f>
        <v>0</v>
      </c>
      <c r="D358" s="52"/>
      <c r="E358" s="52"/>
      <c r="F358" s="52"/>
      <c r="G358" s="52"/>
      <c r="H358" s="52"/>
      <c r="I358" s="52"/>
      <c r="J358" s="52"/>
      <c r="K358" s="52"/>
      <c r="L358" s="52"/>
    </row>
    <row r="359" spans="1:12">
      <c r="A359" s="52"/>
      <c r="B359" s="53" t="s">
        <v>20</v>
      </c>
      <c r="C359" s="53"/>
      <c r="D359" s="52"/>
      <c r="E359" s="52"/>
      <c r="F359" s="52"/>
      <c r="G359" s="52"/>
      <c r="H359" s="52"/>
      <c r="I359" s="52"/>
      <c r="J359" s="52"/>
      <c r="K359" s="52"/>
      <c r="L359" s="52"/>
    </row>
    <row r="360" spans="1:12">
      <c r="A360" s="52"/>
      <c r="B360" s="58" t="s">
        <v>704</v>
      </c>
      <c r="C360" s="51">
        <f>C358+C359</f>
        <v>0</v>
      </c>
      <c r="D360" s="52"/>
      <c r="E360" s="52"/>
      <c r="F360" s="52"/>
      <c r="G360" s="52"/>
      <c r="H360" s="52"/>
      <c r="I360" s="52"/>
      <c r="J360" s="52"/>
      <c r="K360" s="52"/>
      <c r="L360" s="52"/>
    </row>
    <row r="361" spans="1:12">
      <c r="A361" s="52"/>
      <c r="B361" s="60"/>
      <c r="C361" s="52"/>
      <c r="D361" s="52"/>
      <c r="E361" s="52"/>
      <c r="F361" s="52"/>
      <c r="G361" s="52"/>
      <c r="H361" s="52"/>
      <c r="I361" s="52"/>
      <c r="J361" s="52"/>
      <c r="K361" s="52"/>
      <c r="L361" s="52"/>
    </row>
    <row r="362" spans="1:12" ht="24">
      <c r="A362" s="47" t="s">
        <v>725</v>
      </c>
      <c r="B362" s="116" t="s">
        <v>562</v>
      </c>
      <c r="C362" s="52"/>
      <c r="D362" s="52"/>
      <c r="E362" s="52"/>
      <c r="F362" s="52"/>
      <c r="G362" s="47" t="s">
        <v>1</v>
      </c>
      <c r="H362" s="52"/>
      <c r="I362" s="52"/>
      <c r="J362" s="52"/>
      <c r="K362" s="52"/>
      <c r="L362" s="52"/>
    </row>
    <row r="363" spans="1:12" ht="15" customHeight="1">
      <c r="A363" s="159" t="s">
        <v>2</v>
      </c>
      <c r="B363" s="159" t="s">
        <v>3</v>
      </c>
      <c r="C363" s="159" t="s">
        <v>4</v>
      </c>
      <c r="D363" s="54"/>
      <c r="E363" s="54" t="s">
        <v>5</v>
      </c>
      <c r="F363" s="55"/>
      <c r="G363" s="162" t="s">
        <v>49</v>
      </c>
      <c r="H363" s="52"/>
      <c r="I363" s="52"/>
      <c r="J363" s="52"/>
      <c r="K363" s="52"/>
      <c r="L363" s="52"/>
    </row>
    <row r="364" spans="1:12">
      <c r="A364" s="160"/>
      <c r="B364" s="160"/>
      <c r="C364" s="160"/>
      <c r="D364" s="159" t="s">
        <v>6</v>
      </c>
      <c r="E364" s="159" t="s">
        <v>7</v>
      </c>
      <c r="F364" s="159" t="s">
        <v>849</v>
      </c>
      <c r="G364" s="163"/>
      <c r="H364" s="52"/>
      <c r="I364" s="52"/>
      <c r="J364" s="52"/>
      <c r="K364" s="52"/>
      <c r="L364" s="52"/>
    </row>
    <row r="365" spans="1:12">
      <c r="A365" s="161"/>
      <c r="B365" s="161"/>
      <c r="C365" s="161"/>
      <c r="D365" s="161"/>
      <c r="E365" s="161"/>
      <c r="F365" s="161"/>
      <c r="G365" s="164"/>
      <c r="H365" s="52"/>
      <c r="I365" s="52"/>
      <c r="J365" s="52"/>
      <c r="K365" s="52"/>
      <c r="L365" s="52"/>
    </row>
    <row r="366" spans="1:12">
      <c r="A366" s="48" t="s">
        <v>8</v>
      </c>
      <c r="B366" s="23" t="s">
        <v>563</v>
      </c>
      <c r="C366" s="23" t="s">
        <v>38</v>
      </c>
      <c r="D366" s="23" t="s">
        <v>38</v>
      </c>
      <c r="E366" s="23" t="s">
        <v>38</v>
      </c>
      <c r="F366" s="48" t="s">
        <v>48</v>
      </c>
      <c r="G366" s="46"/>
      <c r="H366" s="52"/>
      <c r="I366" s="52"/>
      <c r="J366" s="52"/>
      <c r="K366" s="52"/>
      <c r="L366" s="52"/>
    </row>
    <row r="367" spans="1:12">
      <c r="A367" s="48" t="s">
        <v>9</v>
      </c>
      <c r="B367" s="48" t="s">
        <v>25</v>
      </c>
      <c r="C367" s="48" t="s">
        <v>24</v>
      </c>
      <c r="D367" s="23">
        <v>3500</v>
      </c>
      <c r="E367" s="23" t="s">
        <v>38</v>
      </c>
      <c r="F367" s="48"/>
      <c r="G367" s="46"/>
      <c r="H367" s="52"/>
      <c r="I367" s="52"/>
      <c r="J367" s="52"/>
      <c r="K367" s="52"/>
      <c r="L367" s="52"/>
    </row>
    <row r="368" spans="1:12">
      <c r="A368" s="48" t="s">
        <v>10</v>
      </c>
      <c r="B368" s="48" t="s">
        <v>26</v>
      </c>
      <c r="C368" s="48" t="s">
        <v>24</v>
      </c>
      <c r="D368" s="23">
        <v>250</v>
      </c>
      <c r="E368" s="48" t="s">
        <v>41</v>
      </c>
      <c r="F368" s="48"/>
      <c r="G368" s="46"/>
      <c r="H368" s="52"/>
      <c r="I368" s="52"/>
      <c r="J368" s="52"/>
      <c r="K368" s="52"/>
      <c r="L368" s="52"/>
    </row>
    <row r="369" spans="1:12">
      <c r="A369" s="48" t="s">
        <v>11</v>
      </c>
      <c r="B369" s="48" t="s">
        <v>27</v>
      </c>
      <c r="C369" s="48" t="s">
        <v>24</v>
      </c>
      <c r="D369" s="23">
        <v>900</v>
      </c>
      <c r="E369" s="48" t="s">
        <v>41</v>
      </c>
      <c r="F369" s="48"/>
      <c r="G369" s="46"/>
      <c r="H369" s="52"/>
      <c r="I369" s="52"/>
      <c r="J369" s="52"/>
      <c r="K369" s="52"/>
      <c r="L369" s="52"/>
    </row>
    <row r="370" spans="1:12">
      <c r="A370" s="52"/>
      <c r="B370" s="52"/>
      <c r="C370" s="52"/>
      <c r="D370" s="52"/>
      <c r="E370" s="52"/>
      <c r="F370" s="52"/>
      <c r="G370" s="52"/>
      <c r="H370" s="52"/>
      <c r="I370" s="52"/>
      <c r="J370" s="52"/>
      <c r="K370" s="52"/>
      <c r="L370" s="52"/>
    </row>
    <row r="371" spans="1:12">
      <c r="A371" s="52"/>
      <c r="B371" s="51" t="s">
        <v>17</v>
      </c>
      <c r="C371" s="51">
        <v>1</v>
      </c>
      <c r="D371" s="52"/>
      <c r="E371" s="52"/>
      <c r="F371" s="52"/>
      <c r="G371" s="52"/>
      <c r="H371" s="52"/>
      <c r="I371" s="52"/>
      <c r="J371" s="52"/>
      <c r="K371" s="52"/>
      <c r="L371" s="52"/>
    </row>
    <row r="372" spans="1:12">
      <c r="A372" s="52"/>
      <c r="B372" s="51" t="s">
        <v>18</v>
      </c>
      <c r="C372" s="51"/>
      <c r="D372" s="52"/>
      <c r="E372" s="52"/>
      <c r="F372" s="52"/>
      <c r="G372" s="52"/>
      <c r="H372" s="52"/>
      <c r="I372" s="52"/>
      <c r="J372" s="52"/>
      <c r="K372" s="52"/>
      <c r="L372" s="52"/>
    </row>
    <row r="373" spans="1:12">
      <c r="A373" s="52"/>
      <c r="B373" s="51" t="s">
        <v>19</v>
      </c>
      <c r="C373" s="51">
        <f>C372*C371</f>
        <v>0</v>
      </c>
      <c r="D373" s="52"/>
      <c r="E373" s="52"/>
      <c r="F373" s="52"/>
      <c r="G373" s="52"/>
      <c r="H373" s="52"/>
      <c r="I373" s="52"/>
      <c r="J373" s="52"/>
      <c r="K373" s="52"/>
      <c r="L373" s="52"/>
    </row>
    <row r="374" spans="1:12">
      <c r="A374" s="52"/>
      <c r="B374" s="53" t="s">
        <v>20</v>
      </c>
      <c r="C374" s="53"/>
      <c r="D374" s="52"/>
      <c r="E374" s="52"/>
      <c r="F374" s="52"/>
      <c r="G374" s="52"/>
      <c r="H374" s="52"/>
      <c r="I374" s="52"/>
      <c r="J374" s="52"/>
      <c r="K374" s="52"/>
      <c r="L374" s="52"/>
    </row>
    <row r="375" spans="1:12">
      <c r="A375" s="52"/>
      <c r="B375" s="58" t="s">
        <v>704</v>
      </c>
      <c r="C375" s="51">
        <f>C373+C374</f>
        <v>0</v>
      </c>
      <c r="D375" s="52"/>
      <c r="E375" s="52"/>
      <c r="F375" s="52"/>
      <c r="G375" s="52"/>
      <c r="H375" s="52"/>
      <c r="I375" s="52"/>
      <c r="J375" s="52"/>
      <c r="K375" s="52"/>
      <c r="L375" s="52"/>
    </row>
    <row r="376" spans="1:12">
      <c r="A376" s="52"/>
      <c r="B376" s="52"/>
      <c r="C376" s="52"/>
      <c r="D376" s="52"/>
      <c r="E376" s="52"/>
      <c r="F376" s="52"/>
      <c r="G376" s="52"/>
      <c r="H376" s="52"/>
      <c r="I376" s="52"/>
      <c r="J376" s="52"/>
      <c r="K376" s="52"/>
      <c r="L376" s="52"/>
    </row>
    <row r="377" spans="1:12" ht="24">
      <c r="A377" s="52"/>
      <c r="B377" s="50" t="s">
        <v>650</v>
      </c>
      <c r="C377" s="50" t="e">
        <f>C31+C65+#REF!+C81+C111+C144+C161+C196+C212+C234+C257+C274+C296+C312+C333+C358+C373</f>
        <v>#REF!</v>
      </c>
      <c r="D377" s="52"/>
      <c r="E377" s="52"/>
      <c r="F377" s="52"/>
      <c r="G377" s="52"/>
      <c r="H377" s="52"/>
      <c r="I377" s="52"/>
      <c r="J377" s="52"/>
      <c r="K377" s="52"/>
      <c r="L377" s="52"/>
    </row>
    <row r="378" spans="1:12">
      <c r="A378" s="52"/>
      <c r="B378" s="64" t="s">
        <v>20</v>
      </c>
      <c r="C378" s="50" t="e">
        <f>C32+C66+#REF!+C82+C112+C145+C162+C197+C213+C235+C258+C275+C297+C313+C334+C359+C374</f>
        <v>#REF!</v>
      </c>
      <c r="D378" s="52"/>
      <c r="E378" s="52"/>
      <c r="F378" s="52"/>
      <c r="G378" s="52"/>
      <c r="H378" s="52"/>
      <c r="I378" s="52"/>
      <c r="J378" s="52"/>
      <c r="K378" s="52"/>
      <c r="L378" s="52"/>
    </row>
    <row r="379" spans="1:12" ht="24">
      <c r="A379" s="52"/>
      <c r="B379" s="50" t="s">
        <v>63</v>
      </c>
      <c r="C379" s="50" t="e">
        <f>C377+C378</f>
        <v>#REF!</v>
      </c>
      <c r="D379" s="52"/>
      <c r="E379" s="52"/>
      <c r="F379" s="52"/>
      <c r="G379" s="52"/>
      <c r="H379" s="52"/>
      <c r="I379" s="52"/>
      <c r="J379" s="52"/>
      <c r="K379" s="52"/>
      <c r="L379" s="52"/>
    </row>
    <row r="380" spans="1:12">
      <c r="A380" s="52"/>
      <c r="B380" s="52"/>
      <c r="C380" s="52"/>
      <c r="D380" s="52"/>
      <c r="E380" s="52"/>
      <c r="F380" s="52"/>
      <c r="G380" s="52"/>
      <c r="H380" s="52"/>
      <c r="I380" s="52"/>
      <c r="J380" s="52"/>
      <c r="K380" s="52"/>
      <c r="L380" s="52"/>
    </row>
    <row r="381" spans="1:12">
      <c r="A381" s="52"/>
      <c r="B381" s="52"/>
      <c r="C381" s="52"/>
      <c r="D381" s="52"/>
      <c r="E381" s="52"/>
      <c r="F381" s="52"/>
      <c r="G381" s="52"/>
      <c r="H381" s="52"/>
      <c r="I381" s="52"/>
      <c r="J381" s="52"/>
      <c r="K381" s="52"/>
      <c r="L381" s="52"/>
    </row>
    <row r="382" spans="1:12">
      <c r="A382" s="52"/>
      <c r="B382" s="52"/>
      <c r="C382" s="52"/>
      <c r="D382" s="52"/>
      <c r="E382" s="52"/>
      <c r="F382" s="52"/>
      <c r="G382" s="52"/>
      <c r="H382" s="52"/>
      <c r="I382" s="52"/>
      <c r="J382" s="52"/>
      <c r="K382" s="52"/>
      <c r="L382" s="52"/>
    </row>
    <row r="383" spans="1:12" ht="99.95" customHeight="1">
      <c r="A383" s="67"/>
      <c r="B383" s="67"/>
      <c r="C383" s="67"/>
      <c r="D383" s="67"/>
      <c r="E383" s="67"/>
      <c r="F383" s="67"/>
      <c r="G383" s="67"/>
      <c r="H383" s="67"/>
      <c r="I383" s="67"/>
      <c r="J383" s="67"/>
    </row>
    <row r="384" spans="1:12">
      <c r="A384" s="67"/>
      <c r="B384" s="67"/>
      <c r="C384" s="67"/>
      <c r="D384" s="67"/>
      <c r="E384" s="67"/>
      <c r="F384" s="67"/>
      <c r="G384" s="67"/>
      <c r="H384" s="67"/>
      <c r="I384" s="67"/>
      <c r="J384" s="67"/>
    </row>
    <row r="385" spans="1:10">
      <c r="A385" s="67"/>
      <c r="B385" s="67"/>
      <c r="C385" s="67"/>
      <c r="D385" s="67"/>
      <c r="E385" s="67"/>
      <c r="F385" s="67"/>
      <c r="G385" s="67"/>
      <c r="H385" s="67"/>
      <c r="I385" s="67"/>
      <c r="J385" s="67"/>
    </row>
    <row r="386" spans="1:10">
      <c r="A386" s="67"/>
      <c r="B386" s="67"/>
      <c r="C386" s="67"/>
      <c r="D386" s="67"/>
      <c r="E386" s="67"/>
      <c r="F386" s="67"/>
      <c r="G386" s="67"/>
      <c r="H386" s="67"/>
      <c r="I386" s="67"/>
      <c r="J386" s="67"/>
    </row>
    <row r="387" spans="1:10">
      <c r="A387" s="67"/>
      <c r="B387" s="67"/>
      <c r="C387" s="67"/>
      <c r="D387" s="67"/>
      <c r="E387" s="67"/>
      <c r="F387" s="67"/>
      <c r="G387" s="67"/>
      <c r="H387" s="67"/>
      <c r="I387" s="67"/>
      <c r="J387" s="67"/>
    </row>
    <row r="388" spans="1:10">
      <c r="A388" s="67"/>
      <c r="B388" s="67"/>
      <c r="C388" s="67"/>
      <c r="D388" s="67"/>
      <c r="E388" s="67"/>
      <c r="F388" s="67"/>
      <c r="G388" s="67"/>
      <c r="H388" s="67"/>
      <c r="I388" s="67"/>
      <c r="J388" s="67"/>
    </row>
    <row r="389" spans="1:10">
      <c r="A389" s="67"/>
      <c r="B389" s="67"/>
      <c r="C389" s="67"/>
      <c r="D389" s="67"/>
      <c r="E389" s="67"/>
      <c r="F389" s="67"/>
      <c r="G389" s="67"/>
      <c r="H389" s="67"/>
      <c r="I389" s="67"/>
      <c r="J389" s="67"/>
    </row>
    <row r="390" spans="1:10">
      <c r="A390" s="67"/>
      <c r="B390" s="67"/>
      <c r="C390" s="67"/>
      <c r="D390" s="67"/>
      <c r="E390" s="67"/>
      <c r="F390" s="67"/>
      <c r="G390" s="67"/>
      <c r="H390" s="67"/>
      <c r="I390" s="67"/>
      <c r="J390" s="67"/>
    </row>
    <row r="391" spans="1:10">
      <c r="A391" s="67"/>
      <c r="B391" s="67"/>
      <c r="C391" s="67"/>
      <c r="D391" s="67"/>
      <c r="E391" s="67"/>
      <c r="F391" s="67"/>
      <c r="G391" s="67"/>
      <c r="H391" s="67"/>
      <c r="I391" s="67"/>
      <c r="J391" s="67"/>
    </row>
    <row r="392" spans="1:10">
      <c r="A392" s="67"/>
      <c r="B392" s="67"/>
      <c r="C392" s="67"/>
      <c r="D392" s="67"/>
      <c r="E392" s="67"/>
      <c r="F392" s="67"/>
      <c r="G392" s="67"/>
      <c r="H392" s="67"/>
      <c r="I392" s="67"/>
      <c r="J392" s="67"/>
    </row>
    <row r="393" spans="1:10">
      <c r="A393" s="67"/>
      <c r="B393" s="67"/>
      <c r="C393" s="67"/>
      <c r="D393" s="67"/>
      <c r="E393" s="67"/>
      <c r="F393" s="67"/>
      <c r="G393" s="67"/>
      <c r="H393" s="67"/>
      <c r="I393" s="67"/>
      <c r="J393" s="67"/>
    </row>
    <row r="394" spans="1:10">
      <c r="A394" s="67"/>
      <c r="B394" s="67"/>
      <c r="C394" s="67"/>
      <c r="D394" s="67"/>
      <c r="E394" s="67"/>
      <c r="F394" s="67"/>
      <c r="G394" s="67"/>
      <c r="H394" s="67"/>
      <c r="I394" s="67"/>
      <c r="J394" s="67"/>
    </row>
    <row r="395" spans="1:10">
      <c r="A395" s="67"/>
      <c r="B395" s="67"/>
      <c r="C395" s="67"/>
      <c r="D395" s="67"/>
      <c r="E395" s="67"/>
      <c r="F395" s="67"/>
      <c r="G395" s="67"/>
      <c r="H395" s="67"/>
      <c r="I395" s="67"/>
      <c r="J395" s="67"/>
    </row>
    <row r="396" spans="1:10">
      <c r="A396" s="67"/>
      <c r="B396" s="67"/>
      <c r="C396" s="67"/>
      <c r="D396" s="67"/>
      <c r="E396" s="67"/>
      <c r="F396" s="67"/>
      <c r="G396" s="67"/>
      <c r="H396" s="67"/>
      <c r="I396" s="67"/>
      <c r="J396" s="67"/>
    </row>
    <row r="397" spans="1:10">
      <c r="A397" s="67"/>
      <c r="B397" s="67"/>
      <c r="C397" s="67"/>
      <c r="D397" s="67"/>
      <c r="E397" s="67"/>
      <c r="F397" s="67"/>
      <c r="G397" s="67"/>
      <c r="H397" s="67"/>
      <c r="I397" s="67"/>
      <c r="J397" s="67"/>
    </row>
    <row r="398" spans="1:10">
      <c r="A398" s="67"/>
      <c r="B398" s="67"/>
      <c r="C398" s="67"/>
      <c r="D398" s="67"/>
      <c r="E398" s="67"/>
      <c r="F398" s="67"/>
      <c r="G398" s="67"/>
      <c r="H398" s="67"/>
      <c r="I398" s="67"/>
      <c r="J398" s="67"/>
    </row>
    <row r="399" spans="1:10">
      <c r="A399" s="67"/>
      <c r="B399" s="67"/>
      <c r="C399" s="67"/>
      <c r="D399" s="67"/>
      <c r="E399" s="67"/>
      <c r="F399" s="67"/>
      <c r="G399" s="67"/>
      <c r="H399" s="67"/>
      <c r="I399" s="67"/>
      <c r="J399" s="67"/>
    </row>
    <row r="400" spans="1:10">
      <c r="A400" s="67"/>
      <c r="B400" s="67"/>
      <c r="C400" s="67"/>
      <c r="D400" s="67"/>
      <c r="E400" s="67"/>
      <c r="F400" s="67"/>
      <c r="G400" s="67"/>
      <c r="H400" s="67"/>
      <c r="I400" s="67"/>
      <c r="J400" s="67"/>
    </row>
    <row r="401" spans="1:10">
      <c r="A401" s="67"/>
      <c r="B401" s="67"/>
      <c r="C401" s="67"/>
      <c r="D401" s="67"/>
      <c r="E401" s="67"/>
      <c r="F401" s="67"/>
      <c r="G401" s="67"/>
      <c r="H401" s="67"/>
      <c r="I401" s="67"/>
      <c r="J401" s="67"/>
    </row>
    <row r="402" spans="1:10">
      <c r="A402" s="67"/>
      <c r="B402" s="67"/>
      <c r="C402" s="67"/>
      <c r="D402" s="67"/>
      <c r="E402" s="67"/>
      <c r="F402" s="67"/>
      <c r="G402" s="67"/>
      <c r="H402" s="67"/>
      <c r="I402" s="67"/>
      <c r="J402" s="67"/>
    </row>
    <row r="403" spans="1:10">
      <c r="A403" s="67"/>
      <c r="B403" s="67"/>
      <c r="C403" s="67"/>
      <c r="D403" s="67"/>
      <c r="E403" s="67"/>
      <c r="F403" s="67"/>
      <c r="G403" s="67"/>
      <c r="H403" s="67"/>
      <c r="I403" s="67"/>
      <c r="J403" s="67"/>
    </row>
    <row r="404" spans="1:10">
      <c r="A404" s="67"/>
      <c r="B404" s="67"/>
      <c r="C404" s="67"/>
      <c r="D404" s="67"/>
      <c r="E404" s="67"/>
      <c r="F404" s="67"/>
      <c r="G404" s="67"/>
      <c r="H404" s="67"/>
      <c r="I404" s="67"/>
      <c r="J404" s="67"/>
    </row>
    <row r="405" spans="1:10">
      <c r="A405" s="67"/>
      <c r="B405" s="67"/>
      <c r="C405" s="67"/>
      <c r="D405" s="67"/>
      <c r="E405" s="67"/>
      <c r="F405" s="67"/>
      <c r="G405" s="67"/>
      <c r="H405" s="67"/>
      <c r="I405" s="67"/>
      <c r="J405" s="67"/>
    </row>
    <row r="406" spans="1:10">
      <c r="A406" s="67"/>
      <c r="B406" s="67"/>
      <c r="C406" s="67"/>
      <c r="D406" s="67"/>
      <c r="E406" s="67"/>
      <c r="F406" s="67"/>
      <c r="G406" s="67"/>
      <c r="H406" s="67"/>
      <c r="I406" s="67"/>
      <c r="J406" s="67"/>
    </row>
  </sheetData>
  <mergeCells count="117">
    <mergeCell ref="A279:A281"/>
    <mergeCell ref="B279:B281"/>
    <mergeCell ref="C279:C281"/>
    <mergeCell ref="G279:G281"/>
    <mergeCell ref="D280:D281"/>
    <mergeCell ref="E280:E281"/>
    <mergeCell ref="F280:F281"/>
    <mergeCell ref="G302:G304"/>
    <mergeCell ref="D303:D304"/>
    <mergeCell ref="E303:E304"/>
    <mergeCell ref="F303:F304"/>
    <mergeCell ref="A217:A219"/>
    <mergeCell ref="B217:B219"/>
    <mergeCell ref="C217:C219"/>
    <mergeCell ref="G217:G219"/>
    <mergeCell ref="D218:D219"/>
    <mergeCell ref="E218:E219"/>
    <mergeCell ref="F218:F219"/>
    <mergeCell ref="A262:A264"/>
    <mergeCell ref="B262:B264"/>
    <mergeCell ref="C262:C264"/>
    <mergeCell ref="G262:G264"/>
    <mergeCell ref="D263:D264"/>
    <mergeCell ref="E263:E264"/>
    <mergeCell ref="F263:F264"/>
    <mergeCell ref="A239:A241"/>
    <mergeCell ref="B239:B241"/>
    <mergeCell ref="C239:C241"/>
    <mergeCell ref="G239:G241"/>
    <mergeCell ref="D240:D241"/>
    <mergeCell ref="E240:E241"/>
    <mergeCell ref="F240:F241"/>
    <mergeCell ref="G166:G168"/>
    <mergeCell ref="D167:D168"/>
    <mergeCell ref="E167:E168"/>
    <mergeCell ref="F167:F168"/>
    <mergeCell ref="A201:A203"/>
    <mergeCell ref="B201:B203"/>
    <mergeCell ref="C201:C203"/>
    <mergeCell ref="G201:G203"/>
    <mergeCell ref="D202:D203"/>
    <mergeCell ref="E202:E203"/>
    <mergeCell ref="F202:F203"/>
    <mergeCell ref="A166:A168"/>
    <mergeCell ref="B166:B168"/>
    <mergeCell ref="C166:C168"/>
    <mergeCell ref="A171:F171"/>
    <mergeCell ref="A174:F174"/>
    <mergeCell ref="A71:A73"/>
    <mergeCell ref="B71:B73"/>
    <mergeCell ref="C71:C73"/>
    <mergeCell ref="G71:G73"/>
    <mergeCell ref="D72:D73"/>
    <mergeCell ref="E72:E73"/>
    <mergeCell ref="F72:F73"/>
    <mergeCell ref="A86:A88"/>
    <mergeCell ref="B86:B88"/>
    <mergeCell ref="C86:C88"/>
    <mergeCell ref="G86:G88"/>
    <mergeCell ref="D87:D88"/>
    <mergeCell ref="E87:E88"/>
    <mergeCell ref="F87:F88"/>
    <mergeCell ref="A338:A340"/>
    <mergeCell ref="B338:B340"/>
    <mergeCell ref="C338:C340"/>
    <mergeCell ref="G338:G340"/>
    <mergeCell ref="D339:D340"/>
    <mergeCell ref="E339:E340"/>
    <mergeCell ref="F339:F340"/>
    <mergeCell ref="A302:A304"/>
    <mergeCell ref="B302:B304"/>
    <mergeCell ref="C302:C304"/>
    <mergeCell ref="A317:A319"/>
    <mergeCell ref="B317:B319"/>
    <mergeCell ref="C317:C319"/>
    <mergeCell ref="G317:G319"/>
    <mergeCell ref="D318:D319"/>
    <mergeCell ref="E318:E319"/>
    <mergeCell ref="F318:F319"/>
    <mergeCell ref="E337:F337"/>
    <mergeCell ref="B116:B118"/>
    <mergeCell ref="C116:C118"/>
    <mergeCell ref="G116:G118"/>
    <mergeCell ref="D117:D118"/>
    <mergeCell ref="E117:E118"/>
    <mergeCell ref="F117:F118"/>
    <mergeCell ref="A149:A151"/>
    <mergeCell ref="B149:B151"/>
    <mergeCell ref="C149:C151"/>
    <mergeCell ref="G149:G151"/>
    <mergeCell ref="D150:D151"/>
    <mergeCell ref="E150:E151"/>
    <mergeCell ref="F150:F151"/>
    <mergeCell ref="A363:A365"/>
    <mergeCell ref="B363:B365"/>
    <mergeCell ref="C363:C365"/>
    <mergeCell ref="G363:G365"/>
    <mergeCell ref="D364:D365"/>
    <mergeCell ref="E364:E365"/>
    <mergeCell ref="F364:F365"/>
    <mergeCell ref="F224:F225"/>
    <mergeCell ref="B2:G2"/>
    <mergeCell ref="A6:A8"/>
    <mergeCell ref="B6:B8"/>
    <mergeCell ref="C6:C8"/>
    <mergeCell ref="G6:G8"/>
    <mergeCell ref="D7:D8"/>
    <mergeCell ref="E7:E8"/>
    <mergeCell ref="F7:F8"/>
    <mergeCell ref="A36:A38"/>
    <mergeCell ref="B36:B38"/>
    <mergeCell ref="C36:C38"/>
    <mergeCell ref="G36:G38"/>
    <mergeCell ref="D37:D38"/>
    <mergeCell ref="E37:E38"/>
    <mergeCell ref="F37:F38"/>
    <mergeCell ref="A116:A118"/>
  </mergeCells>
  <phoneticPr fontId="6" type="noConversion"/>
  <pageMargins left="0.7" right="0.7" top="0.75" bottom="0.75" header="0.3" footer="0.3"/>
  <pageSetup paperSize="9" scale="7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2:J127"/>
  <sheetViews>
    <sheetView showGridLines="0" topLeftCell="A119" workbookViewId="0">
      <selection activeCell="D130" sqref="D130"/>
    </sheetView>
  </sheetViews>
  <sheetFormatPr defaultColWidth="8.85546875" defaultRowHeight="15"/>
  <cols>
    <col min="1" max="1" width="4.140625" customWidth="1"/>
    <col min="2" max="2" width="33" customWidth="1"/>
    <col min="3" max="3" width="9.42578125" customWidth="1"/>
    <col min="4" max="4" width="9" customWidth="1"/>
    <col min="5" max="5" width="8" bestFit="1" customWidth="1"/>
    <col min="6" max="6" width="23.42578125" customWidth="1"/>
    <col min="7" max="7" width="59.42578125" customWidth="1"/>
  </cols>
  <sheetData>
    <row r="2" spans="1:10" ht="28.5">
      <c r="C2" s="1" t="s">
        <v>651</v>
      </c>
    </row>
    <row r="4" spans="1:10">
      <c r="G4" s="10" t="s">
        <v>0</v>
      </c>
    </row>
    <row r="5" spans="1:10">
      <c r="A5" s="47" t="s">
        <v>726</v>
      </c>
      <c r="B5" s="116" t="s">
        <v>67</v>
      </c>
      <c r="C5" s="52"/>
      <c r="D5" s="52"/>
      <c r="E5" s="52"/>
      <c r="F5" s="52"/>
      <c r="G5" s="47" t="s">
        <v>1</v>
      </c>
      <c r="H5" s="52"/>
      <c r="I5" s="52"/>
      <c r="J5" s="52"/>
    </row>
    <row r="6" spans="1:10" ht="24">
      <c r="A6" s="159" t="s">
        <v>2</v>
      </c>
      <c r="B6" s="159" t="s">
        <v>3</v>
      </c>
      <c r="C6" s="159" t="s">
        <v>4</v>
      </c>
      <c r="D6" s="54"/>
      <c r="E6" s="54" t="s">
        <v>5</v>
      </c>
      <c r="F6" s="55"/>
      <c r="G6" s="162" t="s">
        <v>49</v>
      </c>
      <c r="H6" s="52"/>
      <c r="I6" s="52"/>
      <c r="J6" s="52"/>
    </row>
    <row r="7" spans="1:10">
      <c r="A7" s="160"/>
      <c r="B7" s="160"/>
      <c r="C7" s="160"/>
      <c r="D7" s="159" t="s">
        <v>6</v>
      </c>
      <c r="E7" s="159" t="s">
        <v>7</v>
      </c>
      <c r="F7" s="159" t="s">
        <v>848</v>
      </c>
      <c r="G7" s="163"/>
      <c r="H7" s="52"/>
      <c r="I7" s="52"/>
      <c r="J7" s="52"/>
    </row>
    <row r="8" spans="1:10" ht="13.5" customHeight="1">
      <c r="A8" s="161"/>
      <c r="B8" s="161"/>
      <c r="C8" s="161"/>
      <c r="D8" s="161"/>
      <c r="E8" s="161"/>
      <c r="F8" s="161"/>
      <c r="G8" s="164"/>
      <c r="H8" s="52"/>
      <c r="I8" s="52"/>
      <c r="J8" s="52"/>
    </row>
    <row r="9" spans="1:10" ht="14.25" customHeight="1">
      <c r="A9" s="48" t="s">
        <v>8</v>
      </c>
      <c r="B9" s="48" t="s">
        <v>146</v>
      </c>
      <c r="C9" s="48" t="s">
        <v>23</v>
      </c>
      <c r="D9" s="48">
        <v>3</v>
      </c>
      <c r="E9" s="48" t="s">
        <v>41</v>
      </c>
      <c r="F9" s="48"/>
      <c r="G9" s="48"/>
      <c r="H9" s="52"/>
      <c r="I9" s="52"/>
      <c r="J9" s="52"/>
    </row>
    <row r="10" spans="1:10">
      <c r="A10" s="48" t="s">
        <v>9</v>
      </c>
      <c r="B10" s="48" t="s">
        <v>147</v>
      </c>
      <c r="C10" s="48"/>
      <c r="D10" s="48"/>
      <c r="E10" s="48"/>
      <c r="F10" s="48" t="s">
        <v>48</v>
      </c>
      <c r="G10" s="47"/>
      <c r="H10" s="52"/>
      <c r="I10" s="52"/>
      <c r="J10" s="52"/>
    </row>
    <row r="11" spans="1:10">
      <c r="A11" s="48" t="s">
        <v>10</v>
      </c>
      <c r="B11" s="48" t="s">
        <v>69</v>
      </c>
      <c r="C11" s="48"/>
      <c r="D11" s="48"/>
      <c r="E11" s="48"/>
      <c r="F11" s="48" t="s">
        <v>48</v>
      </c>
      <c r="G11" s="48"/>
      <c r="H11" s="52"/>
      <c r="I11" s="52"/>
      <c r="J11" s="52"/>
    </row>
    <row r="12" spans="1:10">
      <c r="A12" s="48" t="s">
        <v>11</v>
      </c>
      <c r="B12" s="48" t="s">
        <v>70</v>
      </c>
      <c r="C12" s="48"/>
      <c r="D12" s="48"/>
      <c r="E12" s="48"/>
      <c r="F12" s="48" t="s">
        <v>48</v>
      </c>
      <c r="G12" s="48"/>
      <c r="H12" s="52"/>
      <c r="I12" s="52"/>
      <c r="J12" s="52"/>
    </row>
    <row r="13" spans="1:10">
      <c r="A13" s="48" t="s">
        <v>12</v>
      </c>
      <c r="B13" s="48" t="s">
        <v>71</v>
      </c>
      <c r="C13" s="48"/>
      <c r="D13" s="48"/>
      <c r="E13" s="48"/>
      <c r="F13" s="48" t="s">
        <v>48</v>
      </c>
      <c r="G13" s="48"/>
      <c r="H13" s="52"/>
      <c r="I13" s="52"/>
      <c r="J13" s="52"/>
    </row>
    <row r="14" spans="1:10">
      <c r="A14" s="48" t="s">
        <v>13</v>
      </c>
      <c r="B14" s="48" t="s">
        <v>72</v>
      </c>
      <c r="C14" s="48"/>
      <c r="D14" s="48"/>
      <c r="E14" s="48"/>
      <c r="F14" s="48" t="s">
        <v>48</v>
      </c>
      <c r="G14" s="48"/>
      <c r="H14" s="52"/>
      <c r="I14" s="52"/>
      <c r="J14" s="52"/>
    </row>
    <row r="15" spans="1:10">
      <c r="A15" s="48" t="s">
        <v>14</v>
      </c>
      <c r="B15" s="48" t="s">
        <v>128</v>
      </c>
      <c r="C15" s="48"/>
      <c r="D15" s="48"/>
      <c r="E15" s="48"/>
      <c r="F15" s="48" t="s">
        <v>48</v>
      </c>
      <c r="G15" s="48"/>
      <c r="H15" s="52"/>
      <c r="I15" s="52"/>
      <c r="J15" s="52"/>
    </row>
    <row r="16" spans="1:10">
      <c r="A16" s="48" t="s">
        <v>60</v>
      </c>
      <c r="B16" s="48" t="s">
        <v>75</v>
      </c>
      <c r="C16" s="48" t="s">
        <v>76</v>
      </c>
      <c r="D16" s="48">
        <v>-2</v>
      </c>
      <c r="E16" s="48">
        <v>10</v>
      </c>
      <c r="F16" s="48" t="s">
        <v>558</v>
      </c>
      <c r="G16" s="48"/>
      <c r="H16" s="52"/>
      <c r="I16" s="52"/>
      <c r="J16" s="52"/>
    </row>
    <row r="17" spans="1:10">
      <c r="A17" s="48" t="s">
        <v>61</v>
      </c>
      <c r="B17" s="48" t="s">
        <v>77</v>
      </c>
      <c r="C17" s="48" t="s">
        <v>54</v>
      </c>
      <c r="D17" s="48">
        <v>402</v>
      </c>
      <c r="E17" s="48" t="s">
        <v>38</v>
      </c>
      <c r="F17" s="48"/>
      <c r="G17" s="48"/>
      <c r="H17" s="52"/>
      <c r="I17" s="52"/>
      <c r="J17" s="52"/>
    </row>
    <row r="18" spans="1:10">
      <c r="A18" s="48" t="s">
        <v>62</v>
      </c>
      <c r="B18" s="48" t="s">
        <v>78</v>
      </c>
      <c r="C18" s="48"/>
      <c r="D18" s="48"/>
      <c r="E18" s="48"/>
      <c r="F18" s="48" t="s">
        <v>48</v>
      </c>
      <c r="G18" s="48"/>
      <c r="H18" s="52"/>
      <c r="I18" s="52"/>
      <c r="J18" s="52"/>
    </row>
    <row r="19" spans="1:10">
      <c r="A19" s="48" t="s">
        <v>101</v>
      </c>
      <c r="B19" s="48" t="s">
        <v>79</v>
      </c>
      <c r="C19" s="48" t="s">
        <v>148</v>
      </c>
      <c r="D19" s="48" t="s">
        <v>38</v>
      </c>
      <c r="E19" s="48">
        <v>2.4500000000000002</v>
      </c>
      <c r="F19" s="48"/>
      <c r="G19" s="48"/>
      <c r="H19" s="52"/>
      <c r="I19" s="52"/>
      <c r="J19" s="52"/>
    </row>
    <row r="20" spans="1:10">
      <c r="A20" s="48" t="s">
        <v>102</v>
      </c>
      <c r="B20" s="48" t="s">
        <v>81</v>
      </c>
      <c r="C20" s="48" t="s">
        <v>149</v>
      </c>
      <c r="D20" s="48" t="s">
        <v>38</v>
      </c>
      <c r="E20" s="48">
        <v>894</v>
      </c>
      <c r="F20" s="48"/>
      <c r="G20" s="48"/>
      <c r="H20" s="52"/>
      <c r="I20" s="52"/>
      <c r="J20" s="52"/>
    </row>
    <row r="21" spans="1:10">
      <c r="A21" s="48" t="s">
        <v>103</v>
      </c>
      <c r="B21" s="48" t="s">
        <v>150</v>
      </c>
      <c r="C21" s="48" t="s">
        <v>151</v>
      </c>
      <c r="D21" s="48" t="s">
        <v>38</v>
      </c>
      <c r="E21" s="48">
        <v>42</v>
      </c>
      <c r="F21" s="48"/>
      <c r="G21" s="48"/>
      <c r="H21" s="52"/>
      <c r="I21" s="52"/>
      <c r="J21" s="52"/>
    </row>
    <row r="22" spans="1:10">
      <c r="A22" s="48" t="s">
        <v>104</v>
      </c>
      <c r="B22" s="48" t="s">
        <v>31</v>
      </c>
      <c r="C22" s="48" t="s">
        <v>32</v>
      </c>
      <c r="D22" s="26">
        <v>0.3</v>
      </c>
      <c r="E22" s="48">
        <v>0.5</v>
      </c>
      <c r="F22" s="48"/>
      <c r="G22" s="126"/>
      <c r="H22" s="52"/>
      <c r="I22" s="52"/>
      <c r="J22" s="52"/>
    </row>
    <row r="23" spans="1:10">
      <c r="A23" s="48" t="s">
        <v>112</v>
      </c>
      <c r="B23" s="48" t="s">
        <v>25</v>
      </c>
      <c r="C23" s="48" t="s">
        <v>24</v>
      </c>
      <c r="D23" s="48" t="s">
        <v>38</v>
      </c>
      <c r="E23" s="48">
        <v>1795</v>
      </c>
      <c r="F23" s="48"/>
      <c r="G23" s="48"/>
      <c r="H23" s="52"/>
      <c r="I23" s="52"/>
      <c r="J23" s="52"/>
    </row>
    <row r="24" spans="1:10">
      <c r="A24" s="48" t="s">
        <v>152</v>
      </c>
      <c r="B24" s="48" t="s">
        <v>26</v>
      </c>
      <c r="C24" s="48" t="s">
        <v>24</v>
      </c>
      <c r="D24" s="48" t="s">
        <v>38</v>
      </c>
      <c r="E24" s="48">
        <v>700</v>
      </c>
      <c r="F24" s="48"/>
      <c r="G24" s="48"/>
      <c r="H24" s="52"/>
      <c r="I24" s="52"/>
      <c r="J24" s="52"/>
    </row>
    <row r="25" spans="1:10">
      <c r="A25" s="48" t="s">
        <v>153</v>
      </c>
      <c r="B25" s="48" t="s">
        <v>27</v>
      </c>
      <c r="C25" s="48" t="s">
        <v>24</v>
      </c>
      <c r="D25" s="48" t="s">
        <v>38</v>
      </c>
      <c r="E25" s="48">
        <v>880</v>
      </c>
      <c r="F25" s="48"/>
      <c r="G25" s="48"/>
      <c r="H25" s="52"/>
      <c r="I25" s="52"/>
      <c r="J25" s="52"/>
    </row>
    <row r="26" spans="1:10">
      <c r="A26" s="48" t="s">
        <v>188</v>
      </c>
      <c r="B26" s="48" t="s">
        <v>631</v>
      </c>
      <c r="C26" s="48"/>
      <c r="D26" s="48"/>
      <c r="E26" s="48"/>
      <c r="F26" s="48" t="s">
        <v>48</v>
      </c>
      <c r="G26" s="48"/>
      <c r="H26" s="52"/>
      <c r="I26" s="52"/>
      <c r="J26" s="52"/>
    </row>
    <row r="27" spans="1:10">
      <c r="A27" s="52"/>
      <c r="B27" s="52"/>
      <c r="C27" s="52"/>
      <c r="D27" s="52"/>
      <c r="E27" s="52"/>
      <c r="F27" s="52"/>
      <c r="G27" s="52"/>
      <c r="H27" s="52"/>
      <c r="I27" s="52"/>
      <c r="J27" s="52"/>
    </row>
    <row r="28" spans="1:10">
      <c r="A28" s="52"/>
      <c r="B28" s="51" t="s">
        <v>17</v>
      </c>
      <c r="C28" s="51">
        <v>1</v>
      </c>
      <c r="D28" s="52"/>
      <c r="E28" s="52"/>
      <c r="F28" s="52"/>
      <c r="G28" s="52"/>
      <c r="H28" s="52"/>
      <c r="I28" s="52"/>
      <c r="J28" s="52"/>
    </row>
    <row r="29" spans="1:10">
      <c r="A29" s="52"/>
      <c r="B29" s="51" t="s">
        <v>18</v>
      </c>
      <c r="C29" s="51"/>
      <c r="D29" s="52"/>
      <c r="E29" s="52"/>
      <c r="F29" s="52"/>
      <c r="G29" s="52"/>
      <c r="H29" s="52"/>
      <c r="I29" s="52"/>
      <c r="J29" s="52"/>
    </row>
    <row r="30" spans="1:10">
      <c r="A30" s="52"/>
      <c r="B30" s="51" t="s">
        <v>19</v>
      </c>
      <c r="C30" s="51">
        <f>C29*C28</f>
        <v>0</v>
      </c>
      <c r="D30" s="52"/>
      <c r="E30" s="52"/>
      <c r="F30" s="52"/>
      <c r="G30" s="52"/>
      <c r="H30" s="52"/>
      <c r="I30" s="52"/>
      <c r="J30" s="52"/>
    </row>
    <row r="31" spans="1:10">
      <c r="A31" s="52"/>
      <c r="B31" s="51" t="s">
        <v>20</v>
      </c>
      <c r="C31" s="51"/>
      <c r="D31" s="52"/>
      <c r="E31" s="52"/>
      <c r="F31" s="52"/>
      <c r="G31" s="52"/>
      <c r="H31" s="52"/>
      <c r="I31" s="52"/>
      <c r="J31" s="52"/>
    </row>
    <row r="32" spans="1:10">
      <c r="A32" s="52"/>
      <c r="B32" s="58" t="s">
        <v>704</v>
      </c>
      <c r="C32" s="51">
        <f>C30+C31</f>
        <v>0</v>
      </c>
      <c r="D32" s="52"/>
      <c r="E32" s="52"/>
      <c r="F32" s="52"/>
      <c r="G32" s="52"/>
      <c r="H32" s="52"/>
      <c r="I32" s="52"/>
      <c r="J32" s="52"/>
    </row>
    <row r="33" spans="1:10">
      <c r="A33" s="52"/>
      <c r="B33" s="52"/>
      <c r="C33" s="52"/>
      <c r="D33" s="52"/>
      <c r="E33" s="52"/>
      <c r="F33" s="52"/>
      <c r="G33" s="52"/>
      <c r="H33" s="52"/>
      <c r="I33" s="52"/>
      <c r="J33" s="52"/>
    </row>
    <row r="34" spans="1:10">
      <c r="A34" s="47" t="s">
        <v>727</v>
      </c>
      <c r="B34" s="116" t="s">
        <v>154</v>
      </c>
      <c r="C34" s="52"/>
      <c r="D34" s="52"/>
      <c r="E34" s="52"/>
      <c r="F34" s="52"/>
      <c r="G34" s="47" t="s">
        <v>1</v>
      </c>
      <c r="H34" s="52"/>
      <c r="I34" s="52"/>
      <c r="J34" s="52"/>
    </row>
    <row r="35" spans="1:10" ht="15" customHeight="1">
      <c r="A35" s="159" t="s">
        <v>2</v>
      </c>
      <c r="B35" s="159" t="s">
        <v>3</v>
      </c>
      <c r="C35" s="159" t="s">
        <v>4</v>
      </c>
      <c r="D35" s="54"/>
      <c r="E35" s="54" t="s">
        <v>5</v>
      </c>
      <c r="F35" s="55"/>
      <c r="G35" s="162" t="s">
        <v>49</v>
      </c>
      <c r="H35" s="52"/>
      <c r="I35" s="52"/>
      <c r="J35" s="52"/>
    </row>
    <row r="36" spans="1:10">
      <c r="A36" s="160"/>
      <c r="B36" s="160"/>
      <c r="C36" s="160"/>
      <c r="D36" s="159" t="s">
        <v>6</v>
      </c>
      <c r="E36" s="159" t="s">
        <v>7</v>
      </c>
      <c r="F36" s="159" t="s">
        <v>849</v>
      </c>
      <c r="G36" s="163"/>
      <c r="H36" s="52"/>
      <c r="I36" s="52"/>
      <c r="J36" s="52"/>
    </row>
    <row r="37" spans="1:10">
      <c r="A37" s="161"/>
      <c r="B37" s="161"/>
      <c r="C37" s="161"/>
      <c r="D37" s="161"/>
      <c r="E37" s="161"/>
      <c r="F37" s="161"/>
      <c r="G37" s="164"/>
      <c r="H37" s="52"/>
      <c r="I37" s="52"/>
      <c r="J37" s="52"/>
    </row>
    <row r="38" spans="1:10" ht="24">
      <c r="A38" s="48" t="s">
        <v>8</v>
      </c>
      <c r="B38" s="48" t="s">
        <v>565</v>
      </c>
      <c r="C38" s="48"/>
      <c r="D38" s="48"/>
      <c r="E38" s="48"/>
      <c r="F38" s="48" t="s">
        <v>48</v>
      </c>
      <c r="G38" s="48"/>
      <c r="H38" s="52"/>
      <c r="I38" s="52"/>
      <c r="J38" s="52"/>
    </row>
    <row r="39" spans="1:10">
      <c r="A39" s="48"/>
      <c r="B39" s="48" t="s">
        <v>653</v>
      </c>
      <c r="C39" s="48" t="s">
        <v>23</v>
      </c>
      <c r="D39" s="48">
        <v>8</v>
      </c>
      <c r="E39" s="48" t="s">
        <v>38</v>
      </c>
      <c r="F39" s="48"/>
      <c r="G39" s="48"/>
      <c r="H39" s="52"/>
      <c r="I39" s="52"/>
      <c r="J39" s="52"/>
    </row>
    <row r="40" spans="1:10">
      <c r="A40" s="48"/>
      <c r="B40" s="48" t="s">
        <v>566</v>
      </c>
      <c r="C40" s="48" t="s">
        <v>24</v>
      </c>
      <c r="D40" s="48">
        <v>65</v>
      </c>
      <c r="E40" s="48" t="s">
        <v>38</v>
      </c>
      <c r="F40" s="48"/>
      <c r="G40" s="48"/>
      <c r="H40" s="52"/>
      <c r="I40" s="52"/>
      <c r="J40" s="52"/>
    </row>
    <row r="41" spans="1:10" ht="72">
      <c r="A41" s="48" t="s">
        <v>9</v>
      </c>
      <c r="B41" s="48" t="s">
        <v>25</v>
      </c>
      <c r="C41" s="48" t="s">
        <v>24</v>
      </c>
      <c r="D41" s="48">
        <v>1795</v>
      </c>
      <c r="E41" s="48" t="s">
        <v>535</v>
      </c>
      <c r="F41" s="32" t="s">
        <v>652</v>
      </c>
      <c r="G41" s="48"/>
      <c r="H41" s="52"/>
      <c r="I41" s="52"/>
      <c r="J41" s="52"/>
    </row>
    <row r="42" spans="1:10" ht="72">
      <c r="A42" s="48" t="s">
        <v>10</v>
      </c>
      <c r="B42" s="48" t="s">
        <v>26</v>
      </c>
      <c r="C42" s="48" t="s">
        <v>24</v>
      </c>
      <c r="D42" s="48">
        <v>350</v>
      </c>
      <c r="E42" s="48" t="s">
        <v>535</v>
      </c>
      <c r="F42" s="32" t="s">
        <v>652</v>
      </c>
      <c r="G42" s="48"/>
      <c r="H42" s="52"/>
      <c r="I42" s="52"/>
      <c r="J42" s="52"/>
    </row>
    <row r="43" spans="1:10" ht="72">
      <c r="A43" s="48" t="s">
        <v>11</v>
      </c>
      <c r="B43" s="48" t="s">
        <v>27</v>
      </c>
      <c r="C43" s="48" t="s">
        <v>24</v>
      </c>
      <c r="D43" s="48">
        <v>300</v>
      </c>
      <c r="E43" s="48" t="s">
        <v>535</v>
      </c>
      <c r="F43" s="32" t="s">
        <v>652</v>
      </c>
      <c r="G43" s="48"/>
      <c r="H43" s="52"/>
      <c r="I43" s="52"/>
      <c r="J43" s="52"/>
    </row>
    <row r="44" spans="1:10">
      <c r="A44" s="52"/>
      <c r="B44" s="52"/>
      <c r="C44" s="52"/>
      <c r="D44" s="52"/>
      <c r="E44" s="52"/>
      <c r="F44" s="52"/>
      <c r="G44" s="52"/>
      <c r="H44" s="52"/>
      <c r="I44" s="52"/>
      <c r="J44" s="52"/>
    </row>
    <row r="45" spans="1:10">
      <c r="A45" s="52"/>
      <c r="B45" s="51" t="s">
        <v>17</v>
      </c>
      <c r="C45" s="51">
        <v>1</v>
      </c>
      <c r="D45" s="52"/>
      <c r="E45" s="52"/>
      <c r="F45" s="52"/>
      <c r="G45" s="52"/>
      <c r="H45" s="52"/>
      <c r="I45" s="52"/>
      <c r="J45" s="52"/>
    </row>
    <row r="46" spans="1:10">
      <c r="A46" s="52"/>
      <c r="B46" s="51" t="s">
        <v>18</v>
      </c>
      <c r="C46" s="51"/>
      <c r="D46" s="52"/>
      <c r="E46" s="52"/>
      <c r="F46" s="52"/>
      <c r="G46" s="52"/>
      <c r="H46" s="52"/>
      <c r="I46" s="52"/>
      <c r="J46" s="52"/>
    </row>
    <row r="47" spans="1:10">
      <c r="A47" s="52"/>
      <c r="B47" s="51" t="s">
        <v>19</v>
      </c>
      <c r="C47" s="51">
        <f>C46*C45</f>
        <v>0</v>
      </c>
      <c r="D47" s="52"/>
      <c r="E47" s="52"/>
      <c r="F47" s="52"/>
      <c r="G47" s="52"/>
      <c r="H47" s="52"/>
      <c r="I47" s="52"/>
      <c r="J47" s="52"/>
    </row>
    <row r="48" spans="1:10">
      <c r="A48" s="52"/>
      <c r="B48" s="51" t="s">
        <v>20</v>
      </c>
      <c r="C48" s="51"/>
      <c r="D48" s="52"/>
      <c r="E48" s="52"/>
      <c r="F48" s="52"/>
      <c r="G48" s="52"/>
      <c r="H48" s="52"/>
      <c r="I48" s="52"/>
      <c r="J48" s="52"/>
    </row>
    <row r="49" spans="1:10">
      <c r="A49" s="52"/>
      <c r="B49" s="58" t="s">
        <v>704</v>
      </c>
      <c r="C49" s="51">
        <f>C47+C48</f>
        <v>0</v>
      </c>
      <c r="D49" s="52"/>
      <c r="E49" s="52"/>
      <c r="F49" s="52"/>
      <c r="G49" s="52"/>
      <c r="H49" s="52"/>
      <c r="I49" s="52"/>
      <c r="J49" s="52"/>
    </row>
    <row r="50" spans="1:10">
      <c r="A50" s="52"/>
      <c r="B50" s="52"/>
      <c r="C50" s="52"/>
      <c r="D50" s="52"/>
      <c r="E50" s="52"/>
      <c r="F50" s="52"/>
      <c r="G50" s="52"/>
      <c r="H50" s="52"/>
      <c r="I50" s="52"/>
      <c r="J50" s="52"/>
    </row>
    <row r="51" spans="1:10">
      <c r="A51" s="47" t="s">
        <v>728</v>
      </c>
      <c r="B51" s="116" t="s">
        <v>155</v>
      </c>
      <c r="C51" s="52"/>
      <c r="D51" s="52"/>
      <c r="E51" s="52"/>
      <c r="F51" s="52"/>
      <c r="G51" s="47" t="s">
        <v>1</v>
      </c>
      <c r="H51" s="52"/>
      <c r="I51" s="52"/>
      <c r="J51" s="52"/>
    </row>
    <row r="52" spans="1:10" ht="15" customHeight="1">
      <c r="A52" s="159" t="s">
        <v>2</v>
      </c>
      <c r="B52" s="159" t="s">
        <v>3</v>
      </c>
      <c r="C52" s="159" t="s">
        <v>4</v>
      </c>
      <c r="D52" s="54"/>
      <c r="E52" s="54" t="s">
        <v>5</v>
      </c>
      <c r="F52" s="55"/>
      <c r="G52" s="162" t="s">
        <v>49</v>
      </c>
      <c r="H52" s="52"/>
      <c r="I52" s="52"/>
      <c r="J52" s="52"/>
    </row>
    <row r="53" spans="1:10">
      <c r="A53" s="160"/>
      <c r="B53" s="160"/>
      <c r="C53" s="160"/>
      <c r="D53" s="159" t="s">
        <v>6</v>
      </c>
      <c r="E53" s="159" t="s">
        <v>7</v>
      </c>
      <c r="F53" s="159" t="s">
        <v>849</v>
      </c>
      <c r="G53" s="163"/>
      <c r="H53" s="52"/>
      <c r="I53" s="52"/>
      <c r="J53" s="52"/>
    </row>
    <row r="54" spans="1:10">
      <c r="A54" s="161"/>
      <c r="B54" s="161"/>
      <c r="C54" s="161"/>
      <c r="D54" s="161"/>
      <c r="E54" s="161"/>
      <c r="F54" s="161"/>
      <c r="G54" s="164"/>
      <c r="H54" s="52"/>
      <c r="I54" s="52"/>
      <c r="J54" s="52"/>
    </row>
    <row r="55" spans="1:10" ht="36">
      <c r="A55" s="23" t="s">
        <v>8</v>
      </c>
      <c r="B55" s="23" t="s">
        <v>654</v>
      </c>
      <c r="C55" s="23" t="s">
        <v>656</v>
      </c>
      <c r="D55" s="23">
        <v>2</v>
      </c>
      <c r="E55" s="23" t="s">
        <v>38</v>
      </c>
      <c r="F55" s="52"/>
      <c r="G55" s="46"/>
      <c r="H55" s="52"/>
      <c r="I55" s="52"/>
      <c r="J55" s="52"/>
    </row>
    <row r="56" spans="1:10">
      <c r="A56" s="48" t="s">
        <v>9</v>
      </c>
      <c r="B56" s="23" t="s">
        <v>655</v>
      </c>
      <c r="C56" s="23"/>
      <c r="D56" s="23"/>
      <c r="E56" s="23"/>
      <c r="F56" s="48" t="s">
        <v>48</v>
      </c>
      <c r="G56" s="46"/>
      <c r="H56" s="52"/>
      <c r="I56" s="52"/>
      <c r="J56" s="52"/>
    </row>
    <row r="57" spans="1:10">
      <c r="A57" s="48" t="s">
        <v>10</v>
      </c>
      <c r="B57" s="23" t="s">
        <v>582</v>
      </c>
      <c r="C57" s="23" t="s">
        <v>24</v>
      </c>
      <c r="D57" s="23" t="s">
        <v>38</v>
      </c>
      <c r="E57" s="23">
        <v>1</v>
      </c>
      <c r="F57" s="23"/>
      <c r="G57" s="46"/>
      <c r="H57" s="52"/>
      <c r="I57" s="52"/>
      <c r="J57" s="52"/>
    </row>
    <row r="58" spans="1:10">
      <c r="A58" s="48" t="s">
        <v>11</v>
      </c>
      <c r="B58" s="48" t="s">
        <v>53</v>
      </c>
      <c r="C58" s="48" t="s">
        <v>54</v>
      </c>
      <c r="D58" s="48">
        <v>3.7</v>
      </c>
      <c r="E58" s="48" t="s">
        <v>41</v>
      </c>
      <c r="F58" s="48" t="s">
        <v>481</v>
      </c>
      <c r="G58" s="48"/>
      <c r="H58" s="52"/>
      <c r="I58" s="52"/>
      <c r="J58" s="52"/>
    </row>
    <row r="59" spans="1:10">
      <c r="A59" s="48" t="s">
        <v>12</v>
      </c>
      <c r="B59" s="48" t="s">
        <v>156</v>
      </c>
      <c r="C59" s="48" t="s">
        <v>157</v>
      </c>
      <c r="D59" s="48">
        <v>80</v>
      </c>
      <c r="E59" s="48" t="s">
        <v>38</v>
      </c>
      <c r="F59" s="48"/>
      <c r="G59" s="47"/>
      <c r="H59" s="52"/>
      <c r="I59" s="52"/>
      <c r="J59" s="52"/>
    </row>
    <row r="60" spans="1:10">
      <c r="A60" s="26" t="s">
        <v>13</v>
      </c>
      <c r="B60" s="48" t="s">
        <v>158</v>
      </c>
      <c r="C60" s="48" t="s">
        <v>159</v>
      </c>
      <c r="D60" s="48">
        <v>1500</v>
      </c>
      <c r="E60" s="48" t="s">
        <v>38</v>
      </c>
      <c r="F60" s="48" t="s">
        <v>48</v>
      </c>
      <c r="G60" s="48"/>
      <c r="H60" s="52"/>
      <c r="I60" s="52"/>
      <c r="J60" s="52"/>
    </row>
    <row r="61" spans="1:10">
      <c r="A61" s="26" t="s">
        <v>14</v>
      </c>
      <c r="B61" s="48" t="s">
        <v>487</v>
      </c>
      <c r="C61" s="48"/>
      <c r="D61" s="48"/>
      <c r="E61" s="48"/>
      <c r="F61" s="48" t="s">
        <v>48</v>
      </c>
      <c r="G61" s="48"/>
      <c r="H61" s="52"/>
      <c r="I61" s="52"/>
      <c r="J61" s="52"/>
    </row>
    <row r="62" spans="1:10">
      <c r="A62" s="48" t="s">
        <v>60</v>
      </c>
      <c r="B62" s="48" t="s">
        <v>160</v>
      </c>
      <c r="C62" s="48"/>
      <c r="D62" s="48"/>
      <c r="E62" s="48"/>
      <c r="F62" s="48" t="s">
        <v>48</v>
      </c>
      <c r="G62" s="48"/>
      <c r="H62" s="52"/>
      <c r="I62" s="52"/>
      <c r="J62" s="52"/>
    </row>
    <row r="63" spans="1:10">
      <c r="A63" s="48" t="s">
        <v>61</v>
      </c>
      <c r="B63" s="48" t="s">
        <v>31</v>
      </c>
      <c r="C63" s="48" t="s">
        <v>32</v>
      </c>
      <c r="D63" s="48">
        <v>0.65</v>
      </c>
      <c r="E63" s="48" t="s">
        <v>38</v>
      </c>
      <c r="F63" s="48"/>
      <c r="G63" s="48"/>
      <c r="H63" s="52"/>
      <c r="I63" s="52"/>
      <c r="J63" s="52"/>
    </row>
    <row r="64" spans="1:10">
      <c r="A64" s="48" t="s">
        <v>62</v>
      </c>
      <c r="B64" s="48" t="s">
        <v>25</v>
      </c>
      <c r="C64" s="48" t="s">
        <v>24</v>
      </c>
      <c r="D64" s="48">
        <v>355</v>
      </c>
      <c r="E64" s="48" t="s">
        <v>38</v>
      </c>
      <c r="F64" s="48"/>
      <c r="G64" s="48"/>
      <c r="H64" s="52"/>
      <c r="I64" s="52"/>
      <c r="J64" s="52"/>
    </row>
    <row r="65" spans="1:10">
      <c r="A65" s="48" t="s">
        <v>101</v>
      </c>
      <c r="B65" s="48" t="s">
        <v>26</v>
      </c>
      <c r="C65" s="48" t="s">
        <v>24</v>
      </c>
      <c r="D65" s="48">
        <v>305</v>
      </c>
      <c r="E65" s="48" t="s">
        <v>38</v>
      </c>
      <c r="F65" s="48"/>
      <c r="G65" s="48"/>
      <c r="H65" s="52"/>
      <c r="I65" s="52"/>
      <c r="J65" s="52"/>
    </row>
    <row r="66" spans="1:10">
      <c r="A66" s="66" t="s">
        <v>102</v>
      </c>
      <c r="B66" s="48" t="s">
        <v>27</v>
      </c>
      <c r="C66" s="48" t="s">
        <v>24</v>
      </c>
      <c r="D66" s="48">
        <v>570</v>
      </c>
      <c r="E66" s="48" t="s">
        <v>38</v>
      </c>
      <c r="F66" s="48"/>
      <c r="G66" s="48"/>
      <c r="H66" s="52"/>
      <c r="I66" s="52"/>
      <c r="J66" s="52"/>
    </row>
    <row r="67" spans="1:10">
      <c r="A67" s="48" t="s">
        <v>103</v>
      </c>
      <c r="B67" s="48" t="s">
        <v>631</v>
      </c>
      <c r="C67" s="48"/>
      <c r="D67" s="48"/>
      <c r="E67" s="48"/>
      <c r="F67" s="48" t="s">
        <v>48</v>
      </c>
      <c r="G67" s="48"/>
      <c r="H67" s="52"/>
      <c r="I67" s="52"/>
      <c r="J67" s="52"/>
    </row>
    <row r="68" spans="1:10">
      <c r="A68" s="52"/>
      <c r="B68" s="52"/>
      <c r="C68" s="52"/>
      <c r="D68" s="52"/>
      <c r="E68" s="52"/>
      <c r="F68" s="52"/>
      <c r="G68" s="52"/>
      <c r="H68" s="52"/>
      <c r="I68" s="52"/>
      <c r="J68" s="52"/>
    </row>
    <row r="69" spans="1:10">
      <c r="A69" s="52"/>
      <c r="B69" s="51" t="s">
        <v>17</v>
      </c>
      <c r="C69" s="51">
        <v>1</v>
      </c>
      <c r="D69" s="52"/>
      <c r="E69" s="52"/>
      <c r="F69" s="52"/>
      <c r="G69" s="52"/>
      <c r="H69" s="52"/>
      <c r="I69" s="52"/>
      <c r="J69" s="52"/>
    </row>
    <row r="70" spans="1:10">
      <c r="A70" s="52"/>
      <c r="B70" s="51" t="s">
        <v>18</v>
      </c>
      <c r="C70" s="51"/>
      <c r="D70" s="52"/>
      <c r="E70" s="52"/>
      <c r="F70" s="52"/>
      <c r="G70" s="52"/>
      <c r="H70" s="52"/>
      <c r="I70" s="52"/>
      <c r="J70" s="52"/>
    </row>
    <row r="71" spans="1:10">
      <c r="A71" s="52"/>
      <c r="B71" s="51" t="s">
        <v>19</v>
      </c>
      <c r="C71" s="51">
        <f>C70*C69</f>
        <v>0</v>
      </c>
      <c r="D71" s="52"/>
      <c r="E71" s="52"/>
      <c r="F71" s="52"/>
      <c r="G71" s="52"/>
      <c r="H71" s="52"/>
      <c r="I71" s="52"/>
      <c r="J71" s="52"/>
    </row>
    <row r="72" spans="1:10">
      <c r="A72" s="52"/>
      <c r="B72" s="51" t="s">
        <v>20</v>
      </c>
      <c r="C72" s="51"/>
      <c r="D72" s="52"/>
      <c r="E72" s="52"/>
      <c r="F72" s="52"/>
      <c r="G72" s="52"/>
      <c r="H72" s="52"/>
      <c r="I72" s="52"/>
      <c r="J72" s="52"/>
    </row>
    <row r="73" spans="1:10">
      <c r="A73" s="52"/>
      <c r="B73" s="58" t="s">
        <v>704</v>
      </c>
      <c r="C73" s="51">
        <f>C71+C72</f>
        <v>0</v>
      </c>
      <c r="D73" s="52"/>
      <c r="E73" s="52"/>
      <c r="F73" s="52"/>
      <c r="G73" s="52"/>
      <c r="H73" s="52"/>
      <c r="I73" s="52"/>
      <c r="J73" s="52"/>
    </row>
    <row r="74" spans="1:10">
      <c r="A74" s="52"/>
      <c r="B74" s="60"/>
      <c r="C74" s="52"/>
      <c r="D74" s="52"/>
      <c r="E74" s="52"/>
      <c r="F74" s="52"/>
      <c r="G74" s="52"/>
      <c r="H74" s="52"/>
      <c r="I74" s="52"/>
      <c r="J74" s="52"/>
    </row>
    <row r="75" spans="1:10">
      <c r="A75" s="122" t="s">
        <v>728</v>
      </c>
      <c r="B75" s="116" t="s">
        <v>161</v>
      </c>
      <c r="C75" s="52"/>
      <c r="D75" s="52"/>
      <c r="E75" s="52"/>
      <c r="F75" s="52"/>
      <c r="G75" s="47" t="s">
        <v>1</v>
      </c>
      <c r="H75" s="52"/>
      <c r="I75" s="52"/>
      <c r="J75" s="52"/>
    </row>
    <row r="76" spans="1:10" ht="15" customHeight="1">
      <c r="A76" s="159" t="s">
        <v>2</v>
      </c>
      <c r="B76" s="159" t="s">
        <v>3</v>
      </c>
      <c r="C76" s="159" t="s">
        <v>4</v>
      </c>
      <c r="D76" s="54"/>
      <c r="E76" s="54" t="s">
        <v>5</v>
      </c>
      <c r="F76" s="55"/>
      <c r="G76" s="162" t="s">
        <v>49</v>
      </c>
      <c r="H76" s="52"/>
      <c r="I76" s="52"/>
      <c r="J76" s="52"/>
    </row>
    <row r="77" spans="1:10">
      <c r="A77" s="160"/>
      <c r="B77" s="160"/>
      <c r="C77" s="160"/>
      <c r="D77" s="159" t="s">
        <v>6</v>
      </c>
      <c r="E77" s="159" t="s">
        <v>7</v>
      </c>
      <c r="F77" s="159" t="s">
        <v>849</v>
      </c>
      <c r="G77" s="163"/>
      <c r="H77" s="52"/>
      <c r="I77" s="52"/>
      <c r="J77" s="52"/>
    </row>
    <row r="78" spans="1:10">
      <c r="A78" s="161"/>
      <c r="B78" s="161"/>
      <c r="C78" s="161"/>
      <c r="D78" s="161"/>
      <c r="E78" s="161"/>
      <c r="F78" s="161"/>
      <c r="G78" s="164"/>
      <c r="H78" s="52"/>
      <c r="I78" s="52"/>
      <c r="J78" s="52"/>
    </row>
    <row r="79" spans="1:10">
      <c r="A79" s="48" t="s">
        <v>8</v>
      </c>
      <c r="B79" s="48" t="s">
        <v>162</v>
      </c>
      <c r="C79" s="48" t="s">
        <v>24</v>
      </c>
      <c r="D79" s="48">
        <v>1.2</v>
      </c>
      <c r="E79" s="48">
        <v>4</v>
      </c>
      <c r="F79" s="48"/>
      <c r="G79" s="48"/>
      <c r="H79" s="52"/>
      <c r="I79" s="52"/>
      <c r="J79" s="52"/>
    </row>
    <row r="80" spans="1:10">
      <c r="A80" s="48" t="s">
        <v>9</v>
      </c>
      <c r="B80" s="48" t="s">
        <v>163</v>
      </c>
      <c r="C80" s="48" t="s">
        <v>24</v>
      </c>
      <c r="D80" s="48" t="s">
        <v>41</v>
      </c>
      <c r="E80" s="48">
        <v>2</v>
      </c>
      <c r="F80" s="48"/>
      <c r="G80" s="47"/>
      <c r="H80" s="52"/>
      <c r="I80" s="52"/>
      <c r="J80" s="52"/>
    </row>
    <row r="81" spans="1:10">
      <c r="A81" s="48" t="s">
        <v>10</v>
      </c>
      <c r="B81" s="48" t="s">
        <v>164</v>
      </c>
      <c r="C81" s="48" t="s">
        <v>24</v>
      </c>
      <c r="D81" s="48">
        <v>1.5</v>
      </c>
      <c r="E81" s="48">
        <v>3</v>
      </c>
      <c r="F81" s="48"/>
      <c r="G81" s="48"/>
      <c r="H81" s="52"/>
      <c r="I81" s="52"/>
      <c r="J81" s="52"/>
    </row>
    <row r="82" spans="1:10">
      <c r="A82" s="48" t="s">
        <v>11</v>
      </c>
      <c r="B82" s="48" t="s">
        <v>165</v>
      </c>
      <c r="C82" s="48" t="s">
        <v>24</v>
      </c>
      <c r="D82" s="48" t="s">
        <v>41</v>
      </c>
      <c r="E82" s="48" t="s">
        <v>41</v>
      </c>
      <c r="F82" s="48" t="s">
        <v>48</v>
      </c>
      <c r="G82" s="48"/>
      <c r="H82" s="52"/>
      <c r="I82" s="52"/>
      <c r="J82" s="52"/>
    </row>
    <row r="83" spans="1:10">
      <c r="A83" s="48" t="s">
        <v>12</v>
      </c>
      <c r="B83" s="48" t="s">
        <v>534</v>
      </c>
      <c r="C83" s="48" t="s">
        <v>24</v>
      </c>
      <c r="D83" s="48" t="s">
        <v>38</v>
      </c>
      <c r="E83" s="48" t="s">
        <v>168</v>
      </c>
      <c r="F83" s="48"/>
      <c r="G83" s="48"/>
      <c r="H83" s="52"/>
      <c r="I83" s="52"/>
      <c r="J83" s="52"/>
    </row>
    <row r="84" spans="1:10" ht="24">
      <c r="A84" s="48" t="s">
        <v>13</v>
      </c>
      <c r="B84" s="48" t="s">
        <v>167</v>
      </c>
      <c r="C84" s="48" t="s">
        <v>24</v>
      </c>
      <c r="D84" s="48" t="s">
        <v>38</v>
      </c>
      <c r="E84" s="48" t="s">
        <v>166</v>
      </c>
      <c r="F84" s="48" t="s">
        <v>657</v>
      </c>
      <c r="G84" s="48"/>
      <c r="H84" s="52"/>
      <c r="I84" s="52"/>
      <c r="J84" s="52"/>
    </row>
    <row r="85" spans="1:10" ht="24">
      <c r="A85" s="48"/>
      <c r="B85" s="48" t="s">
        <v>167</v>
      </c>
      <c r="C85" s="48" t="s">
        <v>24</v>
      </c>
      <c r="D85" s="48"/>
      <c r="E85" s="48" t="s">
        <v>567</v>
      </c>
      <c r="F85" s="48" t="s">
        <v>657</v>
      </c>
      <c r="G85" s="48"/>
      <c r="H85" s="52"/>
      <c r="I85" s="52"/>
      <c r="J85" s="52"/>
    </row>
    <row r="86" spans="1:10">
      <c r="A86" s="48" t="s">
        <v>14</v>
      </c>
      <c r="B86" s="48" t="s">
        <v>169</v>
      </c>
      <c r="C86" s="48" t="s">
        <v>38</v>
      </c>
      <c r="D86" s="48" t="s">
        <v>38</v>
      </c>
      <c r="E86" s="48" t="s">
        <v>38</v>
      </c>
      <c r="F86" s="48" t="s">
        <v>48</v>
      </c>
      <c r="G86" s="48"/>
      <c r="H86" s="52"/>
      <c r="I86" s="52"/>
      <c r="J86" s="52"/>
    </row>
    <row r="87" spans="1:10">
      <c r="A87" s="52"/>
      <c r="B87" s="52"/>
      <c r="C87" s="52"/>
      <c r="D87" s="52"/>
      <c r="E87" s="52"/>
      <c r="F87" s="52"/>
      <c r="G87" s="52"/>
      <c r="H87" s="52"/>
      <c r="I87" s="52"/>
      <c r="J87" s="52"/>
    </row>
    <row r="88" spans="1:10">
      <c r="A88" s="52"/>
      <c r="B88" s="51" t="s">
        <v>17</v>
      </c>
      <c r="C88" s="51">
        <v>1</v>
      </c>
      <c r="D88" s="52"/>
      <c r="E88" s="52"/>
      <c r="F88" s="52"/>
      <c r="G88" s="52"/>
      <c r="H88" s="52"/>
      <c r="I88" s="52"/>
      <c r="J88" s="52"/>
    </row>
    <row r="89" spans="1:10">
      <c r="A89" s="52"/>
      <c r="B89" s="51" t="s">
        <v>18</v>
      </c>
      <c r="C89" s="51"/>
      <c r="D89" s="52"/>
      <c r="E89" s="52"/>
      <c r="F89" s="52"/>
      <c r="G89" s="52"/>
      <c r="H89" s="52"/>
      <c r="I89" s="52"/>
      <c r="J89" s="52"/>
    </row>
    <row r="90" spans="1:10">
      <c r="A90" s="52"/>
      <c r="B90" s="51" t="s">
        <v>19</v>
      </c>
      <c r="C90" s="51">
        <f>C89*C88</f>
        <v>0</v>
      </c>
      <c r="D90" s="52"/>
      <c r="E90" s="52"/>
      <c r="F90" s="52"/>
      <c r="G90" s="52"/>
      <c r="H90" s="52"/>
      <c r="I90" s="52"/>
      <c r="J90" s="52"/>
    </row>
    <row r="91" spans="1:10">
      <c r="A91" s="52"/>
      <c r="B91" s="51" t="s">
        <v>20</v>
      </c>
      <c r="C91" s="51"/>
      <c r="D91" s="52"/>
      <c r="E91" s="52"/>
      <c r="F91" s="52"/>
      <c r="G91" s="52"/>
      <c r="H91" s="52"/>
      <c r="I91" s="52"/>
      <c r="J91" s="52"/>
    </row>
    <row r="92" spans="1:10">
      <c r="A92" s="52"/>
      <c r="B92" s="58" t="s">
        <v>704</v>
      </c>
      <c r="C92" s="51">
        <f>C90+C91</f>
        <v>0</v>
      </c>
      <c r="D92" s="52"/>
      <c r="E92" s="52"/>
      <c r="F92" s="52"/>
      <c r="G92" s="52"/>
      <c r="H92" s="52"/>
      <c r="I92" s="52"/>
      <c r="J92" s="52"/>
    </row>
    <row r="93" spans="1:10">
      <c r="A93" s="52"/>
      <c r="B93" s="52"/>
      <c r="C93" s="52"/>
      <c r="D93" s="52"/>
      <c r="E93" s="52"/>
      <c r="F93" s="52"/>
      <c r="G93" s="52"/>
      <c r="H93" s="52"/>
      <c r="I93" s="52"/>
      <c r="J93" s="52"/>
    </row>
    <row r="94" spans="1:10">
      <c r="A94" s="47" t="s">
        <v>729</v>
      </c>
      <c r="B94" s="116" t="s">
        <v>170</v>
      </c>
      <c r="C94" s="52"/>
      <c r="D94" s="52"/>
      <c r="E94" s="52"/>
      <c r="F94" s="52"/>
      <c r="G94" s="47" t="s">
        <v>1</v>
      </c>
      <c r="H94" s="52"/>
      <c r="I94" s="52"/>
      <c r="J94" s="52"/>
    </row>
    <row r="95" spans="1:10" ht="15" customHeight="1">
      <c r="A95" s="159" t="s">
        <v>2</v>
      </c>
      <c r="B95" s="159" t="s">
        <v>3</v>
      </c>
      <c r="C95" s="159" t="s">
        <v>4</v>
      </c>
      <c r="D95" s="54"/>
      <c r="E95" s="54" t="s">
        <v>5</v>
      </c>
      <c r="F95" s="55"/>
      <c r="G95" s="162" t="s">
        <v>49</v>
      </c>
      <c r="H95" s="52"/>
      <c r="I95" s="52"/>
      <c r="J95" s="52"/>
    </row>
    <row r="96" spans="1:10">
      <c r="A96" s="160"/>
      <c r="B96" s="160"/>
      <c r="C96" s="160"/>
      <c r="D96" s="159" t="s">
        <v>6</v>
      </c>
      <c r="E96" s="159" t="s">
        <v>7</v>
      </c>
      <c r="F96" s="159" t="s">
        <v>849</v>
      </c>
      <c r="G96" s="163"/>
      <c r="H96" s="52"/>
      <c r="I96" s="52"/>
      <c r="J96" s="52"/>
    </row>
    <row r="97" spans="1:10">
      <c r="A97" s="161"/>
      <c r="B97" s="161"/>
      <c r="C97" s="161"/>
      <c r="D97" s="161"/>
      <c r="E97" s="161"/>
      <c r="F97" s="161"/>
      <c r="G97" s="164"/>
      <c r="H97" s="52"/>
      <c r="I97" s="52"/>
      <c r="J97" s="52"/>
    </row>
    <row r="98" spans="1:10">
      <c r="A98" s="48" t="s">
        <v>8</v>
      </c>
      <c r="B98" s="23" t="s">
        <v>658</v>
      </c>
      <c r="C98" s="23"/>
      <c r="D98" s="23"/>
      <c r="E98" s="23"/>
      <c r="F98" s="48" t="s">
        <v>48</v>
      </c>
      <c r="G98" s="46"/>
      <c r="H98" s="52"/>
      <c r="I98" s="52"/>
      <c r="J98" s="52"/>
    </row>
    <row r="99" spans="1:10">
      <c r="A99" s="23"/>
      <c r="B99" s="23" t="s">
        <v>582</v>
      </c>
      <c r="C99" s="23" t="s">
        <v>24</v>
      </c>
      <c r="D99" s="23" t="s">
        <v>38</v>
      </c>
      <c r="E99" s="23">
        <v>1</v>
      </c>
      <c r="F99" s="23"/>
      <c r="G99" s="46"/>
      <c r="H99" s="52"/>
      <c r="I99" s="52"/>
      <c r="J99" s="52"/>
    </row>
    <row r="100" spans="1:10" ht="24">
      <c r="A100" s="48" t="s">
        <v>9</v>
      </c>
      <c r="B100" s="23" t="s">
        <v>171</v>
      </c>
      <c r="C100" s="23" t="s">
        <v>41</v>
      </c>
      <c r="D100" s="23" t="s">
        <v>38</v>
      </c>
      <c r="E100" s="23" t="s">
        <v>41</v>
      </c>
      <c r="F100" s="48" t="s">
        <v>48</v>
      </c>
      <c r="G100" s="46"/>
      <c r="H100" s="52"/>
      <c r="I100" s="52"/>
      <c r="J100" s="52"/>
    </row>
    <row r="101" spans="1:10" ht="48">
      <c r="A101" s="48" t="s">
        <v>10</v>
      </c>
      <c r="B101" s="23" t="s">
        <v>568</v>
      </c>
      <c r="C101" s="23" t="s">
        <v>551</v>
      </c>
      <c r="D101" s="23">
        <v>8</v>
      </c>
      <c r="E101" s="23" t="s">
        <v>41</v>
      </c>
      <c r="F101" s="48" t="s">
        <v>48</v>
      </c>
      <c r="G101" s="46"/>
      <c r="H101" s="52"/>
      <c r="I101" s="52"/>
      <c r="J101" s="52"/>
    </row>
    <row r="102" spans="1:10" ht="60">
      <c r="A102" s="48" t="s">
        <v>11</v>
      </c>
      <c r="B102" s="23" t="s">
        <v>836</v>
      </c>
      <c r="C102" s="23" t="s">
        <v>41</v>
      </c>
      <c r="D102" s="23" t="s">
        <v>38</v>
      </c>
      <c r="E102" s="23" t="s">
        <v>41</v>
      </c>
      <c r="F102" s="48" t="s">
        <v>48</v>
      </c>
      <c r="G102" s="128"/>
      <c r="H102" s="52"/>
      <c r="I102" s="52"/>
      <c r="J102" s="52"/>
    </row>
    <row r="103" spans="1:10">
      <c r="A103" s="23" t="s">
        <v>12</v>
      </c>
      <c r="B103" s="23" t="s">
        <v>150</v>
      </c>
      <c r="C103" s="23" t="s">
        <v>38</v>
      </c>
      <c r="D103" s="23"/>
      <c r="E103" s="23" t="s">
        <v>41</v>
      </c>
      <c r="F103" s="48"/>
      <c r="G103" s="46"/>
      <c r="H103" s="52"/>
      <c r="I103" s="52"/>
      <c r="J103" s="52"/>
    </row>
    <row r="104" spans="1:10">
      <c r="A104" s="23" t="s">
        <v>13</v>
      </c>
      <c r="B104" s="23" t="s">
        <v>486</v>
      </c>
      <c r="C104" s="23" t="s">
        <v>159</v>
      </c>
      <c r="D104" s="23">
        <v>100</v>
      </c>
      <c r="E104" s="23">
        <v>4500</v>
      </c>
      <c r="F104" s="48"/>
      <c r="G104" s="46"/>
      <c r="H104" s="52"/>
      <c r="I104" s="52"/>
      <c r="J104" s="52"/>
    </row>
    <row r="105" spans="1:10">
      <c r="A105" s="48" t="s">
        <v>14</v>
      </c>
      <c r="B105" s="23" t="s">
        <v>172</v>
      </c>
      <c r="C105" s="48" t="s">
        <v>76</v>
      </c>
      <c r="D105" s="23" t="s">
        <v>38</v>
      </c>
      <c r="E105" s="23">
        <v>140</v>
      </c>
      <c r="F105" s="48"/>
      <c r="G105" s="46"/>
      <c r="H105" s="52"/>
      <c r="I105" s="52"/>
      <c r="J105" s="52"/>
    </row>
    <row r="106" spans="1:10">
      <c r="A106" s="48"/>
      <c r="B106" s="23" t="s">
        <v>581</v>
      </c>
      <c r="C106" s="48" t="s">
        <v>76</v>
      </c>
      <c r="D106" s="23" t="s">
        <v>38</v>
      </c>
      <c r="E106" s="23">
        <v>1</v>
      </c>
      <c r="F106" s="48"/>
      <c r="G106" s="46"/>
      <c r="H106" s="52"/>
      <c r="I106" s="52"/>
      <c r="J106" s="52"/>
    </row>
    <row r="107" spans="1:10">
      <c r="A107" s="48" t="s">
        <v>60</v>
      </c>
      <c r="B107" s="23" t="s">
        <v>174</v>
      </c>
      <c r="C107" s="23" t="s">
        <v>173</v>
      </c>
      <c r="D107" s="23">
        <v>9</v>
      </c>
      <c r="E107" s="23"/>
      <c r="F107" s="48"/>
      <c r="G107" s="46"/>
      <c r="H107" s="52"/>
      <c r="I107" s="52"/>
      <c r="J107" s="52"/>
    </row>
    <row r="108" spans="1:10">
      <c r="A108" s="48" t="s">
        <v>61</v>
      </c>
      <c r="B108" s="48" t="s">
        <v>25</v>
      </c>
      <c r="C108" s="48" t="s">
        <v>24</v>
      </c>
      <c r="D108" s="48">
        <v>220</v>
      </c>
      <c r="E108" s="48" t="s">
        <v>38</v>
      </c>
      <c r="F108" s="48"/>
      <c r="G108" s="48"/>
      <c r="H108" s="52"/>
      <c r="I108" s="52"/>
      <c r="J108" s="52"/>
    </row>
    <row r="109" spans="1:10">
      <c r="A109" s="48" t="s">
        <v>62</v>
      </c>
      <c r="B109" s="48" t="s">
        <v>26</v>
      </c>
      <c r="C109" s="48" t="s">
        <v>24</v>
      </c>
      <c r="D109" s="48">
        <v>330</v>
      </c>
      <c r="E109" s="48" t="s">
        <v>38</v>
      </c>
      <c r="F109" s="48"/>
      <c r="G109" s="48"/>
      <c r="H109" s="52"/>
      <c r="I109" s="52"/>
      <c r="J109" s="52"/>
    </row>
    <row r="110" spans="1:10">
      <c r="A110" s="66" t="s">
        <v>101</v>
      </c>
      <c r="B110" s="48" t="s">
        <v>27</v>
      </c>
      <c r="C110" s="48" t="s">
        <v>24</v>
      </c>
      <c r="D110" s="48">
        <v>520</v>
      </c>
      <c r="E110" s="48" t="s">
        <v>38</v>
      </c>
      <c r="F110" s="48"/>
      <c r="G110" s="48"/>
      <c r="H110" s="52"/>
      <c r="I110" s="52"/>
      <c r="J110" s="52"/>
    </row>
    <row r="111" spans="1:10">
      <c r="A111" s="48" t="s">
        <v>102</v>
      </c>
      <c r="B111" s="48" t="s">
        <v>31</v>
      </c>
      <c r="C111" s="48" t="s">
        <v>32</v>
      </c>
      <c r="D111" s="48">
        <v>1.8</v>
      </c>
      <c r="E111" s="48" t="s">
        <v>38</v>
      </c>
      <c r="F111" s="48"/>
      <c r="G111" s="48"/>
      <c r="H111" s="52"/>
      <c r="I111" s="52"/>
      <c r="J111" s="52"/>
    </row>
    <row r="112" spans="1:10">
      <c r="A112" s="48" t="s">
        <v>103</v>
      </c>
      <c r="B112" s="48" t="s">
        <v>631</v>
      </c>
      <c r="C112" s="48"/>
      <c r="D112" s="48"/>
      <c r="E112" s="48"/>
      <c r="F112" s="48" t="s">
        <v>48</v>
      </c>
      <c r="G112" s="48"/>
      <c r="H112" s="52"/>
      <c r="I112" s="52"/>
      <c r="J112" s="52"/>
    </row>
    <row r="113" spans="1:10">
      <c r="A113" s="52"/>
      <c r="B113" s="52"/>
      <c r="C113" s="52"/>
      <c r="D113" s="52"/>
      <c r="E113" s="52"/>
      <c r="F113" s="52"/>
      <c r="G113" s="52"/>
      <c r="H113" s="52"/>
      <c r="I113" s="52"/>
      <c r="J113" s="52"/>
    </row>
    <row r="114" spans="1:10">
      <c r="A114" s="52"/>
      <c r="B114" s="51" t="s">
        <v>17</v>
      </c>
      <c r="C114" s="51">
        <v>1</v>
      </c>
      <c r="D114" s="52"/>
      <c r="E114" s="52"/>
      <c r="F114" s="52"/>
      <c r="G114" s="52"/>
      <c r="H114" s="52"/>
      <c r="I114" s="52"/>
      <c r="J114" s="52"/>
    </row>
    <row r="115" spans="1:10">
      <c r="A115" s="52"/>
      <c r="B115" s="51" t="s">
        <v>18</v>
      </c>
      <c r="C115" s="51"/>
      <c r="D115" s="52"/>
      <c r="E115" s="52"/>
      <c r="F115" s="52"/>
      <c r="G115" s="52"/>
      <c r="H115" s="52"/>
      <c r="I115" s="52"/>
      <c r="J115" s="52"/>
    </row>
    <row r="116" spans="1:10">
      <c r="A116" s="52"/>
      <c r="B116" s="51" t="s">
        <v>19</v>
      </c>
      <c r="C116" s="51">
        <f>C115*C114</f>
        <v>0</v>
      </c>
      <c r="D116" s="52"/>
      <c r="E116" s="52"/>
      <c r="F116" s="52"/>
      <c r="G116" s="52"/>
      <c r="H116" s="52"/>
      <c r="I116" s="52"/>
      <c r="J116" s="52"/>
    </row>
    <row r="117" spans="1:10">
      <c r="A117" s="52"/>
      <c r="B117" s="53" t="s">
        <v>20</v>
      </c>
      <c r="C117" s="53"/>
      <c r="D117" s="52"/>
      <c r="E117" s="52"/>
      <c r="F117" s="52"/>
      <c r="G117" s="52"/>
      <c r="H117" s="52"/>
      <c r="I117" s="52"/>
      <c r="J117" s="52"/>
    </row>
    <row r="118" spans="1:10">
      <c r="A118" s="52"/>
      <c r="B118" s="58" t="s">
        <v>704</v>
      </c>
      <c r="C118" s="51">
        <f>C116+C117</f>
        <v>0</v>
      </c>
      <c r="D118" s="52"/>
      <c r="E118" s="52"/>
      <c r="F118" s="52"/>
      <c r="G118" s="52"/>
      <c r="H118" s="52"/>
      <c r="I118" s="52"/>
      <c r="J118" s="52"/>
    </row>
    <row r="119" spans="1:10">
      <c r="A119" s="52"/>
      <c r="B119" s="52"/>
      <c r="C119" s="52"/>
      <c r="D119" s="52"/>
      <c r="E119" s="52"/>
      <c r="F119" s="52"/>
      <c r="G119" s="52"/>
      <c r="H119" s="52"/>
      <c r="I119" s="52"/>
      <c r="J119" s="52"/>
    </row>
    <row r="120" spans="1:10">
      <c r="A120" s="52"/>
      <c r="B120" s="52"/>
      <c r="C120" s="52"/>
      <c r="D120" s="52"/>
      <c r="E120" s="52"/>
      <c r="F120" s="52"/>
      <c r="G120" s="52"/>
      <c r="H120" s="52"/>
      <c r="I120" s="52"/>
      <c r="J120" s="52"/>
    </row>
    <row r="121" spans="1:10" ht="24">
      <c r="A121" s="52"/>
      <c r="B121" s="50" t="s">
        <v>650</v>
      </c>
      <c r="C121" s="50">
        <f>C30+C47+C71+C90+C116</f>
        <v>0</v>
      </c>
      <c r="D121" s="52"/>
      <c r="E121" s="52"/>
      <c r="F121" s="52"/>
      <c r="G121" s="52"/>
      <c r="H121" s="52"/>
      <c r="I121" s="52"/>
      <c r="J121" s="52"/>
    </row>
    <row r="122" spans="1:10">
      <c r="A122" s="52"/>
      <c r="B122" s="64" t="s">
        <v>20</v>
      </c>
      <c r="C122" s="50">
        <f>C31+C48+C72+C91+C117</f>
        <v>0</v>
      </c>
      <c r="D122" s="52"/>
      <c r="E122" s="52"/>
      <c r="F122" s="52"/>
      <c r="G122" s="52"/>
      <c r="H122" s="52"/>
      <c r="I122" s="52"/>
      <c r="J122" s="52"/>
    </row>
    <row r="123" spans="1:10" ht="24">
      <c r="A123" s="52"/>
      <c r="B123" s="50" t="s">
        <v>63</v>
      </c>
      <c r="C123" s="50">
        <f>C121+C122</f>
        <v>0</v>
      </c>
      <c r="D123" s="52"/>
      <c r="E123" s="52"/>
      <c r="F123" s="52"/>
      <c r="G123" s="52"/>
      <c r="H123" s="52"/>
      <c r="I123" s="52"/>
      <c r="J123" s="52"/>
    </row>
    <row r="124" spans="1:10">
      <c r="A124" s="52"/>
      <c r="B124" s="52"/>
      <c r="C124" s="52"/>
      <c r="D124" s="52"/>
      <c r="E124" s="52"/>
      <c r="F124" s="52"/>
      <c r="G124" s="52"/>
      <c r="H124" s="52"/>
      <c r="I124" s="52"/>
      <c r="J124" s="52"/>
    </row>
    <row r="125" spans="1:10">
      <c r="A125" s="52"/>
      <c r="B125" s="52"/>
      <c r="C125" s="52"/>
      <c r="D125" s="52"/>
      <c r="E125" s="52"/>
      <c r="F125" s="52"/>
      <c r="G125" s="52"/>
      <c r="H125" s="52"/>
      <c r="I125" s="52"/>
      <c r="J125" s="52"/>
    </row>
    <row r="126" spans="1:10">
      <c r="A126" s="52"/>
      <c r="B126" s="52"/>
      <c r="C126" s="52"/>
      <c r="D126" s="52"/>
      <c r="E126" s="52"/>
      <c r="F126" s="52"/>
      <c r="G126" s="52"/>
      <c r="H126" s="52"/>
      <c r="I126" s="52"/>
      <c r="J126" s="52"/>
    </row>
    <row r="127" spans="1:10" ht="99.95" customHeight="1">
      <c r="A127" s="52"/>
      <c r="B127" s="52"/>
      <c r="C127" s="52"/>
      <c r="D127" s="52"/>
      <c r="E127" s="52"/>
      <c r="F127" s="52"/>
      <c r="G127" s="52"/>
      <c r="H127" s="52"/>
      <c r="I127" s="52"/>
      <c r="J127" s="52"/>
    </row>
  </sheetData>
  <mergeCells count="35">
    <mergeCell ref="A95:A97"/>
    <mergeCell ref="B95:B97"/>
    <mergeCell ref="C95:C97"/>
    <mergeCell ref="G95:G97"/>
    <mergeCell ref="D96:D97"/>
    <mergeCell ref="E96:E97"/>
    <mergeCell ref="F96:F97"/>
    <mergeCell ref="A76:A78"/>
    <mergeCell ref="B76:B78"/>
    <mergeCell ref="C76:C78"/>
    <mergeCell ref="G76:G78"/>
    <mergeCell ref="D77:D78"/>
    <mergeCell ref="E77:E78"/>
    <mergeCell ref="F77:F78"/>
    <mergeCell ref="A52:A54"/>
    <mergeCell ref="B52:B54"/>
    <mergeCell ref="C52:C54"/>
    <mergeCell ref="G52:G54"/>
    <mergeCell ref="D53:D54"/>
    <mergeCell ref="E53:E54"/>
    <mergeCell ref="F53:F54"/>
    <mergeCell ref="A35:A37"/>
    <mergeCell ref="B35:B37"/>
    <mergeCell ref="C35:C37"/>
    <mergeCell ref="G35:G37"/>
    <mergeCell ref="D36:D37"/>
    <mergeCell ref="E36:E37"/>
    <mergeCell ref="F36:F37"/>
    <mergeCell ref="A6:A8"/>
    <mergeCell ref="B6:B8"/>
    <mergeCell ref="C6:C8"/>
    <mergeCell ref="G6:G8"/>
    <mergeCell ref="D7:D8"/>
    <mergeCell ref="E7:E8"/>
    <mergeCell ref="F7:F8"/>
  </mergeCells>
  <pageMargins left="0.7" right="0.7" top="0.75" bottom="0.75" header="0.3" footer="0.3"/>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2:G91"/>
  <sheetViews>
    <sheetView showGridLines="0" topLeftCell="A86" workbookViewId="0">
      <selection activeCell="F98" sqref="F98"/>
    </sheetView>
  </sheetViews>
  <sheetFormatPr defaultColWidth="8.85546875" defaultRowHeight="15"/>
  <cols>
    <col min="1" max="1" width="4.140625" customWidth="1"/>
    <col min="2" max="2" width="34.42578125" customWidth="1"/>
    <col min="3" max="4" width="9.42578125" customWidth="1"/>
    <col min="5" max="5" width="9.140625" customWidth="1"/>
    <col min="6" max="6" width="25.140625" customWidth="1"/>
    <col min="7" max="7" width="59.42578125" customWidth="1"/>
  </cols>
  <sheetData>
    <row r="2" spans="1:7" ht="28.5">
      <c r="C2" s="1" t="s">
        <v>659</v>
      </c>
    </row>
    <row r="4" spans="1:7">
      <c r="G4" s="10" t="s">
        <v>0</v>
      </c>
    </row>
    <row r="5" spans="1:7">
      <c r="A5" s="47" t="s">
        <v>730</v>
      </c>
      <c r="B5" s="116" t="s">
        <v>21</v>
      </c>
      <c r="C5" s="52"/>
      <c r="D5" s="52"/>
      <c r="E5" s="52"/>
      <c r="F5" s="52"/>
      <c r="G5" s="47" t="s">
        <v>1</v>
      </c>
    </row>
    <row r="6" spans="1:7" ht="24">
      <c r="A6" s="159" t="s">
        <v>2</v>
      </c>
      <c r="B6" s="159" t="s">
        <v>3</v>
      </c>
      <c r="C6" s="159" t="s">
        <v>4</v>
      </c>
      <c r="D6" s="54"/>
      <c r="E6" s="54" t="s">
        <v>5</v>
      </c>
      <c r="F6" s="55"/>
      <c r="G6" s="162" t="s">
        <v>49</v>
      </c>
    </row>
    <row r="7" spans="1:7">
      <c r="A7" s="160"/>
      <c r="B7" s="160"/>
      <c r="C7" s="160"/>
      <c r="D7" s="159" t="s">
        <v>6</v>
      </c>
      <c r="E7" s="159" t="s">
        <v>7</v>
      </c>
      <c r="F7" s="159" t="s">
        <v>848</v>
      </c>
      <c r="G7" s="163"/>
    </row>
    <row r="8" spans="1:7" ht="13.5" customHeight="1">
      <c r="A8" s="161"/>
      <c r="B8" s="161"/>
      <c r="C8" s="161"/>
      <c r="D8" s="161"/>
      <c r="E8" s="161"/>
      <c r="F8" s="161"/>
      <c r="G8" s="164"/>
    </row>
    <row r="9" spans="1:7" ht="13.5" customHeight="1">
      <c r="A9" s="48" t="s">
        <v>8</v>
      </c>
      <c r="B9" s="23" t="s">
        <v>488</v>
      </c>
      <c r="C9" s="23"/>
      <c r="D9" s="23"/>
      <c r="E9" s="23"/>
      <c r="F9" s="48" t="s">
        <v>48</v>
      </c>
      <c r="G9" s="46"/>
    </row>
    <row r="10" spans="1:7" ht="14.25" customHeight="1">
      <c r="A10" s="48" t="s">
        <v>9</v>
      </c>
      <c r="B10" s="48" t="s">
        <v>135</v>
      </c>
      <c r="C10" s="48" t="s">
        <v>23</v>
      </c>
      <c r="D10" s="48">
        <v>3</v>
      </c>
      <c r="E10" s="48" t="s">
        <v>38</v>
      </c>
      <c r="F10" s="48" t="s">
        <v>48</v>
      </c>
      <c r="G10" s="48"/>
    </row>
    <row r="11" spans="1:7">
      <c r="A11" s="48" t="s">
        <v>10</v>
      </c>
      <c r="B11" s="48" t="s">
        <v>175</v>
      </c>
      <c r="C11" s="48"/>
      <c r="D11" s="48"/>
      <c r="E11" s="48"/>
      <c r="F11" s="48" t="s">
        <v>48</v>
      </c>
      <c r="G11" s="47"/>
    </row>
    <row r="12" spans="1:7">
      <c r="A12" s="48" t="s">
        <v>11</v>
      </c>
      <c r="B12" s="48" t="s">
        <v>69</v>
      </c>
      <c r="C12" s="48"/>
      <c r="D12" s="48"/>
      <c r="E12" s="48"/>
      <c r="F12" s="48" t="s">
        <v>48</v>
      </c>
      <c r="G12" s="48"/>
    </row>
    <row r="13" spans="1:7" ht="66" customHeight="1">
      <c r="A13" s="48" t="s">
        <v>12</v>
      </c>
      <c r="B13" s="48" t="s">
        <v>25</v>
      </c>
      <c r="C13" s="48" t="s">
        <v>24</v>
      </c>
      <c r="D13" s="48">
        <v>1500</v>
      </c>
      <c r="E13" s="48">
        <v>1600</v>
      </c>
      <c r="F13" s="32" t="s">
        <v>660</v>
      </c>
      <c r="G13" s="48"/>
    </row>
    <row r="14" spans="1:7" ht="72" customHeight="1">
      <c r="A14" s="48" t="s">
        <v>13</v>
      </c>
      <c r="B14" s="48" t="s">
        <v>26</v>
      </c>
      <c r="C14" s="48" t="s">
        <v>24</v>
      </c>
      <c r="D14" s="48">
        <v>700</v>
      </c>
      <c r="E14" s="48" t="s">
        <v>535</v>
      </c>
      <c r="F14" s="32" t="s">
        <v>661</v>
      </c>
      <c r="G14" s="48"/>
    </row>
    <row r="15" spans="1:7" ht="63" customHeight="1">
      <c r="A15" s="48" t="s">
        <v>14</v>
      </c>
      <c r="B15" s="48" t="s">
        <v>27</v>
      </c>
      <c r="C15" s="48" t="s">
        <v>24</v>
      </c>
      <c r="D15" s="48">
        <v>850</v>
      </c>
      <c r="E15" s="48" t="s">
        <v>535</v>
      </c>
      <c r="F15" s="32" t="s">
        <v>661</v>
      </c>
      <c r="G15" s="48"/>
    </row>
    <row r="16" spans="1:7">
      <c r="A16" s="52"/>
      <c r="B16" s="52"/>
      <c r="C16" s="52"/>
      <c r="D16" s="52"/>
      <c r="E16" s="52"/>
      <c r="F16" s="52"/>
      <c r="G16" s="52"/>
    </row>
    <row r="17" spans="1:7">
      <c r="A17" s="52"/>
      <c r="B17" s="51" t="s">
        <v>17</v>
      </c>
      <c r="C17" s="51">
        <v>1</v>
      </c>
      <c r="D17" s="52"/>
      <c r="E17" s="52"/>
      <c r="F17" s="52"/>
      <c r="G17" s="52"/>
    </row>
    <row r="18" spans="1:7">
      <c r="A18" s="52"/>
      <c r="B18" s="51" t="s">
        <v>18</v>
      </c>
      <c r="C18" s="51"/>
      <c r="D18" s="52"/>
      <c r="E18" s="52"/>
      <c r="F18" s="52"/>
      <c r="G18" s="52"/>
    </row>
    <row r="19" spans="1:7">
      <c r="A19" s="52"/>
      <c r="B19" s="51" t="s">
        <v>19</v>
      </c>
      <c r="C19" s="51">
        <f>C18*C17</f>
        <v>0</v>
      </c>
      <c r="D19" s="52"/>
      <c r="E19" s="52"/>
      <c r="F19" s="52"/>
      <c r="G19" s="52"/>
    </row>
    <row r="20" spans="1:7">
      <c r="A20" s="52"/>
      <c r="B20" s="51" t="s">
        <v>20</v>
      </c>
      <c r="C20" s="51"/>
      <c r="D20" s="52"/>
      <c r="E20" s="52"/>
      <c r="F20" s="52"/>
      <c r="G20" s="52"/>
    </row>
    <row r="21" spans="1:7">
      <c r="A21" s="52"/>
      <c r="B21" s="58" t="s">
        <v>704</v>
      </c>
      <c r="C21" s="51">
        <f>C19+C20</f>
        <v>0</v>
      </c>
      <c r="D21" s="52"/>
      <c r="E21" s="52"/>
      <c r="F21" s="52"/>
      <c r="G21" s="52"/>
    </row>
    <row r="22" spans="1:7">
      <c r="A22" s="52"/>
      <c r="B22" s="52"/>
      <c r="C22" s="52"/>
      <c r="D22" s="52"/>
      <c r="E22" s="52"/>
      <c r="F22" s="52"/>
      <c r="G22" s="52"/>
    </row>
    <row r="23" spans="1:7">
      <c r="A23" s="47" t="s">
        <v>731</v>
      </c>
      <c r="B23" s="116" t="s">
        <v>154</v>
      </c>
      <c r="C23" s="52"/>
      <c r="D23" s="52"/>
      <c r="E23" s="52"/>
      <c r="F23" s="52"/>
      <c r="G23" s="47" t="s">
        <v>1</v>
      </c>
    </row>
    <row r="24" spans="1:7" ht="15" customHeight="1">
      <c r="A24" s="159" t="s">
        <v>2</v>
      </c>
      <c r="B24" s="159" t="s">
        <v>3</v>
      </c>
      <c r="C24" s="159" t="s">
        <v>4</v>
      </c>
      <c r="D24" s="54"/>
      <c r="E24" s="54" t="s">
        <v>5</v>
      </c>
      <c r="F24" s="55"/>
      <c r="G24" s="162" t="s">
        <v>49</v>
      </c>
    </row>
    <row r="25" spans="1:7">
      <c r="A25" s="160"/>
      <c r="B25" s="160"/>
      <c r="C25" s="160"/>
      <c r="D25" s="159" t="s">
        <v>6</v>
      </c>
      <c r="E25" s="159" t="s">
        <v>7</v>
      </c>
      <c r="F25" s="159" t="s">
        <v>849</v>
      </c>
      <c r="G25" s="163"/>
    </row>
    <row r="26" spans="1:7">
      <c r="A26" s="161"/>
      <c r="B26" s="161"/>
      <c r="C26" s="161"/>
      <c r="D26" s="161"/>
      <c r="E26" s="161"/>
      <c r="F26" s="161"/>
      <c r="G26" s="164"/>
    </row>
    <row r="27" spans="1:7">
      <c r="A27" s="48" t="s">
        <v>8</v>
      </c>
      <c r="B27" s="23" t="s">
        <v>484</v>
      </c>
      <c r="C27" s="23" t="s">
        <v>480</v>
      </c>
      <c r="D27" s="23">
        <v>3</v>
      </c>
      <c r="E27" s="23" t="s">
        <v>38</v>
      </c>
      <c r="F27" s="48" t="s">
        <v>48</v>
      </c>
      <c r="G27" s="48"/>
    </row>
    <row r="28" spans="1:7" ht="71.099999999999994" customHeight="1">
      <c r="A28" s="48" t="s">
        <v>9</v>
      </c>
      <c r="B28" s="48" t="s">
        <v>25</v>
      </c>
      <c r="C28" s="48" t="s">
        <v>24</v>
      </c>
      <c r="D28" s="48">
        <v>1600</v>
      </c>
      <c r="E28" s="48" t="s">
        <v>535</v>
      </c>
      <c r="F28" s="32" t="s">
        <v>661</v>
      </c>
      <c r="G28" s="47"/>
    </row>
    <row r="29" spans="1:7" ht="72" customHeight="1">
      <c r="A29" s="48" t="s">
        <v>10</v>
      </c>
      <c r="B29" s="48" t="s">
        <v>26</v>
      </c>
      <c r="C29" s="48" t="s">
        <v>24</v>
      </c>
      <c r="D29" s="48">
        <v>350</v>
      </c>
      <c r="E29" s="48" t="s">
        <v>535</v>
      </c>
      <c r="F29" s="32" t="s">
        <v>661</v>
      </c>
      <c r="G29" s="48"/>
    </row>
    <row r="30" spans="1:7" ht="71.099999999999994" customHeight="1">
      <c r="A30" s="48" t="s">
        <v>11</v>
      </c>
      <c r="B30" s="48" t="s">
        <v>27</v>
      </c>
      <c r="C30" s="48" t="s">
        <v>24</v>
      </c>
      <c r="D30" s="48">
        <v>350</v>
      </c>
      <c r="E30" s="48" t="s">
        <v>535</v>
      </c>
      <c r="F30" s="32" t="s">
        <v>661</v>
      </c>
      <c r="G30" s="48"/>
    </row>
    <row r="31" spans="1:7">
      <c r="A31" s="52"/>
      <c r="B31" s="52"/>
      <c r="C31" s="52"/>
      <c r="D31" s="52"/>
      <c r="E31" s="52"/>
      <c r="F31" s="52"/>
      <c r="G31" s="52"/>
    </row>
    <row r="32" spans="1:7">
      <c r="A32" s="52"/>
      <c r="B32" s="51" t="s">
        <v>17</v>
      </c>
      <c r="C32" s="51">
        <v>1</v>
      </c>
      <c r="D32" s="52"/>
      <c r="E32" s="52"/>
      <c r="F32" s="52"/>
      <c r="G32" s="52"/>
    </row>
    <row r="33" spans="1:7">
      <c r="A33" s="52"/>
      <c r="B33" s="51" t="s">
        <v>18</v>
      </c>
      <c r="C33" s="51"/>
      <c r="D33" s="52"/>
      <c r="E33" s="52"/>
      <c r="F33" s="52"/>
      <c r="G33" s="52"/>
    </row>
    <row r="34" spans="1:7">
      <c r="A34" s="52"/>
      <c r="B34" s="51" t="s">
        <v>19</v>
      </c>
      <c r="C34" s="51">
        <f>C33*C32</f>
        <v>0</v>
      </c>
      <c r="D34" s="52"/>
      <c r="E34" s="52"/>
      <c r="F34" s="52"/>
      <c r="G34" s="52"/>
    </row>
    <row r="35" spans="1:7">
      <c r="A35" s="52"/>
      <c r="B35" s="51" t="s">
        <v>20</v>
      </c>
      <c r="C35" s="51"/>
      <c r="D35" s="52"/>
      <c r="E35" s="52"/>
      <c r="F35" s="52"/>
      <c r="G35" s="52"/>
    </row>
    <row r="36" spans="1:7">
      <c r="A36" s="52"/>
      <c r="B36" s="58" t="s">
        <v>19</v>
      </c>
      <c r="C36" s="51">
        <f>C34+C35</f>
        <v>0</v>
      </c>
      <c r="D36" s="52"/>
      <c r="E36" s="52"/>
      <c r="F36" s="52"/>
      <c r="G36" s="52"/>
    </row>
    <row r="37" spans="1:7">
      <c r="A37" s="52"/>
      <c r="B37" s="52"/>
      <c r="C37" s="52"/>
      <c r="D37" s="52"/>
      <c r="E37" s="52"/>
      <c r="F37" s="52"/>
      <c r="G37" s="52"/>
    </row>
    <row r="38" spans="1:7">
      <c r="A38" s="47" t="s">
        <v>732</v>
      </c>
      <c r="B38" s="116" t="s">
        <v>125</v>
      </c>
      <c r="C38" s="52"/>
      <c r="D38" s="52"/>
      <c r="E38" s="52"/>
      <c r="F38" s="52"/>
      <c r="G38" s="47" t="s">
        <v>1</v>
      </c>
    </row>
    <row r="39" spans="1:7" ht="15" customHeight="1">
      <c r="A39" s="159" t="s">
        <v>2</v>
      </c>
      <c r="B39" s="159" t="s">
        <v>3</v>
      </c>
      <c r="C39" s="159" t="s">
        <v>4</v>
      </c>
      <c r="D39" s="54"/>
      <c r="E39" s="54" t="s">
        <v>5</v>
      </c>
      <c r="F39" s="55"/>
      <c r="G39" s="162" t="s">
        <v>49</v>
      </c>
    </row>
    <row r="40" spans="1:7">
      <c r="A40" s="160"/>
      <c r="B40" s="160"/>
      <c r="C40" s="160"/>
      <c r="D40" s="159" t="s">
        <v>6</v>
      </c>
      <c r="E40" s="159" t="s">
        <v>7</v>
      </c>
      <c r="F40" s="159" t="s">
        <v>849</v>
      </c>
      <c r="G40" s="163"/>
    </row>
    <row r="41" spans="1:7">
      <c r="A41" s="161"/>
      <c r="B41" s="161"/>
      <c r="C41" s="161"/>
      <c r="D41" s="161"/>
      <c r="E41" s="161"/>
      <c r="F41" s="161"/>
      <c r="G41" s="164"/>
    </row>
    <row r="42" spans="1:7">
      <c r="A42" s="23"/>
      <c r="B42" s="23" t="s">
        <v>484</v>
      </c>
      <c r="C42" s="23" t="s">
        <v>480</v>
      </c>
      <c r="D42" s="23">
        <v>3</v>
      </c>
      <c r="E42" s="23" t="s">
        <v>38</v>
      </c>
      <c r="F42" s="48" t="s">
        <v>48</v>
      </c>
      <c r="G42" s="46"/>
    </row>
    <row r="43" spans="1:7" ht="60">
      <c r="A43" s="48" t="s">
        <v>8</v>
      </c>
      <c r="B43" s="48" t="s">
        <v>25</v>
      </c>
      <c r="C43" s="48" t="s">
        <v>24</v>
      </c>
      <c r="D43" s="48">
        <v>1100</v>
      </c>
      <c r="E43" s="48" t="s">
        <v>535</v>
      </c>
      <c r="F43" s="32" t="s">
        <v>661</v>
      </c>
      <c r="G43" s="48"/>
    </row>
    <row r="44" spans="1:7" ht="60">
      <c r="A44" s="48" t="s">
        <v>9</v>
      </c>
      <c r="B44" s="48" t="s">
        <v>26</v>
      </c>
      <c r="C44" s="48" t="s">
        <v>24</v>
      </c>
      <c r="D44" s="48">
        <v>350</v>
      </c>
      <c r="E44" s="48" t="s">
        <v>535</v>
      </c>
      <c r="F44" s="32" t="s">
        <v>661</v>
      </c>
      <c r="G44" s="47"/>
    </row>
    <row r="45" spans="1:7" ht="60">
      <c r="A45" s="48" t="s">
        <v>10</v>
      </c>
      <c r="B45" s="48" t="s">
        <v>27</v>
      </c>
      <c r="C45" s="48" t="s">
        <v>24</v>
      </c>
      <c r="D45" s="48">
        <v>40</v>
      </c>
      <c r="E45" s="48" t="s">
        <v>535</v>
      </c>
      <c r="F45" s="32" t="s">
        <v>661</v>
      </c>
      <c r="G45" s="48"/>
    </row>
    <row r="46" spans="1:7">
      <c r="A46" s="52"/>
      <c r="B46" s="52"/>
      <c r="C46" s="52"/>
      <c r="D46" s="52"/>
      <c r="E46" s="52"/>
      <c r="F46" s="52"/>
      <c r="G46" s="52"/>
    </row>
    <row r="47" spans="1:7">
      <c r="A47" s="52"/>
      <c r="B47" s="51" t="s">
        <v>17</v>
      </c>
      <c r="C47" s="51">
        <v>1</v>
      </c>
      <c r="D47" s="52"/>
      <c r="E47" s="52"/>
      <c r="F47" s="52"/>
      <c r="G47" s="52"/>
    </row>
    <row r="48" spans="1:7">
      <c r="A48" s="52"/>
      <c r="B48" s="51" t="s">
        <v>18</v>
      </c>
      <c r="C48" s="51"/>
      <c r="D48" s="52"/>
      <c r="E48" s="52"/>
      <c r="F48" s="52"/>
      <c r="G48" s="52"/>
    </row>
    <row r="49" spans="1:7">
      <c r="A49" s="52"/>
      <c r="B49" s="51" t="s">
        <v>19</v>
      </c>
      <c r="C49" s="51">
        <f>C48*C47</f>
        <v>0</v>
      </c>
      <c r="D49" s="52"/>
      <c r="E49" s="52"/>
      <c r="F49" s="52"/>
      <c r="G49" s="52"/>
    </row>
    <row r="50" spans="1:7">
      <c r="A50" s="52"/>
      <c r="B50" s="51" t="s">
        <v>20</v>
      </c>
      <c r="C50" s="51"/>
      <c r="D50" s="52"/>
      <c r="E50" s="52"/>
      <c r="F50" s="52"/>
      <c r="G50" s="52"/>
    </row>
    <row r="51" spans="1:7">
      <c r="A51" s="52"/>
      <c r="B51" s="58" t="s">
        <v>19</v>
      </c>
      <c r="C51" s="51">
        <f>C49+C50</f>
        <v>0</v>
      </c>
      <c r="D51" s="52"/>
      <c r="E51" s="52"/>
      <c r="F51" s="52"/>
      <c r="G51" s="52"/>
    </row>
    <row r="52" spans="1:7">
      <c r="A52" s="52"/>
      <c r="B52" s="60"/>
      <c r="C52" s="52"/>
      <c r="D52" s="52"/>
      <c r="E52" s="52"/>
      <c r="F52" s="52"/>
      <c r="G52" s="52"/>
    </row>
    <row r="53" spans="1:7">
      <c r="A53" s="47" t="s">
        <v>733</v>
      </c>
      <c r="B53" s="116" t="s">
        <v>125</v>
      </c>
      <c r="C53" s="52"/>
      <c r="D53" s="52"/>
      <c r="E53" s="52"/>
      <c r="F53" s="52"/>
      <c r="G53" s="47" t="s">
        <v>1</v>
      </c>
    </row>
    <row r="54" spans="1:7" ht="15" customHeight="1">
      <c r="A54" s="159" t="s">
        <v>2</v>
      </c>
      <c r="B54" s="159" t="s">
        <v>3</v>
      </c>
      <c r="C54" s="159" t="s">
        <v>4</v>
      </c>
      <c r="D54" s="54"/>
      <c r="E54" s="54" t="s">
        <v>5</v>
      </c>
      <c r="F54" s="55"/>
      <c r="G54" s="162" t="s">
        <v>49</v>
      </c>
    </row>
    <row r="55" spans="1:7">
      <c r="A55" s="160"/>
      <c r="B55" s="160"/>
      <c r="C55" s="160"/>
      <c r="D55" s="159" t="s">
        <v>6</v>
      </c>
      <c r="E55" s="159" t="s">
        <v>7</v>
      </c>
      <c r="F55" s="159" t="s">
        <v>849</v>
      </c>
      <c r="G55" s="163"/>
    </row>
    <row r="56" spans="1:7">
      <c r="A56" s="161"/>
      <c r="B56" s="161"/>
      <c r="C56" s="161"/>
      <c r="D56" s="161"/>
      <c r="E56" s="161"/>
      <c r="F56" s="161"/>
      <c r="G56" s="164"/>
    </row>
    <row r="57" spans="1:7">
      <c r="A57" s="48" t="s">
        <v>8</v>
      </c>
      <c r="B57" s="23" t="s">
        <v>484</v>
      </c>
      <c r="C57" s="23" t="s">
        <v>480</v>
      </c>
      <c r="D57" s="23">
        <v>3</v>
      </c>
      <c r="E57" s="23" t="s">
        <v>38</v>
      </c>
      <c r="F57" s="48" t="s">
        <v>48</v>
      </c>
      <c r="G57" s="48"/>
    </row>
    <row r="58" spans="1:7" ht="60">
      <c r="A58" s="48" t="s">
        <v>9</v>
      </c>
      <c r="B58" s="48" t="s">
        <v>25</v>
      </c>
      <c r="C58" s="48" t="s">
        <v>24</v>
      </c>
      <c r="D58" s="48">
        <v>400</v>
      </c>
      <c r="E58" s="48" t="s">
        <v>535</v>
      </c>
      <c r="F58" s="32" t="s">
        <v>661</v>
      </c>
      <c r="G58" s="47"/>
    </row>
    <row r="59" spans="1:7" ht="60">
      <c r="A59" s="48" t="s">
        <v>10</v>
      </c>
      <c r="B59" s="48" t="s">
        <v>26</v>
      </c>
      <c r="C59" s="48" t="s">
        <v>24</v>
      </c>
      <c r="D59" s="48">
        <v>300</v>
      </c>
      <c r="E59" s="48" t="s">
        <v>535</v>
      </c>
      <c r="F59" s="32" t="s">
        <v>661</v>
      </c>
      <c r="G59" s="48"/>
    </row>
    <row r="60" spans="1:7" ht="60">
      <c r="A60" s="48" t="s">
        <v>11</v>
      </c>
      <c r="B60" s="48" t="s">
        <v>27</v>
      </c>
      <c r="C60" s="48" t="s">
        <v>24</v>
      </c>
      <c r="D60" s="48">
        <v>40</v>
      </c>
      <c r="E60" s="48" t="s">
        <v>535</v>
      </c>
      <c r="F60" s="32" t="s">
        <v>661</v>
      </c>
      <c r="G60" s="48"/>
    </row>
    <row r="61" spans="1:7">
      <c r="A61" s="52"/>
      <c r="B61" s="52"/>
      <c r="C61" s="52"/>
      <c r="D61" s="52"/>
      <c r="E61" s="52"/>
      <c r="F61" s="52"/>
      <c r="G61" s="52"/>
    </row>
    <row r="62" spans="1:7">
      <c r="A62" s="52"/>
      <c r="B62" s="51" t="s">
        <v>17</v>
      </c>
      <c r="C62" s="51">
        <v>1</v>
      </c>
      <c r="D62" s="52"/>
      <c r="E62" s="52"/>
      <c r="F62" s="52"/>
      <c r="G62" s="52"/>
    </row>
    <row r="63" spans="1:7">
      <c r="A63" s="52"/>
      <c r="B63" s="51" t="s">
        <v>18</v>
      </c>
      <c r="C63" s="51"/>
      <c r="D63" s="52"/>
      <c r="E63" s="52"/>
      <c r="F63" s="52"/>
      <c r="G63" s="52"/>
    </row>
    <row r="64" spans="1:7">
      <c r="A64" s="52"/>
      <c r="B64" s="51" t="s">
        <v>19</v>
      </c>
      <c r="C64" s="51">
        <f>C63*C62</f>
        <v>0</v>
      </c>
      <c r="D64" s="52"/>
      <c r="E64" s="52"/>
      <c r="F64" s="52"/>
      <c r="G64" s="52"/>
    </row>
    <row r="65" spans="1:7">
      <c r="A65" s="52"/>
      <c r="B65" s="51" t="s">
        <v>20</v>
      </c>
      <c r="C65" s="51"/>
      <c r="D65" s="52"/>
      <c r="E65" s="52"/>
      <c r="F65" s="52"/>
      <c r="G65" s="52"/>
    </row>
    <row r="66" spans="1:7">
      <c r="A66" s="52"/>
      <c r="B66" s="58" t="s">
        <v>19</v>
      </c>
      <c r="C66" s="51">
        <f>C64+C65</f>
        <v>0</v>
      </c>
      <c r="D66" s="52"/>
      <c r="E66" s="52"/>
      <c r="F66" s="52"/>
      <c r="G66" s="52"/>
    </row>
    <row r="67" spans="1:7">
      <c r="A67" s="52"/>
      <c r="B67" s="60"/>
      <c r="C67" s="52"/>
      <c r="D67" s="52"/>
      <c r="E67" s="52"/>
      <c r="F67" s="52"/>
      <c r="G67" s="52"/>
    </row>
    <row r="68" spans="1:7">
      <c r="A68" s="47" t="s">
        <v>734</v>
      </c>
      <c r="B68" s="116" t="s">
        <v>176</v>
      </c>
      <c r="C68" s="52"/>
      <c r="D68" s="52"/>
      <c r="E68" s="52"/>
      <c r="F68" s="52"/>
      <c r="G68" s="47" t="s">
        <v>1</v>
      </c>
    </row>
    <row r="69" spans="1:7" ht="15" customHeight="1">
      <c r="A69" s="159" t="s">
        <v>2</v>
      </c>
      <c r="B69" s="159" t="s">
        <v>3</v>
      </c>
      <c r="C69" s="159" t="s">
        <v>4</v>
      </c>
      <c r="D69" s="54"/>
      <c r="E69" s="54" t="s">
        <v>5</v>
      </c>
      <c r="F69" s="55"/>
      <c r="G69" s="162" t="s">
        <v>49</v>
      </c>
    </row>
    <row r="70" spans="1:7">
      <c r="A70" s="160"/>
      <c r="B70" s="160"/>
      <c r="C70" s="160"/>
      <c r="D70" s="159" t="s">
        <v>6</v>
      </c>
      <c r="E70" s="159" t="s">
        <v>7</v>
      </c>
      <c r="F70" s="159" t="s">
        <v>849</v>
      </c>
      <c r="G70" s="163"/>
    </row>
    <row r="71" spans="1:7">
      <c r="A71" s="161"/>
      <c r="B71" s="161"/>
      <c r="C71" s="161"/>
      <c r="D71" s="161"/>
      <c r="E71" s="161"/>
      <c r="F71" s="161"/>
      <c r="G71" s="164"/>
    </row>
    <row r="72" spans="1:7">
      <c r="A72" s="48" t="s">
        <v>8</v>
      </c>
      <c r="B72" s="48" t="s">
        <v>569</v>
      </c>
      <c r="C72" s="48"/>
      <c r="D72" s="48"/>
      <c r="E72" s="48"/>
      <c r="F72" s="48" t="s">
        <v>48</v>
      </c>
      <c r="G72" s="48"/>
    </row>
    <row r="73" spans="1:7" ht="24">
      <c r="A73" s="48" t="s">
        <v>9</v>
      </c>
      <c r="B73" s="48" t="s">
        <v>820</v>
      </c>
      <c r="C73" s="48"/>
      <c r="D73" s="48"/>
      <c r="E73" s="48"/>
      <c r="F73" s="48" t="s">
        <v>48</v>
      </c>
      <c r="G73" s="124"/>
    </row>
    <row r="74" spans="1:7" ht="60">
      <c r="A74" s="48" t="s">
        <v>10</v>
      </c>
      <c r="B74" s="48" t="s">
        <v>25</v>
      </c>
      <c r="C74" s="48" t="s">
        <v>24</v>
      </c>
      <c r="D74" s="48">
        <v>400</v>
      </c>
      <c r="E74" s="48" t="s">
        <v>535</v>
      </c>
      <c r="F74" s="32" t="s">
        <v>661</v>
      </c>
      <c r="G74" s="48"/>
    </row>
    <row r="75" spans="1:7" ht="60">
      <c r="A75" s="48" t="s">
        <v>11</v>
      </c>
      <c r="B75" s="48" t="s">
        <v>26</v>
      </c>
      <c r="C75" s="48" t="s">
        <v>24</v>
      </c>
      <c r="D75" s="48">
        <v>400</v>
      </c>
      <c r="E75" s="48" t="s">
        <v>535</v>
      </c>
      <c r="F75" s="32" t="s">
        <v>661</v>
      </c>
      <c r="G75" s="48"/>
    </row>
    <row r="76" spans="1:7" ht="60">
      <c r="A76" s="48" t="s">
        <v>12</v>
      </c>
      <c r="B76" s="48" t="s">
        <v>27</v>
      </c>
      <c r="C76" s="48" t="s">
        <v>24</v>
      </c>
      <c r="D76" s="48">
        <v>250</v>
      </c>
      <c r="E76" s="48" t="s">
        <v>535</v>
      </c>
      <c r="F76" s="32" t="s">
        <v>661</v>
      </c>
      <c r="G76" s="48"/>
    </row>
    <row r="77" spans="1:7">
      <c r="A77" s="52"/>
      <c r="B77" s="52"/>
      <c r="C77" s="52"/>
      <c r="D77" s="52"/>
      <c r="E77" s="52"/>
      <c r="F77" s="52"/>
      <c r="G77" s="52"/>
    </row>
    <row r="78" spans="1:7">
      <c r="A78" s="52"/>
      <c r="B78" s="51" t="s">
        <v>17</v>
      </c>
      <c r="C78" s="51">
        <v>1</v>
      </c>
      <c r="D78" s="52"/>
      <c r="E78" s="52"/>
      <c r="F78" s="52"/>
      <c r="G78" s="52"/>
    </row>
    <row r="79" spans="1:7">
      <c r="A79" s="52"/>
      <c r="B79" s="51" t="s">
        <v>18</v>
      </c>
      <c r="C79" s="51"/>
      <c r="D79" s="52"/>
      <c r="E79" s="52"/>
      <c r="F79" s="52"/>
      <c r="G79" s="52"/>
    </row>
    <row r="80" spans="1:7">
      <c r="A80" s="52"/>
      <c r="B80" s="51" t="s">
        <v>19</v>
      </c>
      <c r="C80" s="51">
        <f>C79*C78</f>
        <v>0</v>
      </c>
      <c r="D80" s="52"/>
      <c r="E80" s="52"/>
      <c r="F80" s="52"/>
      <c r="G80" s="52"/>
    </row>
    <row r="81" spans="1:7">
      <c r="A81" s="52"/>
      <c r="B81" s="53" t="s">
        <v>20</v>
      </c>
      <c r="C81" s="53"/>
      <c r="D81" s="52"/>
      <c r="E81" s="52"/>
      <c r="F81" s="52"/>
      <c r="G81" s="52"/>
    </row>
    <row r="82" spans="1:7">
      <c r="A82" s="52"/>
      <c r="B82" s="58" t="s">
        <v>19</v>
      </c>
      <c r="C82" s="51">
        <f>C80+C81</f>
        <v>0</v>
      </c>
      <c r="D82" s="52"/>
      <c r="E82" s="52"/>
      <c r="F82" s="52"/>
      <c r="G82" s="52"/>
    </row>
    <row r="83" spans="1:7">
      <c r="A83" s="52"/>
      <c r="B83" s="60"/>
      <c r="C83" s="52"/>
      <c r="D83" s="52"/>
      <c r="E83" s="52"/>
      <c r="F83" s="52"/>
      <c r="G83" s="52"/>
    </row>
    <row r="84" spans="1:7">
      <c r="A84" s="52"/>
      <c r="B84" s="52"/>
      <c r="C84" s="52"/>
      <c r="D84" s="52"/>
      <c r="E84" s="52"/>
      <c r="F84" s="52"/>
      <c r="G84" s="52"/>
    </row>
    <row r="85" spans="1:7" ht="24">
      <c r="A85" s="52"/>
      <c r="B85" s="50" t="s">
        <v>650</v>
      </c>
      <c r="C85" s="50">
        <f>C19+C34+C49+C64+C80</f>
        <v>0</v>
      </c>
      <c r="D85" s="52"/>
      <c r="E85" s="52"/>
      <c r="F85" s="52"/>
      <c r="G85" s="52"/>
    </row>
    <row r="86" spans="1:7">
      <c r="A86" s="52"/>
      <c r="B86" s="64" t="s">
        <v>20</v>
      </c>
      <c r="C86" s="50">
        <f>C20+C35+C50+C65+C81</f>
        <v>0</v>
      </c>
      <c r="D86" s="52"/>
      <c r="E86" s="52"/>
      <c r="F86" s="52"/>
      <c r="G86" s="52"/>
    </row>
    <row r="87" spans="1:7" ht="24">
      <c r="A87" s="52"/>
      <c r="B87" s="50" t="s">
        <v>63</v>
      </c>
      <c r="C87" s="50">
        <f>C85+C86</f>
        <v>0</v>
      </c>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ht="99.95" customHeight="1">
      <c r="A91" s="52"/>
      <c r="B91" s="52"/>
      <c r="C91" s="52"/>
      <c r="D91" s="52"/>
      <c r="E91" s="52"/>
      <c r="F91" s="52"/>
      <c r="G91" s="52"/>
    </row>
  </sheetData>
  <mergeCells count="35">
    <mergeCell ref="A69:A71"/>
    <mergeCell ref="B69:B71"/>
    <mergeCell ref="C69:C71"/>
    <mergeCell ref="G69:G71"/>
    <mergeCell ref="D70:D71"/>
    <mergeCell ref="E70:E71"/>
    <mergeCell ref="F70:F71"/>
    <mergeCell ref="A54:A56"/>
    <mergeCell ref="B54:B56"/>
    <mergeCell ref="C54:C56"/>
    <mergeCell ref="G54:G56"/>
    <mergeCell ref="D55:D56"/>
    <mergeCell ref="E55:E56"/>
    <mergeCell ref="F55:F56"/>
    <mergeCell ref="A39:A41"/>
    <mergeCell ref="B39:B41"/>
    <mergeCell ref="C39:C41"/>
    <mergeCell ref="G39:G41"/>
    <mergeCell ref="D40:D41"/>
    <mergeCell ref="E40:E41"/>
    <mergeCell ref="F40:F41"/>
    <mergeCell ref="A24:A26"/>
    <mergeCell ref="B24:B26"/>
    <mergeCell ref="C24:C26"/>
    <mergeCell ref="G24:G26"/>
    <mergeCell ref="D25:D26"/>
    <mergeCell ref="E25:E26"/>
    <mergeCell ref="F25:F26"/>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I99"/>
  <sheetViews>
    <sheetView showGridLines="0" topLeftCell="A93" workbookViewId="0">
      <selection activeCell="F104" sqref="F104"/>
    </sheetView>
  </sheetViews>
  <sheetFormatPr defaultColWidth="8.85546875" defaultRowHeight="15"/>
  <cols>
    <col min="1" max="1" width="4.140625" customWidth="1"/>
    <col min="2" max="2" width="29.85546875" customWidth="1"/>
    <col min="3" max="4" width="9.42578125" customWidth="1"/>
    <col min="5" max="5" width="9.85546875" customWidth="1"/>
    <col min="6" max="6" width="26.85546875" customWidth="1"/>
    <col min="7" max="7" width="59.42578125" customWidth="1"/>
  </cols>
  <sheetData>
    <row r="2" spans="1:9" ht="28.5">
      <c r="C2" s="1" t="s">
        <v>662</v>
      </c>
    </row>
    <row r="4" spans="1:9">
      <c r="A4" s="52"/>
      <c r="B4" s="52"/>
      <c r="C4" s="52"/>
      <c r="D4" s="52"/>
      <c r="E4" s="52"/>
      <c r="F4" s="52"/>
      <c r="G4" s="47" t="s">
        <v>0</v>
      </c>
      <c r="H4" s="52"/>
      <c r="I4" s="52"/>
    </row>
    <row r="5" spans="1:9">
      <c r="A5" s="47" t="s">
        <v>735</v>
      </c>
      <c r="B5" s="116" t="s">
        <v>177</v>
      </c>
      <c r="C5" s="52"/>
      <c r="D5" s="52"/>
      <c r="E5" s="52"/>
      <c r="F5" s="52"/>
      <c r="G5" s="47" t="s">
        <v>1</v>
      </c>
      <c r="H5" s="52"/>
      <c r="I5" s="52"/>
    </row>
    <row r="6" spans="1:9">
      <c r="A6" s="159" t="s">
        <v>2</v>
      </c>
      <c r="B6" s="159" t="s">
        <v>3</v>
      </c>
      <c r="C6" s="159" t="s">
        <v>4</v>
      </c>
      <c r="D6" s="54"/>
      <c r="E6" s="54" t="s">
        <v>5</v>
      </c>
      <c r="F6" s="55"/>
      <c r="G6" s="162" t="s">
        <v>49</v>
      </c>
      <c r="H6" s="52"/>
      <c r="I6" s="52"/>
    </row>
    <row r="7" spans="1:9">
      <c r="A7" s="160"/>
      <c r="B7" s="160"/>
      <c r="C7" s="160"/>
      <c r="D7" s="159" t="s">
        <v>6</v>
      </c>
      <c r="E7" s="159" t="s">
        <v>7</v>
      </c>
      <c r="F7" s="159" t="s">
        <v>848</v>
      </c>
      <c r="G7" s="163"/>
      <c r="H7" s="52"/>
      <c r="I7" s="52"/>
    </row>
    <row r="8" spans="1:9" ht="13.5" customHeight="1">
      <c r="A8" s="161"/>
      <c r="B8" s="161"/>
      <c r="C8" s="161"/>
      <c r="D8" s="161"/>
      <c r="E8" s="161"/>
      <c r="F8" s="161"/>
      <c r="G8" s="164"/>
      <c r="H8" s="52"/>
      <c r="I8" s="52"/>
    </row>
    <row r="9" spans="1:9" ht="14.25" customHeight="1">
      <c r="A9" s="48" t="s">
        <v>8</v>
      </c>
      <c r="B9" s="48" t="s">
        <v>178</v>
      </c>
      <c r="C9" s="48"/>
      <c r="D9" s="48"/>
      <c r="E9" s="48"/>
      <c r="F9" s="48" t="s">
        <v>48</v>
      </c>
      <c r="G9" s="48"/>
      <c r="H9" s="52"/>
      <c r="I9" s="52"/>
    </row>
    <row r="10" spans="1:9">
      <c r="A10" s="48" t="s">
        <v>9</v>
      </c>
      <c r="B10" s="48" t="s">
        <v>570</v>
      </c>
      <c r="C10" s="48" t="s">
        <v>59</v>
      </c>
      <c r="D10" s="48">
        <v>3</v>
      </c>
      <c r="E10" s="48" t="s">
        <v>38</v>
      </c>
      <c r="F10" s="48"/>
      <c r="G10" s="47"/>
      <c r="H10" s="52"/>
      <c r="I10" s="52"/>
    </row>
    <row r="11" spans="1:9">
      <c r="A11" s="48" t="s">
        <v>12</v>
      </c>
      <c r="B11" s="48" t="s">
        <v>571</v>
      </c>
      <c r="C11" s="48" t="s">
        <v>159</v>
      </c>
      <c r="D11" s="48">
        <v>950</v>
      </c>
      <c r="E11" s="48" t="s">
        <v>38</v>
      </c>
      <c r="F11" s="48"/>
      <c r="G11" s="48"/>
      <c r="H11" s="52"/>
      <c r="I11" s="52"/>
    </row>
    <row r="12" spans="1:9">
      <c r="A12" s="48"/>
      <c r="B12" s="48"/>
      <c r="C12" s="48" t="s">
        <v>159</v>
      </c>
      <c r="D12" s="48">
        <v>1450</v>
      </c>
      <c r="E12" s="48" t="s">
        <v>38</v>
      </c>
      <c r="F12" s="48"/>
      <c r="G12" s="48"/>
      <c r="H12" s="52"/>
      <c r="I12" s="52"/>
    </row>
    <row r="13" spans="1:9">
      <c r="A13" s="48"/>
      <c r="B13" s="48"/>
      <c r="C13" s="48" t="s">
        <v>159</v>
      </c>
      <c r="D13" s="48">
        <v>2850</v>
      </c>
      <c r="E13" s="48" t="s">
        <v>38</v>
      </c>
      <c r="F13" s="48"/>
      <c r="G13" s="48"/>
      <c r="H13" s="52"/>
      <c r="I13" s="52"/>
    </row>
    <row r="14" spans="1:9">
      <c r="A14" s="48" t="s">
        <v>10</v>
      </c>
      <c r="B14" s="48" t="s">
        <v>179</v>
      </c>
      <c r="C14" s="48" t="s">
        <v>54</v>
      </c>
      <c r="D14" s="48">
        <v>30</v>
      </c>
      <c r="E14" s="48" t="s">
        <v>38</v>
      </c>
      <c r="F14" s="48"/>
      <c r="G14" s="48"/>
      <c r="H14" s="52"/>
      <c r="I14" s="52"/>
    </row>
    <row r="15" spans="1:9">
      <c r="A15" s="48" t="s">
        <v>11</v>
      </c>
      <c r="B15" s="48" t="s">
        <v>180</v>
      </c>
      <c r="C15" s="48" t="s">
        <v>23</v>
      </c>
      <c r="D15" s="48">
        <v>4</v>
      </c>
      <c r="E15" s="48" t="s">
        <v>38</v>
      </c>
      <c r="F15" s="48"/>
      <c r="G15" s="48"/>
      <c r="H15" s="52"/>
      <c r="I15" s="52"/>
    </row>
    <row r="16" spans="1:9">
      <c r="A16" s="48" t="s">
        <v>12</v>
      </c>
      <c r="B16" s="48" t="s">
        <v>663</v>
      </c>
      <c r="C16" s="48" t="s">
        <v>99</v>
      </c>
      <c r="D16" s="48" t="s">
        <v>38</v>
      </c>
      <c r="E16" s="48">
        <v>10</v>
      </c>
      <c r="F16" s="48"/>
      <c r="G16" s="48"/>
      <c r="H16" s="52"/>
      <c r="I16" s="52"/>
    </row>
    <row r="17" spans="1:9">
      <c r="A17" s="48" t="s">
        <v>13</v>
      </c>
      <c r="B17" s="48" t="s">
        <v>181</v>
      </c>
      <c r="C17" s="48" t="s">
        <v>32</v>
      </c>
      <c r="D17" s="48">
        <v>1.85</v>
      </c>
      <c r="E17" s="48" t="s">
        <v>38</v>
      </c>
      <c r="F17" s="48"/>
      <c r="G17" s="48"/>
      <c r="H17" s="52"/>
      <c r="I17" s="52"/>
    </row>
    <row r="18" spans="1:9">
      <c r="A18" s="48" t="s">
        <v>14</v>
      </c>
      <c r="B18" s="48" t="s">
        <v>25</v>
      </c>
      <c r="C18" s="48" t="s">
        <v>24</v>
      </c>
      <c r="D18" s="48">
        <v>688</v>
      </c>
      <c r="E18" s="48" t="s">
        <v>38</v>
      </c>
      <c r="F18" s="48"/>
      <c r="G18" s="48"/>
      <c r="H18" s="52"/>
      <c r="I18" s="52"/>
    </row>
    <row r="19" spans="1:9">
      <c r="A19" s="48" t="s">
        <v>60</v>
      </c>
      <c r="B19" s="48" t="s">
        <v>26</v>
      </c>
      <c r="C19" s="48" t="s">
        <v>24</v>
      </c>
      <c r="D19" s="48">
        <v>840</v>
      </c>
      <c r="E19" s="48" t="s">
        <v>182</v>
      </c>
      <c r="F19" s="48"/>
      <c r="G19" s="48"/>
      <c r="H19" s="52"/>
      <c r="I19" s="52"/>
    </row>
    <row r="20" spans="1:9">
      <c r="A20" s="48" t="s">
        <v>61</v>
      </c>
      <c r="B20" s="48" t="s">
        <v>27</v>
      </c>
      <c r="C20" s="48" t="s">
        <v>24</v>
      </c>
      <c r="D20" s="48">
        <v>1270</v>
      </c>
      <c r="E20" s="48" t="s">
        <v>38</v>
      </c>
      <c r="F20" s="48"/>
      <c r="G20" s="48"/>
      <c r="H20" s="52"/>
      <c r="I20" s="52"/>
    </row>
    <row r="21" spans="1:9">
      <c r="A21" s="48" t="s">
        <v>62</v>
      </c>
      <c r="B21" s="48" t="s">
        <v>631</v>
      </c>
      <c r="C21" s="48"/>
      <c r="D21" s="48"/>
      <c r="E21" s="48"/>
      <c r="F21" s="48" t="s">
        <v>48</v>
      </c>
      <c r="G21" s="48"/>
      <c r="H21" s="52"/>
      <c r="I21" s="52"/>
    </row>
    <row r="22" spans="1:9">
      <c r="A22" s="52"/>
      <c r="B22" s="52"/>
      <c r="C22" s="52"/>
      <c r="D22" s="52"/>
      <c r="E22" s="52"/>
      <c r="F22" s="52"/>
      <c r="G22" s="52"/>
      <c r="H22" s="52"/>
      <c r="I22" s="52"/>
    </row>
    <row r="23" spans="1:9">
      <c r="A23" s="52"/>
      <c r="B23" s="51" t="s">
        <v>17</v>
      </c>
      <c r="C23" s="51">
        <v>1</v>
      </c>
      <c r="D23" s="52"/>
      <c r="E23" s="52"/>
      <c r="F23" s="52"/>
      <c r="G23" s="52"/>
      <c r="H23" s="52"/>
      <c r="I23" s="52"/>
    </row>
    <row r="24" spans="1:9">
      <c r="A24" s="52"/>
      <c r="B24" s="51" t="s">
        <v>18</v>
      </c>
      <c r="C24" s="51"/>
      <c r="D24" s="52"/>
      <c r="E24" s="52"/>
      <c r="F24" s="52"/>
      <c r="G24" s="52"/>
      <c r="H24" s="52"/>
      <c r="I24" s="52"/>
    </row>
    <row r="25" spans="1:9">
      <c r="A25" s="52"/>
      <c r="B25" s="51" t="s">
        <v>19</v>
      </c>
      <c r="C25" s="51">
        <f>C24*C23</f>
        <v>0</v>
      </c>
      <c r="D25" s="52"/>
      <c r="E25" s="52"/>
      <c r="F25" s="52"/>
      <c r="G25" s="52"/>
      <c r="H25" s="52"/>
      <c r="I25" s="52"/>
    </row>
    <row r="26" spans="1:9">
      <c r="A26" s="52"/>
      <c r="B26" s="51" t="s">
        <v>20</v>
      </c>
      <c r="C26" s="51"/>
      <c r="D26" s="52"/>
      <c r="E26" s="52"/>
      <c r="F26" s="52"/>
      <c r="G26" s="52"/>
      <c r="H26" s="52"/>
      <c r="I26" s="52"/>
    </row>
    <row r="27" spans="1:9">
      <c r="A27" s="52"/>
      <c r="B27" s="58" t="s">
        <v>704</v>
      </c>
      <c r="C27" s="51">
        <f>C25+C26</f>
        <v>0</v>
      </c>
      <c r="D27" s="52"/>
      <c r="E27" s="52"/>
      <c r="F27" s="52"/>
      <c r="G27" s="52"/>
      <c r="H27" s="52"/>
      <c r="I27" s="52"/>
    </row>
    <row r="28" spans="1:9">
      <c r="A28" s="52"/>
      <c r="B28" s="52"/>
      <c r="C28" s="52"/>
      <c r="D28" s="52"/>
      <c r="E28" s="52"/>
      <c r="F28" s="52"/>
      <c r="G28" s="52"/>
      <c r="H28" s="52"/>
      <c r="I28" s="52"/>
    </row>
    <row r="29" spans="1:9">
      <c r="A29" s="47" t="s">
        <v>736</v>
      </c>
      <c r="B29" s="116" t="s">
        <v>67</v>
      </c>
      <c r="C29" s="52"/>
      <c r="D29" s="52"/>
      <c r="E29" s="52"/>
      <c r="F29" s="52"/>
      <c r="G29" s="47" t="s">
        <v>1</v>
      </c>
      <c r="H29" s="52"/>
      <c r="I29" s="52"/>
    </row>
    <row r="30" spans="1:9" ht="15" customHeight="1">
      <c r="A30" s="159" t="s">
        <v>2</v>
      </c>
      <c r="B30" s="159" t="s">
        <v>3</v>
      </c>
      <c r="C30" s="159" t="s">
        <v>4</v>
      </c>
      <c r="D30" s="54"/>
      <c r="E30" s="54" t="s">
        <v>5</v>
      </c>
      <c r="F30" s="55"/>
      <c r="G30" s="162" t="s">
        <v>49</v>
      </c>
      <c r="H30" s="52"/>
      <c r="I30" s="52"/>
    </row>
    <row r="31" spans="1:9">
      <c r="A31" s="160"/>
      <c r="B31" s="160"/>
      <c r="C31" s="160"/>
      <c r="D31" s="159" t="s">
        <v>6</v>
      </c>
      <c r="E31" s="159" t="s">
        <v>7</v>
      </c>
      <c r="F31" s="159" t="s">
        <v>849</v>
      </c>
      <c r="G31" s="163"/>
      <c r="H31" s="52"/>
      <c r="I31" s="52"/>
    </row>
    <row r="32" spans="1:9">
      <c r="A32" s="161"/>
      <c r="B32" s="161"/>
      <c r="C32" s="161"/>
      <c r="D32" s="161"/>
      <c r="E32" s="161"/>
      <c r="F32" s="161"/>
      <c r="G32" s="164"/>
      <c r="H32" s="52"/>
      <c r="I32" s="52"/>
    </row>
    <row r="33" spans="1:9">
      <c r="A33" s="48" t="s">
        <v>8</v>
      </c>
      <c r="B33" s="23" t="s">
        <v>68</v>
      </c>
      <c r="C33" s="23" t="s">
        <v>23</v>
      </c>
      <c r="D33" s="23">
        <v>4</v>
      </c>
      <c r="E33" s="23" t="s">
        <v>38</v>
      </c>
      <c r="F33" s="48"/>
      <c r="G33" s="46"/>
      <c r="H33" s="52"/>
      <c r="I33" s="52"/>
    </row>
    <row r="34" spans="1:9">
      <c r="A34" s="48" t="s">
        <v>9</v>
      </c>
      <c r="B34" s="23" t="s">
        <v>146</v>
      </c>
      <c r="C34" s="23" t="s">
        <v>23</v>
      </c>
      <c r="D34" s="23">
        <v>1</v>
      </c>
      <c r="E34" s="23" t="s">
        <v>38</v>
      </c>
      <c r="F34" s="48"/>
      <c r="G34" s="46"/>
      <c r="H34" s="52"/>
      <c r="I34" s="52"/>
    </row>
    <row r="35" spans="1:9">
      <c r="A35" s="48"/>
      <c r="B35" s="23" t="s">
        <v>147</v>
      </c>
      <c r="C35" s="23"/>
      <c r="D35" s="23"/>
      <c r="E35" s="23"/>
      <c r="F35" s="48" t="s">
        <v>48</v>
      </c>
      <c r="G35" s="46"/>
      <c r="H35" s="52"/>
      <c r="I35" s="52"/>
    </row>
    <row r="36" spans="1:9">
      <c r="A36" s="48" t="s">
        <v>10</v>
      </c>
      <c r="B36" s="23" t="s">
        <v>75</v>
      </c>
      <c r="C36" s="23" t="s">
        <v>76</v>
      </c>
      <c r="D36" s="23">
        <v>-2</v>
      </c>
      <c r="E36" s="23">
        <v>10</v>
      </c>
      <c r="F36" s="48" t="s">
        <v>558</v>
      </c>
      <c r="G36" s="46"/>
      <c r="H36" s="52"/>
      <c r="I36" s="52"/>
    </row>
    <row r="37" spans="1:9">
      <c r="A37" s="48" t="s">
        <v>11</v>
      </c>
      <c r="B37" s="23" t="s">
        <v>69</v>
      </c>
      <c r="C37" s="23"/>
      <c r="D37" s="23"/>
      <c r="E37" s="23"/>
      <c r="F37" s="48" t="s">
        <v>48</v>
      </c>
      <c r="G37" s="46"/>
      <c r="H37" s="52"/>
      <c r="I37" s="52"/>
    </row>
    <row r="38" spans="1:9">
      <c r="A38" s="23" t="s">
        <v>12</v>
      </c>
      <c r="B38" s="23" t="s">
        <v>71</v>
      </c>
      <c r="C38" s="23"/>
      <c r="D38" s="23"/>
      <c r="E38" s="23"/>
      <c r="F38" s="48" t="s">
        <v>48</v>
      </c>
      <c r="G38" s="46"/>
      <c r="H38" s="52"/>
      <c r="I38" s="52"/>
    </row>
    <row r="39" spans="1:9">
      <c r="A39" s="23" t="s">
        <v>13</v>
      </c>
      <c r="B39" s="23" t="s">
        <v>72</v>
      </c>
      <c r="C39" s="23"/>
      <c r="D39" s="23"/>
      <c r="E39" s="23"/>
      <c r="F39" s="48" t="s">
        <v>48</v>
      </c>
      <c r="G39" s="46"/>
      <c r="H39" s="52"/>
      <c r="I39" s="52"/>
    </row>
    <row r="40" spans="1:9">
      <c r="A40" s="48" t="s">
        <v>14</v>
      </c>
      <c r="B40" s="23" t="s">
        <v>73</v>
      </c>
      <c r="C40" s="23"/>
      <c r="D40" s="23"/>
      <c r="E40" s="23"/>
      <c r="F40" s="48" t="s">
        <v>48</v>
      </c>
      <c r="G40" s="46"/>
      <c r="H40" s="52"/>
      <c r="I40" s="52"/>
    </row>
    <row r="41" spans="1:9">
      <c r="A41" s="48" t="s">
        <v>60</v>
      </c>
      <c r="B41" s="23" t="s">
        <v>74</v>
      </c>
      <c r="C41" s="23"/>
      <c r="D41" s="23"/>
      <c r="E41" s="23"/>
      <c r="F41" s="48" t="s">
        <v>48</v>
      </c>
      <c r="G41" s="46"/>
      <c r="H41" s="52"/>
      <c r="I41" s="52"/>
    </row>
    <row r="42" spans="1:9">
      <c r="A42" s="48" t="s">
        <v>61</v>
      </c>
      <c r="B42" s="23" t="s">
        <v>77</v>
      </c>
      <c r="C42" s="23" t="s">
        <v>54</v>
      </c>
      <c r="D42" s="23">
        <v>402</v>
      </c>
      <c r="E42" s="23" t="s">
        <v>41</v>
      </c>
      <c r="F42" s="48"/>
      <c r="G42" s="46"/>
      <c r="H42" s="52"/>
      <c r="I42" s="52"/>
    </row>
    <row r="43" spans="1:9">
      <c r="A43" s="48" t="s">
        <v>62</v>
      </c>
      <c r="B43" s="23" t="s">
        <v>78</v>
      </c>
      <c r="C43" s="23"/>
      <c r="D43" s="23"/>
      <c r="E43" s="23"/>
      <c r="F43" s="48" t="s">
        <v>48</v>
      </c>
      <c r="G43" s="46"/>
      <c r="H43" s="52"/>
      <c r="I43" s="52"/>
    </row>
    <row r="44" spans="1:9">
      <c r="A44" s="23" t="s">
        <v>101</v>
      </c>
      <c r="B44" s="23" t="s">
        <v>80</v>
      </c>
      <c r="C44" s="23" t="s">
        <v>32</v>
      </c>
      <c r="D44" s="48" t="s">
        <v>38</v>
      </c>
      <c r="E44" s="23">
        <v>2.4500000000000002</v>
      </c>
      <c r="F44" s="48"/>
      <c r="G44" s="46"/>
      <c r="H44" s="52"/>
      <c r="I44" s="52"/>
    </row>
    <row r="45" spans="1:9">
      <c r="A45" s="23" t="s">
        <v>102</v>
      </c>
      <c r="B45" s="23" t="s">
        <v>81</v>
      </c>
      <c r="C45" s="23" t="s">
        <v>32</v>
      </c>
      <c r="D45" s="48" t="s">
        <v>38</v>
      </c>
      <c r="E45" s="23">
        <v>894</v>
      </c>
      <c r="F45" s="48"/>
      <c r="G45" s="46"/>
      <c r="H45" s="52"/>
      <c r="I45" s="52"/>
    </row>
    <row r="46" spans="1:9">
      <c r="A46" s="23" t="s">
        <v>103</v>
      </c>
      <c r="B46" s="23" t="s">
        <v>31</v>
      </c>
      <c r="C46" s="23" t="s">
        <v>32</v>
      </c>
      <c r="D46" s="23">
        <v>0.3</v>
      </c>
      <c r="E46" s="23" t="s">
        <v>41</v>
      </c>
      <c r="F46" s="48"/>
      <c r="G46" s="46"/>
      <c r="H46" s="52"/>
      <c r="I46" s="52"/>
    </row>
    <row r="47" spans="1:9">
      <c r="A47" s="48" t="s">
        <v>104</v>
      </c>
      <c r="B47" s="48" t="s">
        <v>70</v>
      </c>
      <c r="C47" s="48"/>
      <c r="D47" s="48"/>
      <c r="E47" s="48"/>
      <c r="F47" s="48" t="s">
        <v>48</v>
      </c>
      <c r="G47" s="47"/>
      <c r="H47" s="52"/>
      <c r="I47" s="52"/>
    </row>
    <row r="48" spans="1:9" ht="60">
      <c r="A48" s="48" t="s">
        <v>112</v>
      </c>
      <c r="B48" s="48" t="s">
        <v>25</v>
      </c>
      <c r="C48" s="48" t="s">
        <v>24</v>
      </c>
      <c r="D48" s="48">
        <v>1795</v>
      </c>
      <c r="E48" s="48" t="s">
        <v>535</v>
      </c>
      <c r="F48" s="32" t="s">
        <v>664</v>
      </c>
      <c r="G48" s="48"/>
      <c r="H48" s="52"/>
      <c r="I48" s="52"/>
    </row>
    <row r="49" spans="1:9" ht="60">
      <c r="A49" s="48" t="s">
        <v>152</v>
      </c>
      <c r="B49" s="48" t="s">
        <v>26</v>
      </c>
      <c r="C49" s="48" t="s">
        <v>24</v>
      </c>
      <c r="D49" s="48">
        <v>700</v>
      </c>
      <c r="E49" s="48" t="s">
        <v>535</v>
      </c>
      <c r="F49" s="32" t="s">
        <v>664</v>
      </c>
      <c r="G49" s="48"/>
      <c r="H49" s="52"/>
      <c r="I49" s="52"/>
    </row>
    <row r="50" spans="1:9" ht="60">
      <c r="A50" s="48" t="s">
        <v>153</v>
      </c>
      <c r="B50" s="48" t="s">
        <v>27</v>
      </c>
      <c r="C50" s="48" t="s">
        <v>24</v>
      </c>
      <c r="D50" s="48">
        <v>880</v>
      </c>
      <c r="E50" s="48" t="s">
        <v>535</v>
      </c>
      <c r="F50" s="32" t="s">
        <v>664</v>
      </c>
      <c r="G50" s="48"/>
      <c r="H50" s="52"/>
      <c r="I50" s="52"/>
    </row>
    <row r="51" spans="1:9">
      <c r="A51" s="48" t="s">
        <v>188</v>
      </c>
      <c r="B51" s="48" t="s">
        <v>150</v>
      </c>
      <c r="C51" s="48" t="s">
        <v>151</v>
      </c>
      <c r="D51" s="48" t="s">
        <v>38</v>
      </c>
      <c r="E51" s="48">
        <v>48</v>
      </c>
      <c r="F51" s="48"/>
      <c r="G51" s="48"/>
      <c r="H51" s="52"/>
      <c r="I51" s="52"/>
    </row>
    <row r="52" spans="1:9">
      <c r="A52" s="48" t="s">
        <v>235</v>
      </c>
      <c r="B52" s="48" t="s">
        <v>631</v>
      </c>
      <c r="C52" s="48"/>
      <c r="D52" s="48"/>
      <c r="E52" s="48"/>
      <c r="F52" s="48" t="s">
        <v>48</v>
      </c>
      <c r="G52" s="48"/>
      <c r="H52" s="52"/>
      <c r="I52" s="52"/>
    </row>
    <row r="53" spans="1:9">
      <c r="A53" s="52"/>
      <c r="B53" s="52"/>
      <c r="C53" s="52"/>
      <c r="D53" s="52"/>
      <c r="E53" s="52"/>
      <c r="F53" s="52"/>
      <c r="G53" s="52"/>
      <c r="H53" s="52"/>
      <c r="I53" s="52"/>
    </row>
    <row r="54" spans="1:9">
      <c r="A54" s="52"/>
      <c r="B54" s="51" t="s">
        <v>17</v>
      </c>
      <c r="C54" s="51">
        <v>1</v>
      </c>
      <c r="D54" s="52"/>
      <c r="E54" s="52"/>
      <c r="F54" s="52"/>
      <c r="G54" s="52"/>
      <c r="H54" s="52"/>
      <c r="I54" s="52"/>
    </row>
    <row r="55" spans="1:9">
      <c r="A55" s="52"/>
      <c r="B55" s="51" t="s">
        <v>18</v>
      </c>
      <c r="C55" s="51"/>
      <c r="D55" s="52"/>
      <c r="E55" s="52"/>
      <c r="F55" s="52"/>
      <c r="G55" s="52"/>
      <c r="H55" s="52"/>
      <c r="I55" s="52"/>
    </row>
    <row r="56" spans="1:9">
      <c r="A56" s="52"/>
      <c r="B56" s="51" t="s">
        <v>19</v>
      </c>
      <c r="C56" s="51">
        <f>C55*C54</f>
        <v>0</v>
      </c>
      <c r="D56" s="52"/>
      <c r="E56" s="52"/>
      <c r="F56" s="52"/>
      <c r="G56" s="52"/>
      <c r="H56" s="52"/>
      <c r="I56" s="52"/>
    </row>
    <row r="57" spans="1:9">
      <c r="A57" s="52"/>
      <c r="B57" s="53" t="s">
        <v>20</v>
      </c>
      <c r="C57" s="53"/>
      <c r="D57" s="52"/>
      <c r="E57" s="52"/>
      <c r="F57" s="52"/>
      <c r="G57" s="52"/>
      <c r="H57" s="52"/>
      <c r="I57" s="52"/>
    </row>
    <row r="58" spans="1:9">
      <c r="A58" s="52"/>
      <c r="B58" s="58" t="s">
        <v>704</v>
      </c>
      <c r="C58" s="51">
        <f>C56+C57</f>
        <v>0</v>
      </c>
      <c r="D58" s="52"/>
      <c r="E58" s="52"/>
      <c r="F58" s="52"/>
      <c r="G58" s="52"/>
      <c r="H58" s="52"/>
      <c r="I58" s="52"/>
    </row>
    <row r="59" spans="1:9">
      <c r="A59" s="52"/>
      <c r="B59" s="60"/>
      <c r="C59" s="52"/>
      <c r="D59" s="52"/>
      <c r="E59" s="52"/>
      <c r="F59" s="52"/>
      <c r="G59" s="52"/>
      <c r="H59" s="52"/>
      <c r="I59" s="52"/>
    </row>
    <row r="60" spans="1:9">
      <c r="A60" s="47" t="s">
        <v>737</v>
      </c>
      <c r="B60" s="116" t="s">
        <v>183</v>
      </c>
      <c r="C60" s="52"/>
      <c r="D60" s="52"/>
      <c r="E60" s="52"/>
      <c r="F60" s="52"/>
      <c r="G60" s="47" t="s">
        <v>1</v>
      </c>
      <c r="H60" s="52"/>
      <c r="I60" s="52"/>
    </row>
    <row r="61" spans="1:9" ht="15" customHeight="1">
      <c r="A61" s="159" t="s">
        <v>2</v>
      </c>
      <c r="B61" s="160" t="s">
        <v>3</v>
      </c>
      <c r="C61" s="159" t="s">
        <v>4</v>
      </c>
      <c r="D61" s="54"/>
      <c r="E61" s="54" t="s">
        <v>5</v>
      </c>
      <c r="F61" s="55"/>
      <c r="G61" s="162" t="s">
        <v>49</v>
      </c>
      <c r="H61" s="52"/>
      <c r="I61" s="52"/>
    </row>
    <row r="62" spans="1:9">
      <c r="A62" s="160"/>
      <c r="B62" s="160"/>
      <c r="C62" s="160"/>
      <c r="D62" s="159" t="s">
        <v>6</v>
      </c>
      <c r="E62" s="159" t="s">
        <v>7</v>
      </c>
      <c r="F62" s="159" t="s">
        <v>849</v>
      </c>
      <c r="G62" s="163"/>
      <c r="H62" s="52"/>
      <c r="I62" s="52"/>
    </row>
    <row r="63" spans="1:9">
      <c r="A63" s="161"/>
      <c r="B63" s="161"/>
      <c r="C63" s="161"/>
      <c r="D63" s="161"/>
      <c r="E63" s="161"/>
      <c r="F63" s="161"/>
      <c r="G63" s="164"/>
      <c r="H63" s="52"/>
      <c r="I63" s="52"/>
    </row>
    <row r="64" spans="1:9">
      <c r="A64" s="48" t="s">
        <v>8</v>
      </c>
      <c r="B64" s="48" t="s">
        <v>489</v>
      </c>
      <c r="C64" s="48"/>
      <c r="D64" s="48"/>
      <c r="E64" s="48"/>
      <c r="F64" s="48" t="s">
        <v>48</v>
      </c>
      <c r="G64" s="48"/>
      <c r="H64" s="52"/>
      <c r="I64" s="52"/>
    </row>
    <row r="65" spans="1:9">
      <c r="A65" s="48" t="s">
        <v>9</v>
      </c>
      <c r="B65" s="48" t="s">
        <v>184</v>
      </c>
      <c r="C65" s="48" t="s">
        <v>24</v>
      </c>
      <c r="D65" s="48">
        <v>56</v>
      </c>
      <c r="E65" s="48" t="s">
        <v>38</v>
      </c>
      <c r="F65" s="48"/>
      <c r="G65" s="47"/>
      <c r="H65" s="52"/>
      <c r="I65" s="52"/>
    </row>
    <row r="66" spans="1:9">
      <c r="A66" s="48" t="s">
        <v>10</v>
      </c>
      <c r="B66" s="48" t="s">
        <v>185</v>
      </c>
      <c r="C66" s="48" t="s">
        <v>24</v>
      </c>
      <c r="D66" s="48">
        <v>6</v>
      </c>
      <c r="E66" s="48" t="s">
        <v>38</v>
      </c>
      <c r="F66" s="48"/>
      <c r="G66" s="48"/>
      <c r="H66" s="52"/>
      <c r="I66" s="52"/>
    </row>
    <row r="67" spans="1:9">
      <c r="A67" s="48" t="s">
        <v>11</v>
      </c>
      <c r="B67" s="48" t="s">
        <v>186</v>
      </c>
      <c r="C67" s="48" t="s">
        <v>187</v>
      </c>
      <c r="D67" s="48">
        <v>300</v>
      </c>
      <c r="E67" s="48" t="s">
        <v>38</v>
      </c>
      <c r="F67" s="48"/>
      <c r="G67" s="48"/>
      <c r="H67" s="52"/>
      <c r="I67" s="52"/>
    </row>
    <row r="68" spans="1:9">
      <c r="A68" s="48" t="s">
        <v>12</v>
      </c>
      <c r="B68" s="48" t="s">
        <v>31</v>
      </c>
      <c r="C68" s="48" t="s">
        <v>32</v>
      </c>
      <c r="D68" s="48">
        <v>1.1000000000000001</v>
      </c>
      <c r="E68" s="48" t="s">
        <v>38</v>
      </c>
      <c r="F68" s="48"/>
      <c r="G68" s="48"/>
      <c r="H68" s="52"/>
      <c r="I68" s="52"/>
    </row>
    <row r="69" spans="1:9">
      <c r="A69" s="48" t="s">
        <v>13</v>
      </c>
      <c r="B69" s="48" t="s">
        <v>631</v>
      </c>
      <c r="C69" s="48"/>
      <c r="D69" s="48"/>
      <c r="E69" s="48"/>
      <c r="F69" s="48" t="s">
        <v>48</v>
      </c>
      <c r="G69" s="48"/>
      <c r="H69" s="52"/>
      <c r="I69" s="52"/>
    </row>
    <row r="70" spans="1:9">
      <c r="A70" s="52"/>
      <c r="B70" s="52"/>
      <c r="C70" s="52"/>
      <c r="D70" s="52"/>
      <c r="E70" s="52"/>
      <c r="F70" s="52"/>
      <c r="G70" s="52"/>
      <c r="H70" s="52"/>
      <c r="I70" s="52"/>
    </row>
    <row r="71" spans="1:9">
      <c r="A71" s="52"/>
      <c r="B71" s="51" t="s">
        <v>17</v>
      </c>
      <c r="C71" s="51">
        <v>1</v>
      </c>
      <c r="D71" s="52"/>
      <c r="E71" s="52"/>
      <c r="F71" s="52"/>
      <c r="G71" s="52"/>
      <c r="H71" s="52"/>
      <c r="I71" s="52"/>
    </row>
    <row r="72" spans="1:9">
      <c r="A72" s="52"/>
      <c r="B72" s="51" t="s">
        <v>18</v>
      </c>
      <c r="C72" s="51"/>
      <c r="D72" s="52"/>
      <c r="E72" s="52"/>
      <c r="F72" s="52"/>
      <c r="G72" s="52"/>
      <c r="H72" s="52"/>
      <c r="I72" s="52"/>
    </row>
    <row r="73" spans="1:9">
      <c r="A73" s="52"/>
      <c r="B73" s="51" t="s">
        <v>19</v>
      </c>
      <c r="C73" s="51">
        <f>C72*C71</f>
        <v>0</v>
      </c>
      <c r="D73" s="52"/>
      <c r="E73" s="52"/>
      <c r="F73" s="52"/>
      <c r="G73" s="52"/>
      <c r="H73" s="52"/>
      <c r="I73" s="52"/>
    </row>
    <row r="74" spans="1:9">
      <c r="A74" s="52"/>
      <c r="B74" s="51" t="s">
        <v>20</v>
      </c>
      <c r="C74" s="51"/>
      <c r="D74" s="52"/>
      <c r="E74" s="52"/>
      <c r="F74" s="52"/>
      <c r="G74" s="52"/>
      <c r="H74" s="52"/>
      <c r="I74" s="52"/>
    </row>
    <row r="75" spans="1:9">
      <c r="A75" s="52"/>
      <c r="B75" s="58" t="s">
        <v>704</v>
      </c>
      <c r="C75" s="51">
        <f>C73+C74</f>
        <v>0</v>
      </c>
      <c r="D75" s="52"/>
      <c r="E75" s="52"/>
      <c r="F75" s="52"/>
      <c r="G75" s="52"/>
      <c r="H75" s="52"/>
      <c r="I75" s="52"/>
    </row>
    <row r="76" spans="1:9">
      <c r="A76" s="52"/>
      <c r="B76" s="52"/>
      <c r="C76" s="52"/>
      <c r="D76" s="52"/>
      <c r="E76" s="52"/>
      <c r="F76" s="52"/>
      <c r="G76" s="52"/>
      <c r="H76" s="52"/>
      <c r="I76" s="52"/>
    </row>
    <row r="77" spans="1:9">
      <c r="A77" s="47" t="s">
        <v>738</v>
      </c>
      <c r="B77" s="116" t="s">
        <v>125</v>
      </c>
      <c r="C77" s="52"/>
      <c r="D77" s="52"/>
      <c r="E77" s="52"/>
      <c r="F77" s="52"/>
      <c r="G77" s="47" t="s">
        <v>1</v>
      </c>
      <c r="H77" s="52"/>
      <c r="I77" s="52"/>
    </row>
    <row r="78" spans="1:9" ht="15" customHeight="1">
      <c r="A78" s="159" t="s">
        <v>2</v>
      </c>
      <c r="B78" s="159" t="s">
        <v>3</v>
      </c>
      <c r="C78" s="159" t="s">
        <v>4</v>
      </c>
      <c r="D78" s="54"/>
      <c r="E78" s="54" t="s">
        <v>5</v>
      </c>
      <c r="F78" s="55"/>
      <c r="G78" s="162" t="s">
        <v>49</v>
      </c>
      <c r="H78" s="52"/>
      <c r="I78" s="52"/>
    </row>
    <row r="79" spans="1:9">
      <c r="A79" s="160"/>
      <c r="B79" s="160"/>
      <c r="C79" s="160"/>
      <c r="D79" s="159" t="s">
        <v>6</v>
      </c>
      <c r="E79" s="159" t="s">
        <v>7</v>
      </c>
      <c r="F79" s="159" t="s">
        <v>849</v>
      </c>
      <c r="G79" s="163"/>
      <c r="H79" s="52"/>
      <c r="I79" s="52"/>
    </row>
    <row r="80" spans="1:9">
      <c r="A80" s="161"/>
      <c r="B80" s="161"/>
      <c r="C80" s="161"/>
      <c r="D80" s="161"/>
      <c r="E80" s="161"/>
      <c r="F80" s="161"/>
      <c r="G80" s="164"/>
      <c r="H80" s="52"/>
      <c r="I80" s="52"/>
    </row>
    <row r="81" spans="1:9">
      <c r="A81" s="48" t="s">
        <v>8</v>
      </c>
      <c r="B81" s="23" t="s">
        <v>484</v>
      </c>
      <c r="C81" s="23" t="s">
        <v>480</v>
      </c>
      <c r="D81" s="23">
        <v>3</v>
      </c>
      <c r="E81" s="23" t="s">
        <v>38</v>
      </c>
      <c r="F81" s="48"/>
      <c r="G81" s="46"/>
      <c r="H81" s="52"/>
      <c r="I81" s="52"/>
    </row>
    <row r="82" spans="1:9" ht="60">
      <c r="A82" s="48" t="s">
        <v>9</v>
      </c>
      <c r="B82" s="48" t="s">
        <v>25</v>
      </c>
      <c r="C82" s="48" t="s">
        <v>24</v>
      </c>
      <c r="D82" s="48">
        <v>1795</v>
      </c>
      <c r="E82" s="48" t="s">
        <v>38</v>
      </c>
      <c r="F82" s="32" t="s">
        <v>664</v>
      </c>
      <c r="G82" s="48"/>
      <c r="H82" s="52"/>
      <c r="I82" s="52"/>
    </row>
    <row r="83" spans="1:9" ht="60">
      <c r="A83" s="48" t="s">
        <v>10</v>
      </c>
      <c r="B83" s="48" t="s">
        <v>26</v>
      </c>
      <c r="C83" s="48" t="s">
        <v>24</v>
      </c>
      <c r="D83" s="48">
        <v>350</v>
      </c>
      <c r="E83" s="48" t="s">
        <v>41</v>
      </c>
      <c r="F83" s="32" t="s">
        <v>664</v>
      </c>
      <c r="G83" s="47"/>
      <c r="H83" s="52"/>
      <c r="I83" s="52"/>
    </row>
    <row r="84" spans="1:9" ht="60">
      <c r="A84" s="48" t="s">
        <v>11</v>
      </c>
      <c r="B84" s="48" t="s">
        <v>27</v>
      </c>
      <c r="C84" s="48" t="s">
        <v>24</v>
      </c>
      <c r="D84" s="48">
        <v>40</v>
      </c>
      <c r="E84" s="48" t="s">
        <v>41</v>
      </c>
      <c r="F84" s="32" t="s">
        <v>664</v>
      </c>
      <c r="G84" s="48"/>
      <c r="H84" s="52"/>
      <c r="I84" s="52"/>
    </row>
    <row r="85" spans="1:9">
      <c r="A85" s="52"/>
      <c r="B85" s="52"/>
      <c r="C85" s="52"/>
      <c r="D85" s="52"/>
      <c r="E85" s="52"/>
      <c r="F85" s="52"/>
      <c r="G85" s="52"/>
      <c r="H85" s="52"/>
      <c r="I85" s="52"/>
    </row>
    <row r="86" spans="1:9">
      <c r="A86" s="52"/>
      <c r="B86" s="51" t="s">
        <v>17</v>
      </c>
      <c r="C86" s="51">
        <v>1</v>
      </c>
      <c r="D86" s="52"/>
      <c r="E86" s="52"/>
      <c r="F86" s="52"/>
      <c r="G86" s="52"/>
      <c r="H86" s="52"/>
      <c r="I86" s="52"/>
    </row>
    <row r="87" spans="1:9">
      <c r="A87" s="52"/>
      <c r="B87" s="51" t="s">
        <v>18</v>
      </c>
      <c r="C87" s="51"/>
      <c r="D87" s="52"/>
      <c r="E87" s="52"/>
      <c r="F87" s="52"/>
      <c r="G87" s="52"/>
      <c r="H87" s="52"/>
      <c r="I87" s="52"/>
    </row>
    <row r="88" spans="1:9">
      <c r="A88" s="52"/>
      <c r="B88" s="51" t="s">
        <v>19</v>
      </c>
      <c r="C88" s="51">
        <f>C87*C86</f>
        <v>0</v>
      </c>
      <c r="D88" s="52"/>
      <c r="E88" s="52"/>
      <c r="F88" s="52"/>
      <c r="G88" s="52"/>
      <c r="H88" s="52"/>
      <c r="I88" s="52"/>
    </row>
    <row r="89" spans="1:9">
      <c r="A89" s="52"/>
      <c r="B89" s="51" t="s">
        <v>20</v>
      </c>
      <c r="C89" s="51"/>
      <c r="D89" s="52"/>
      <c r="E89" s="52"/>
      <c r="F89" s="52"/>
      <c r="G89" s="52"/>
      <c r="H89" s="52"/>
      <c r="I89" s="52"/>
    </row>
    <row r="90" spans="1:9">
      <c r="A90" s="52"/>
      <c r="B90" s="58" t="s">
        <v>704</v>
      </c>
      <c r="C90" s="51">
        <f>C88+C89</f>
        <v>0</v>
      </c>
      <c r="D90" s="52"/>
      <c r="E90" s="52"/>
      <c r="F90" s="52"/>
      <c r="G90" s="52"/>
      <c r="H90" s="52"/>
      <c r="I90" s="52"/>
    </row>
    <row r="91" spans="1:9">
      <c r="A91" s="52"/>
      <c r="B91" s="60"/>
      <c r="C91" s="52"/>
      <c r="D91" s="52"/>
      <c r="E91" s="52"/>
      <c r="F91" s="52"/>
      <c r="G91" s="52"/>
      <c r="H91" s="52"/>
      <c r="I91" s="52"/>
    </row>
    <row r="92" spans="1:9">
      <c r="A92" s="52"/>
      <c r="B92" s="52"/>
      <c r="C92" s="52"/>
      <c r="D92" s="52"/>
      <c r="E92" s="52"/>
      <c r="F92" s="52"/>
      <c r="G92" s="52"/>
      <c r="H92" s="52"/>
      <c r="I92" s="52"/>
    </row>
    <row r="93" spans="1:9" ht="24">
      <c r="A93" s="52"/>
      <c r="B93" s="50" t="s">
        <v>650</v>
      </c>
      <c r="C93" s="50">
        <f>C25+C56+C73+C88</f>
        <v>0</v>
      </c>
      <c r="D93" s="52"/>
      <c r="E93" s="52"/>
      <c r="F93" s="52"/>
      <c r="G93" s="52"/>
      <c r="H93" s="52"/>
      <c r="I93" s="52"/>
    </row>
    <row r="94" spans="1:9">
      <c r="A94" s="52"/>
      <c r="B94" s="64" t="s">
        <v>20</v>
      </c>
      <c r="C94" s="50">
        <f>C26+C57+C74+C89</f>
        <v>0</v>
      </c>
      <c r="D94" s="52"/>
      <c r="E94" s="52"/>
      <c r="F94" s="52"/>
      <c r="G94" s="52"/>
      <c r="H94" s="52"/>
      <c r="I94" s="52"/>
    </row>
    <row r="95" spans="1:9" ht="24">
      <c r="A95" s="52"/>
      <c r="B95" s="50" t="s">
        <v>63</v>
      </c>
      <c r="C95" s="50">
        <f>C93+C94</f>
        <v>0</v>
      </c>
      <c r="D95" s="52"/>
      <c r="E95" s="52"/>
      <c r="F95" s="52"/>
      <c r="G95" s="52"/>
      <c r="H95" s="52"/>
      <c r="I95" s="52"/>
    </row>
    <row r="96" spans="1:9">
      <c r="A96" s="52"/>
      <c r="B96" s="52"/>
      <c r="C96" s="52"/>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ht="99.95" customHeight="1">
      <c r="A99" s="52"/>
      <c r="B99" s="52"/>
      <c r="C99" s="52"/>
      <c r="D99" s="52"/>
      <c r="E99" s="52"/>
      <c r="F99" s="52"/>
      <c r="G99" s="52"/>
      <c r="H99" s="52"/>
      <c r="I99" s="52"/>
    </row>
  </sheetData>
  <mergeCells count="28">
    <mergeCell ref="A30:A32"/>
    <mergeCell ref="B30:B32"/>
    <mergeCell ref="C30:C32"/>
    <mergeCell ref="G30:G32"/>
    <mergeCell ref="D31:D32"/>
    <mergeCell ref="E31:E32"/>
    <mergeCell ref="F31:F32"/>
    <mergeCell ref="A78:A80"/>
    <mergeCell ref="B78:B80"/>
    <mergeCell ref="C78:C80"/>
    <mergeCell ref="G78:G80"/>
    <mergeCell ref="D79:D80"/>
    <mergeCell ref="E79:E80"/>
    <mergeCell ref="F79:F80"/>
    <mergeCell ref="A61:A63"/>
    <mergeCell ref="B61:B63"/>
    <mergeCell ref="C61:C63"/>
    <mergeCell ref="G61:G63"/>
    <mergeCell ref="D62:D63"/>
    <mergeCell ref="E62:E63"/>
    <mergeCell ref="F62:F63"/>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2:I43"/>
  <sheetViews>
    <sheetView showGridLines="0" topLeftCell="A36" workbookViewId="0">
      <selection activeCell="F47" sqref="F47"/>
    </sheetView>
  </sheetViews>
  <sheetFormatPr defaultColWidth="8.85546875" defaultRowHeight="15"/>
  <cols>
    <col min="1" max="1" width="4.140625" customWidth="1"/>
    <col min="2" max="2" width="34.140625" customWidth="1"/>
    <col min="3" max="3" width="10" customWidth="1"/>
    <col min="4" max="4" width="10.42578125" customWidth="1"/>
    <col min="5" max="5" width="10.85546875" customWidth="1"/>
    <col min="6" max="6" width="24.85546875" customWidth="1"/>
    <col min="7" max="7" width="59.42578125" customWidth="1"/>
  </cols>
  <sheetData>
    <row r="2" spans="1:9" ht="28.5">
      <c r="C2" s="1" t="s">
        <v>666</v>
      </c>
    </row>
    <row r="4" spans="1:9">
      <c r="A4" s="70"/>
      <c r="B4" s="70"/>
      <c r="C4" s="70"/>
      <c r="D4" s="70"/>
      <c r="E4" s="70"/>
      <c r="F4" s="70"/>
      <c r="G4" s="71" t="s">
        <v>0</v>
      </c>
      <c r="H4" s="70"/>
      <c r="I4" s="70"/>
    </row>
    <row r="5" spans="1:9">
      <c r="A5" s="71" t="s">
        <v>739</v>
      </c>
      <c r="B5" s="115" t="s">
        <v>176</v>
      </c>
      <c r="C5" s="70"/>
      <c r="D5" s="70"/>
      <c r="E5" s="70"/>
      <c r="F5" s="70"/>
      <c r="G5" s="71" t="s">
        <v>1</v>
      </c>
      <c r="H5" s="70"/>
      <c r="I5" s="70"/>
    </row>
    <row r="6" spans="1:9">
      <c r="A6" s="150" t="s">
        <v>2</v>
      </c>
      <c r="B6" s="150" t="s">
        <v>3</v>
      </c>
      <c r="C6" s="150" t="s">
        <v>4</v>
      </c>
      <c r="D6" s="72"/>
      <c r="E6" s="72" t="s">
        <v>5</v>
      </c>
      <c r="F6" s="73"/>
      <c r="G6" s="153" t="s">
        <v>49</v>
      </c>
      <c r="H6" s="70"/>
      <c r="I6" s="70"/>
    </row>
    <row r="7" spans="1:9">
      <c r="A7" s="151"/>
      <c r="B7" s="151"/>
      <c r="C7" s="151"/>
      <c r="D7" s="150" t="s">
        <v>6</v>
      </c>
      <c r="E7" s="150" t="s">
        <v>7</v>
      </c>
      <c r="F7" s="150" t="s">
        <v>848</v>
      </c>
      <c r="G7" s="154"/>
      <c r="H7" s="70"/>
      <c r="I7" s="70"/>
    </row>
    <row r="8" spans="1:9" ht="13.5" customHeight="1">
      <c r="A8" s="152"/>
      <c r="B8" s="152"/>
      <c r="C8" s="152"/>
      <c r="D8" s="152"/>
      <c r="E8" s="152"/>
      <c r="F8" s="152"/>
      <c r="G8" s="155"/>
      <c r="H8" s="70"/>
      <c r="I8" s="70"/>
    </row>
    <row r="9" spans="1:9">
      <c r="A9" s="32" t="s">
        <v>8</v>
      </c>
      <c r="B9" s="32" t="s">
        <v>572</v>
      </c>
      <c r="C9" s="32"/>
      <c r="D9" s="32"/>
      <c r="E9" s="32"/>
      <c r="F9" s="32" t="s">
        <v>48</v>
      </c>
      <c r="G9" s="32"/>
      <c r="H9" s="70"/>
      <c r="I9" s="70"/>
    </row>
    <row r="10" spans="1:9">
      <c r="A10" s="32" t="s">
        <v>9</v>
      </c>
      <c r="B10" s="32" t="s">
        <v>831</v>
      </c>
      <c r="C10" s="32"/>
      <c r="D10" s="32"/>
      <c r="E10" s="32"/>
      <c r="F10" s="32" t="s">
        <v>48</v>
      </c>
      <c r="G10" s="71"/>
      <c r="H10" s="70"/>
      <c r="I10" s="70"/>
    </row>
    <row r="11" spans="1:9">
      <c r="A11" s="32" t="s">
        <v>10</v>
      </c>
      <c r="B11" s="32" t="s">
        <v>25</v>
      </c>
      <c r="C11" s="32" t="s">
        <v>24</v>
      </c>
      <c r="D11" s="32" t="s">
        <v>38</v>
      </c>
      <c r="E11" s="32">
        <v>400</v>
      </c>
      <c r="F11" s="32"/>
      <c r="G11" s="32"/>
      <c r="H11" s="70"/>
      <c r="I11" s="70"/>
    </row>
    <row r="12" spans="1:9">
      <c r="A12" s="32" t="s">
        <v>11</v>
      </c>
      <c r="B12" s="32" t="s">
        <v>26</v>
      </c>
      <c r="C12" s="32" t="s">
        <v>24</v>
      </c>
      <c r="D12" s="32" t="s">
        <v>38</v>
      </c>
      <c r="E12" s="32">
        <v>400</v>
      </c>
      <c r="F12" s="32"/>
      <c r="G12" s="32"/>
      <c r="H12" s="70"/>
      <c r="I12" s="70"/>
    </row>
    <row r="13" spans="1:9">
      <c r="A13" s="32" t="s">
        <v>12</v>
      </c>
      <c r="B13" s="32" t="s">
        <v>27</v>
      </c>
      <c r="C13" s="32" t="s">
        <v>24</v>
      </c>
      <c r="D13" s="32" t="s">
        <v>38</v>
      </c>
      <c r="E13" s="32">
        <v>250</v>
      </c>
      <c r="F13" s="32"/>
      <c r="G13" s="32"/>
      <c r="H13" s="70"/>
      <c r="I13" s="70"/>
    </row>
    <row r="14" spans="1:9" ht="24">
      <c r="A14" s="32" t="s">
        <v>13</v>
      </c>
      <c r="B14" s="32" t="s">
        <v>817</v>
      </c>
      <c r="C14" s="32"/>
      <c r="D14" s="32"/>
      <c r="E14" s="32"/>
      <c r="F14" s="32" t="s">
        <v>48</v>
      </c>
      <c r="G14" s="48"/>
      <c r="H14" s="70"/>
      <c r="I14" s="70"/>
    </row>
    <row r="15" spans="1:9">
      <c r="A15" s="70"/>
      <c r="B15" s="70"/>
      <c r="C15" s="70"/>
      <c r="D15" s="70"/>
      <c r="E15" s="70"/>
      <c r="F15" s="70"/>
      <c r="G15" s="70"/>
      <c r="H15" s="70"/>
      <c r="I15" s="70"/>
    </row>
    <row r="16" spans="1:9">
      <c r="A16" s="70"/>
      <c r="B16" s="74" t="s">
        <v>17</v>
      </c>
      <c r="C16" s="74">
        <v>1</v>
      </c>
      <c r="D16" s="70"/>
      <c r="E16" s="70"/>
      <c r="F16" s="70"/>
      <c r="G16" s="70"/>
      <c r="H16" s="70"/>
      <c r="I16" s="70"/>
    </row>
    <row r="17" spans="1:9">
      <c r="A17" s="70"/>
      <c r="B17" s="74" t="s">
        <v>18</v>
      </c>
      <c r="C17" s="74"/>
      <c r="D17" s="70"/>
      <c r="E17" s="70"/>
      <c r="F17" s="70"/>
      <c r="G17" s="70"/>
      <c r="H17" s="70"/>
      <c r="I17" s="70"/>
    </row>
    <row r="18" spans="1:9">
      <c r="A18" s="70"/>
      <c r="B18" s="74" t="s">
        <v>19</v>
      </c>
      <c r="C18" s="74">
        <f>C17*C16</f>
        <v>0</v>
      </c>
      <c r="D18" s="70"/>
      <c r="E18" s="70"/>
      <c r="F18" s="70"/>
      <c r="G18" s="70"/>
      <c r="H18" s="70"/>
      <c r="I18" s="70"/>
    </row>
    <row r="19" spans="1:9">
      <c r="A19" s="70"/>
      <c r="B19" s="74" t="s">
        <v>20</v>
      </c>
      <c r="C19" s="74"/>
      <c r="D19" s="70"/>
      <c r="E19" s="70"/>
      <c r="F19" s="70"/>
      <c r="G19" s="70"/>
      <c r="H19" s="70"/>
      <c r="I19" s="70"/>
    </row>
    <row r="20" spans="1:9">
      <c r="A20" s="70"/>
      <c r="B20" s="75" t="s">
        <v>704</v>
      </c>
      <c r="C20" s="74">
        <f>C18+C19</f>
        <v>0</v>
      </c>
      <c r="D20" s="70"/>
      <c r="E20" s="70"/>
      <c r="F20" s="70"/>
      <c r="G20" s="70"/>
      <c r="H20" s="70"/>
      <c r="I20" s="70"/>
    </row>
    <row r="21" spans="1:9">
      <c r="A21" s="70"/>
      <c r="B21" s="70"/>
      <c r="C21" s="70"/>
      <c r="D21" s="70"/>
      <c r="E21" s="70"/>
      <c r="F21" s="70"/>
      <c r="G21" s="70"/>
      <c r="H21" s="70"/>
      <c r="I21" s="70"/>
    </row>
    <row r="22" spans="1:9">
      <c r="A22" s="71" t="s">
        <v>740</v>
      </c>
      <c r="B22" s="115" t="s">
        <v>573</v>
      </c>
      <c r="C22" s="70"/>
      <c r="D22" s="70"/>
      <c r="E22" s="70"/>
      <c r="F22" s="70"/>
      <c r="G22" s="71" t="s">
        <v>1</v>
      </c>
      <c r="H22" s="70"/>
      <c r="I22" s="70"/>
    </row>
    <row r="23" spans="1:9" ht="15" customHeight="1">
      <c r="A23" s="150" t="s">
        <v>2</v>
      </c>
      <c r="B23" s="150" t="s">
        <v>3</v>
      </c>
      <c r="C23" s="150" t="s">
        <v>4</v>
      </c>
      <c r="D23" s="72"/>
      <c r="E23" s="72" t="s">
        <v>5</v>
      </c>
      <c r="F23" s="73"/>
      <c r="G23" s="153" t="s">
        <v>49</v>
      </c>
      <c r="H23" s="70"/>
      <c r="I23" s="70"/>
    </row>
    <row r="24" spans="1:9">
      <c r="A24" s="151"/>
      <c r="B24" s="151"/>
      <c r="C24" s="151"/>
      <c r="D24" s="150" t="s">
        <v>6</v>
      </c>
      <c r="E24" s="150" t="s">
        <v>7</v>
      </c>
      <c r="F24" s="150" t="s">
        <v>849</v>
      </c>
      <c r="G24" s="154"/>
      <c r="H24" s="70"/>
      <c r="I24" s="70"/>
    </row>
    <row r="25" spans="1:9">
      <c r="A25" s="152"/>
      <c r="B25" s="152"/>
      <c r="C25" s="152"/>
      <c r="D25" s="152"/>
      <c r="E25" s="152"/>
      <c r="F25" s="152"/>
      <c r="G25" s="155"/>
      <c r="H25" s="70"/>
      <c r="I25" s="70"/>
    </row>
    <row r="26" spans="1:9">
      <c r="A26" s="32" t="s">
        <v>8</v>
      </c>
      <c r="B26" s="32" t="s">
        <v>25</v>
      </c>
      <c r="C26" s="32" t="s">
        <v>24</v>
      </c>
      <c r="D26" s="32" t="s">
        <v>38</v>
      </c>
      <c r="E26" s="32">
        <v>400</v>
      </c>
      <c r="F26" s="32"/>
      <c r="G26" s="32"/>
      <c r="H26" s="70"/>
      <c r="I26" s="70"/>
    </row>
    <row r="27" spans="1:9">
      <c r="A27" s="32" t="s">
        <v>9</v>
      </c>
      <c r="B27" s="32" t="s">
        <v>26</v>
      </c>
      <c r="C27" s="32" t="s">
        <v>24</v>
      </c>
      <c r="D27" s="32" t="s">
        <v>38</v>
      </c>
      <c r="E27" s="32">
        <v>300</v>
      </c>
      <c r="F27" s="32"/>
      <c r="G27" s="71"/>
      <c r="H27" s="70"/>
      <c r="I27" s="70"/>
    </row>
    <row r="28" spans="1:9">
      <c r="A28" s="32" t="s">
        <v>10</v>
      </c>
      <c r="B28" s="32" t="s">
        <v>27</v>
      </c>
      <c r="C28" s="32" t="s">
        <v>24</v>
      </c>
      <c r="D28" s="32" t="s">
        <v>38</v>
      </c>
      <c r="E28" s="32">
        <v>40</v>
      </c>
      <c r="F28" s="32"/>
      <c r="G28" s="32"/>
      <c r="H28" s="70"/>
      <c r="I28" s="70"/>
    </row>
    <row r="29" spans="1:9">
      <c r="A29" s="70"/>
      <c r="B29" s="70"/>
      <c r="C29" s="70"/>
      <c r="D29" s="70"/>
      <c r="E29" s="70"/>
      <c r="F29" s="70"/>
      <c r="G29" s="70"/>
      <c r="H29" s="70"/>
      <c r="I29" s="70"/>
    </row>
    <row r="30" spans="1:9">
      <c r="A30" s="70"/>
      <c r="B30" s="74" t="s">
        <v>17</v>
      </c>
      <c r="C30" s="74">
        <v>1</v>
      </c>
      <c r="D30" s="70"/>
      <c r="E30" s="70"/>
      <c r="F30" s="70"/>
      <c r="G30" s="70"/>
      <c r="H30" s="70"/>
      <c r="I30" s="70"/>
    </row>
    <row r="31" spans="1:9">
      <c r="A31" s="70"/>
      <c r="B31" s="74" t="s">
        <v>18</v>
      </c>
      <c r="C31" s="74"/>
      <c r="D31" s="70"/>
      <c r="E31" s="70"/>
      <c r="F31" s="70"/>
      <c r="G31" s="70"/>
      <c r="H31" s="70"/>
      <c r="I31" s="70"/>
    </row>
    <row r="32" spans="1:9">
      <c r="A32" s="70"/>
      <c r="B32" s="74" t="s">
        <v>19</v>
      </c>
      <c r="C32" s="74">
        <f>C31*C30</f>
        <v>0</v>
      </c>
      <c r="D32" s="70"/>
      <c r="E32" s="70"/>
      <c r="F32" s="70"/>
      <c r="G32" s="70"/>
      <c r="H32" s="70"/>
      <c r="I32" s="70"/>
    </row>
    <row r="33" spans="1:9">
      <c r="A33" s="70"/>
      <c r="B33" s="74" t="s">
        <v>20</v>
      </c>
      <c r="C33" s="74"/>
      <c r="D33" s="70"/>
      <c r="E33" s="70"/>
      <c r="F33" s="70"/>
      <c r="G33" s="70"/>
      <c r="H33" s="70"/>
      <c r="I33" s="70"/>
    </row>
    <row r="34" spans="1:9">
      <c r="A34" s="70"/>
      <c r="B34" s="75" t="s">
        <v>704</v>
      </c>
      <c r="C34" s="74">
        <f>C32+C33</f>
        <v>0</v>
      </c>
      <c r="D34" s="70"/>
      <c r="E34" s="70"/>
      <c r="F34" s="70"/>
      <c r="G34" s="70"/>
      <c r="H34" s="70"/>
      <c r="I34" s="70"/>
    </row>
    <row r="35" spans="1:9">
      <c r="A35" s="70"/>
      <c r="B35" s="70"/>
      <c r="C35" s="70"/>
      <c r="D35" s="70"/>
      <c r="E35" s="70"/>
      <c r="F35" s="70"/>
      <c r="G35" s="70"/>
      <c r="H35" s="70"/>
      <c r="I35" s="70"/>
    </row>
    <row r="36" spans="1:9">
      <c r="A36" s="70"/>
      <c r="B36" s="70"/>
      <c r="C36" s="70"/>
      <c r="D36" s="70"/>
      <c r="E36" s="70"/>
      <c r="F36" s="70"/>
      <c r="G36" s="70"/>
      <c r="H36" s="70"/>
      <c r="I36" s="70"/>
    </row>
    <row r="37" spans="1:9" ht="24">
      <c r="A37" s="70"/>
      <c r="B37" s="42" t="s">
        <v>633</v>
      </c>
      <c r="C37" s="42">
        <f>C18+C32</f>
        <v>0</v>
      </c>
      <c r="D37" s="70"/>
      <c r="E37" s="70"/>
      <c r="F37" s="70"/>
      <c r="G37" s="70"/>
      <c r="H37" s="70"/>
      <c r="I37" s="70"/>
    </row>
    <row r="38" spans="1:9">
      <c r="A38" s="70"/>
      <c r="B38" s="76" t="s">
        <v>20</v>
      </c>
      <c r="C38" s="42">
        <f>C19+C33</f>
        <v>0</v>
      </c>
      <c r="D38" s="70"/>
      <c r="E38" s="70"/>
      <c r="F38" s="70"/>
      <c r="G38" s="70"/>
      <c r="H38" s="70"/>
      <c r="I38" s="70"/>
    </row>
    <row r="39" spans="1:9" ht="24">
      <c r="A39" s="70"/>
      <c r="B39" s="42" t="s">
        <v>63</v>
      </c>
      <c r="C39" s="42">
        <f>C37+C38</f>
        <v>0</v>
      </c>
      <c r="D39" s="70"/>
      <c r="E39" s="70"/>
      <c r="F39" s="70"/>
      <c r="G39" s="70"/>
      <c r="H39" s="70"/>
      <c r="I39" s="70"/>
    </row>
    <row r="40" spans="1:9">
      <c r="A40" s="70"/>
      <c r="B40" s="70"/>
      <c r="C40" s="70"/>
      <c r="D40" s="70"/>
      <c r="E40" s="70"/>
      <c r="F40" s="70"/>
      <c r="G40" s="70"/>
      <c r="H40" s="70"/>
      <c r="I40" s="70"/>
    </row>
    <row r="41" spans="1:9">
      <c r="A41" s="70"/>
      <c r="B41" s="70"/>
      <c r="C41" s="70"/>
      <c r="D41" s="70"/>
      <c r="E41" s="70"/>
      <c r="F41" s="70"/>
      <c r="G41" s="70"/>
      <c r="H41" s="70"/>
      <c r="I41" s="70"/>
    </row>
    <row r="42" spans="1:9">
      <c r="A42" s="70"/>
      <c r="B42" s="70"/>
      <c r="C42" s="70"/>
      <c r="D42" s="70"/>
      <c r="E42" s="70"/>
      <c r="F42" s="70"/>
      <c r="G42" s="70"/>
      <c r="H42" s="70"/>
      <c r="I42" s="70"/>
    </row>
    <row r="43" spans="1:9" ht="99.95" customHeight="1">
      <c r="A43" s="70"/>
      <c r="B43" s="70"/>
      <c r="C43" s="70"/>
      <c r="D43" s="70"/>
      <c r="E43" s="70"/>
      <c r="F43" s="70"/>
      <c r="G43" s="70"/>
      <c r="H43" s="70"/>
      <c r="I43" s="70"/>
    </row>
  </sheetData>
  <mergeCells count="14">
    <mergeCell ref="A23:A25"/>
    <mergeCell ref="B23:B25"/>
    <mergeCell ref="C23:C25"/>
    <mergeCell ref="G23:G25"/>
    <mergeCell ref="D24:D25"/>
    <mergeCell ref="E24:E25"/>
    <mergeCell ref="F24:F25"/>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2:J98"/>
  <sheetViews>
    <sheetView showGridLines="0" topLeftCell="A83" workbookViewId="0">
      <selection activeCell="F10" sqref="F10"/>
    </sheetView>
  </sheetViews>
  <sheetFormatPr defaultColWidth="8.85546875" defaultRowHeight="15"/>
  <cols>
    <col min="1" max="1" width="4.140625" customWidth="1"/>
    <col min="2" max="2" width="32" customWidth="1"/>
    <col min="3" max="3" width="10.140625" customWidth="1"/>
    <col min="4" max="5" width="9.42578125" customWidth="1"/>
    <col min="6" max="6" width="22.42578125" customWidth="1"/>
    <col min="7" max="7" width="59.42578125" customWidth="1"/>
  </cols>
  <sheetData>
    <row r="2" spans="1:10" ht="28.5">
      <c r="C2" s="1" t="s">
        <v>668</v>
      </c>
    </row>
    <row r="4" spans="1:10">
      <c r="A4" s="52"/>
      <c r="B4" s="52"/>
      <c r="C4" s="52"/>
      <c r="D4" s="52"/>
      <c r="E4" s="52"/>
      <c r="F4" s="52"/>
      <c r="G4" s="47" t="s">
        <v>0</v>
      </c>
      <c r="H4" s="52"/>
      <c r="I4" s="52"/>
      <c r="J4" s="52"/>
    </row>
    <row r="5" spans="1:10">
      <c r="A5" s="47" t="s">
        <v>741</v>
      </c>
      <c r="B5" s="116" t="s">
        <v>67</v>
      </c>
      <c r="C5" s="52"/>
      <c r="D5" s="52"/>
      <c r="E5" s="52"/>
      <c r="F5" s="52"/>
      <c r="G5" s="47" t="s">
        <v>1</v>
      </c>
      <c r="H5" s="52"/>
      <c r="I5" s="52"/>
      <c r="J5" s="52"/>
    </row>
    <row r="6" spans="1:10" ht="15" customHeight="1">
      <c r="A6" s="159" t="s">
        <v>2</v>
      </c>
      <c r="B6" s="159" t="s">
        <v>3</v>
      </c>
      <c r="C6" s="159" t="s">
        <v>4</v>
      </c>
      <c r="D6" s="54"/>
      <c r="E6" s="54" t="s">
        <v>5</v>
      </c>
      <c r="F6" s="55"/>
      <c r="G6" s="162" t="s">
        <v>49</v>
      </c>
      <c r="H6" s="52"/>
      <c r="I6" s="52"/>
      <c r="J6" s="52"/>
    </row>
    <row r="7" spans="1:10">
      <c r="A7" s="160"/>
      <c r="B7" s="160"/>
      <c r="C7" s="160"/>
      <c r="D7" s="159" t="s">
        <v>6</v>
      </c>
      <c r="E7" s="159" t="s">
        <v>7</v>
      </c>
      <c r="F7" s="159" t="s">
        <v>849</v>
      </c>
      <c r="G7" s="163"/>
      <c r="H7" s="52"/>
      <c r="I7" s="52"/>
      <c r="J7" s="52"/>
    </row>
    <row r="8" spans="1:10">
      <c r="A8" s="161"/>
      <c r="B8" s="161"/>
      <c r="C8" s="161"/>
      <c r="D8" s="161"/>
      <c r="E8" s="161"/>
      <c r="F8" s="161"/>
      <c r="G8" s="164"/>
      <c r="H8" s="52"/>
      <c r="I8" s="52"/>
      <c r="J8" s="52"/>
    </row>
    <row r="9" spans="1:10">
      <c r="A9" s="48" t="s">
        <v>8</v>
      </c>
      <c r="B9" s="23" t="s">
        <v>146</v>
      </c>
      <c r="C9" s="23" t="s">
        <v>23</v>
      </c>
      <c r="D9" s="23">
        <v>3</v>
      </c>
      <c r="E9" s="23" t="s">
        <v>38</v>
      </c>
      <c r="F9" s="48" t="s">
        <v>48</v>
      </c>
      <c r="G9" s="46"/>
      <c r="H9" s="52"/>
      <c r="I9" s="52"/>
      <c r="J9" s="52"/>
    </row>
    <row r="10" spans="1:10">
      <c r="A10" s="48" t="s">
        <v>9</v>
      </c>
      <c r="B10" s="23" t="s">
        <v>147</v>
      </c>
      <c r="C10" s="23"/>
      <c r="D10" s="23"/>
      <c r="E10" s="23"/>
      <c r="F10" s="48" t="s">
        <v>48</v>
      </c>
      <c r="G10" s="46"/>
      <c r="H10" s="52"/>
      <c r="I10" s="52"/>
      <c r="J10" s="52"/>
    </row>
    <row r="11" spans="1:10">
      <c r="A11" s="48" t="s">
        <v>10</v>
      </c>
      <c r="B11" s="23" t="s">
        <v>75</v>
      </c>
      <c r="C11" s="23" t="s">
        <v>76</v>
      </c>
      <c r="D11" s="23">
        <v>-2</v>
      </c>
      <c r="E11" s="23">
        <v>10</v>
      </c>
      <c r="F11" s="48" t="s">
        <v>558</v>
      </c>
      <c r="G11" s="46"/>
      <c r="H11" s="52"/>
      <c r="I11" s="52"/>
      <c r="J11" s="52"/>
    </row>
    <row r="12" spans="1:10">
      <c r="A12" s="48" t="s">
        <v>11</v>
      </c>
      <c r="B12" s="23" t="s">
        <v>69</v>
      </c>
      <c r="C12" s="23"/>
      <c r="D12" s="23"/>
      <c r="E12" s="23"/>
      <c r="F12" s="48" t="s">
        <v>48</v>
      </c>
      <c r="G12" s="46"/>
      <c r="H12" s="52"/>
      <c r="I12" s="52"/>
      <c r="J12" s="52"/>
    </row>
    <row r="13" spans="1:10">
      <c r="A13" s="23" t="s">
        <v>12</v>
      </c>
      <c r="B13" s="23" t="s">
        <v>71</v>
      </c>
      <c r="C13" s="23"/>
      <c r="D13" s="23"/>
      <c r="E13" s="23"/>
      <c r="F13" s="48" t="s">
        <v>48</v>
      </c>
      <c r="G13" s="46"/>
      <c r="H13" s="52"/>
      <c r="I13" s="52"/>
      <c r="J13" s="52"/>
    </row>
    <row r="14" spans="1:10">
      <c r="A14" s="23" t="s">
        <v>13</v>
      </c>
      <c r="B14" s="23" t="s">
        <v>72</v>
      </c>
      <c r="C14" s="23"/>
      <c r="D14" s="23"/>
      <c r="E14" s="23"/>
      <c r="F14" s="48" t="s">
        <v>48</v>
      </c>
      <c r="G14" s="46"/>
      <c r="H14" s="52"/>
      <c r="I14" s="52"/>
      <c r="J14" s="52"/>
    </row>
    <row r="15" spans="1:10">
      <c r="A15" s="77" t="s">
        <v>14</v>
      </c>
      <c r="B15" s="23" t="s">
        <v>73</v>
      </c>
      <c r="C15" s="23"/>
      <c r="D15" s="23"/>
      <c r="E15" s="23"/>
      <c r="F15" s="48" t="s">
        <v>48</v>
      </c>
      <c r="G15" s="46"/>
      <c r="H15" s="52"/>
      <c r="I15" s="52"/>
      <c r="J15" s="52"/>
    </row>
    <row r="16" spans="1:10">
      <c r="A16" s="48" t="s">
        <v>60</v>
      </c>
      <c r="B16" s="23" t="s">
        <v>74</v>
      </c>
      <c r="C16" s="23"/>
      <c r="D16" s="23"/>
      <c r="E16" s="23"/>
      <c r="F16" s="48" t="s">
        <v>48</v>
      </c>
      <c r="G16" s="46"/>
      <c r="H16" s="52"/>
      <c r="I16" s="52"/>
      <c r="J16" s="52"/>
    </row>
    <row r="17" spans="1:10">
      <c r="A17" s="48" t="s">
        <v>61</v>
      </c>
      <c r="B17" s="23" t="s">
        <v>77</v>
      </c>
      <c r="C17" s="23" t="s">
        <v>54</v>
      </c>
      <c r="D17" s="23">
        <v>402</v>
      </c>
      <c r="E17" s="23" t="s">
        <v>41</v>
      </c>
      <c r="F17" s="48" t="s">
        <v>48</v>
      </c>
      <c r="G17" s="46"/>
      <c r="H17" s="52"/>
      <c r="I17" s="52"/>
      <c r="J17" s="52"/>
    </row>
    <row r="18" spans="1:10">
      <c r="A18" s="23" t="s">
        <v>62</v>
      </c>
      <c r="B18" s="23" t="s">
        <v>78</v>
      </c>
      <c r="C18" s="23"/>
      <c r="D18" s="23"/>
      <c r="E18" s="23"/>
      <c r="F18" s="48" t="s">
        <v>48</v>
      </c>
      <c r="G18" s="46"/>
      <c r="H18" s="52"/>
      <c r="I18" s="52"/>
      <c r="J18" s="52"/>
    </row>
    <row r="19" spans="1:10">
      <c r="A19" s="23" t="s">
        <v>101</v>
      </c>
      <c r="B19" s="23" t="s">
        <v>80</v>
      </c>
      <c r="C19" s="23" t="s">
        <v>32</v>
      </c>
      <c r="D19" s="23" t="s">
        <v>41</v>
      </c>
      <c r="E19" s="23">
        <v>2.4500000000000002</v>
      </c>
      <c r="F19" s="48" t="s">
        <v>48</v>
      </c>
      <c r="G19" s="46"/>
      <c r="H19" s="52"/>
      <c r="I19" s="52"/>
      <c r="J19" s="52"/>
    </row>
    <row r="20" spans="1:10">
      <c r="A20" s="23" t="s">
        <v>102</v>
      </c>
      <c r="B20" s="23" t="s">
        <v>81</v>
      </c>
      <c r="C20" s="23" t="s">
        <v>32</v>
      </c>
      <c r="D20" s="23" t="s">
        <v>41</v>
      </c>
      <c r="E20" s="23">
        <v>894</v>
      </c>
      <c r="F20" s="48" t="s">
        <v>48</v>
      </c>
      <c r="G20" s="46"/>
      <c r="H20" s="52"/>
      <c r="I20" s="52"/>
      <c r="J20" s="52"/>
    </row>
    <row r="21" spans="1:10">
      <c r="A21" s="23" t="s">
        <v>103</v>
      </c>
      <c r="B21" s="23" t="s">
        <v>31</v>
      </c>
      <c r="C21" s="23" t="s">
        <v>32</v>
      </c>
      <c r="D21" s="23">
        <v>0.3</v>
      </c>
      <c r="E21" s="23" t="s">
        <v>41</v>
      </c>
      <c r="F21" s="48" t="s">
        <v>48</v>
      </c>
      <c r="G21" s="46"/>
      <c r="H21" s="52"/>
      <c r="I21" s="52"/>
      <c r="J21" s="52"/>
    </row>
    <row r="22" spans="1:10">
      <c r="A22" s="23" t="s">
        <v>104</v>
      </c>
      <c r="B22" s="48" t="s">
        <v>70</v>
      </c>
      <c r="C22" s="48"/>
      <c r="D22" s="48"/>
      <c r="E22" s="48"/>
      <c r="F22" s="48" t="s">
        <v>48</v>
      </c>
      <c r="G22" s="47"/>
      <c r="H22" s="52"/>
      <c r="I22" s="52"/>
      <c r="J22" s="52"/>
    </row>
    <row r="23" spans="1:10" ht="72">
      <c r="A23" s="48" t="s">
        <v>112</v>
      </c>
      <c r="B23" s="48" t="s">
        <v>25</v>
      </c>
      <c r="C23" s="48" t="s">
        <v>24</v>
      </c>
      <c r="D23" s="48">
        <v>1795</v>
      </c>
      <c r="E23" s="48" t="s">
        <v>535</v>
      </c>
      <c r="F23" s="32" t="s">
        <v>667</v>
      </c>
      <c r="G23" s="48"/>
      <c r="H23" s="52"/>
      <c r="I23" s="52"/>
      <c r="J23" s="52"/>
    </row>
    <row r="24" spans="1:10" ht="72">
      <c r="A24" s="48" t="s">
        <v>152</v>
      </c>
      <c r="B24" s="48" t="s">
        <v>26</v>
      </c>
      <c r="C24" s="48" t="s">
        <v>24</v>
      </c>
      <c r="D24" s="48">
        <v>700</v>
      </c>
      <c r="E24" s="48" t="s">
        <v>535</v>
      </c>
      <c r="F24" s="32" t="s">
        <v>667</v>
      </c>
      <c r="G24" s="48"/>
      <c r="H24" s="52"/>
      <c r="I24" s="52"/>
      <c r="J24" s="52"/>
    </row>
    <row r="25" spans="1:10" ht="72">
      <c r="A25" s="48" t="s">
        <v>153</v>
      </c>
      <c r="B25" s="48" t="s">
        <v>27</v>
      </c>
      <c r="C25" s="48" t="s">
        <v>24</v>
      </c>
      <c r="D25" s="48">
        <v>880</v>
      </c>
      <c r="E25" s="48" t="s">
        <v>535</v>
      </c>
      <c r="F25" s="32" t="s">
        <v>667</v>
      </c>
      <c r="G25" s="48"/>
      <c r="H25" s="52"/>
      <c r="I25" s="52"/>
      <c r="J25" s="52"/>
    </row>
    <row r="26" spans="1:10">
      <c r="A26" s="48" t="s">
        <v>188</v>
      </c>
      <c r="B26" s="48" t="s">
        <v>150</v>
      </c>
      <c r="C26" s="48" t="s">
        <v>151</v>
      </c>
      <c r="D26" s="48" t="s">
        <v>38</v>
      </c>
      <c r="E26" s="48">
        <v>48</v>
      </c>
      <c r="F26" s="48"/>
      <c r="G26" s="48"/>
      <c r="H26" s="52"/>
      <c r="I26" s="52"/>
      <c r="J26" s="52"/>
    </row>
    <row r="27" spans="1:10">
      <c r="A27" s="48" t="s">
        <v>235</v>
      </c>
      <c r="B27" s="48" t="s">
        <v>481</v>
      </c>
      <c r="C27" s="48"/>
      <c r="D27" s="48"/>
      <c r="E27" s="48"/>
      <c r="F27" s="48" t="s">
        <v>48</v>
      </c>
      <c r="G27" s="48"/>
      <c r="H27" s="52"/>
      <c r="I27" s="52"/>
      <c r="J27" s="52"/>
    </row>
    <row r="28" spans="1:10">
      <c r="A28" s="52"/>
      <c r="B28" s="52"/>
      <c r="C28" s="52"/>
      <c r="D28" s="52"/>
      <c r="E28" s="52"/>
      <c r="F28" s="52"/>
      <c r="G28" s="52"/>
      <c r="H28" s="52"/>
      <c r="I28" s="52"/>
      <c r="J28" s="52"/>
    </row>
    <row r="29" spans="1:10">
      <c r="A29" s="52"/>
      <c r="B29" s="51" t="s">
        <v>17</v>
      </c>
      <c r="C29" s="51">
        <v>1</v>
      </c>
      <c r="D29" s="52"/>
      <c r="E29" s="52"/>
      <c r="F29" s="52"/>
      <c r="G29" s="52"/>
      <c r="H29" s="52"/>
      <c r="I29" s="52"/>
      <c r="J29" s="52"/>
    </row>
    <row r="30" spans="1:10">
      <c r="A30" s="52"/>
      <c r="B30" s="51" t="s">
        <v>18</v>
      </c>
      <c r="C30" s="51"/>
      <c r="D30" s="52"/>
      <c r="E30" s="52"/>
      <c r="F30" s="52"/>
      <c r="G30" s="52"/>
      <c r="H30" s="52"/>
      <c r="I30" s="52"/>
      <c r="J30" s="52"/>
    </row>
    <row r="31" spans="1:10">
      <c r="A31" s="52"/>
      <c r="B31" s="51" t="s">
        <v>19</v>
      </c>
      <c r="C31" s="51">
        <f>C30*C29</f>
        <v>0</v>
      </c>
      <c r="D31" s="52"/>
      <c r="E31" s="52"/>
      <c r="F31" s="52"/>
      <c r="G31" s="52"/>
      <c r="H31" s="52"/>
      <c r="I31" s="52"/>
      <c r="J31" s="52"/>
    </row>
    <row r="32" spans="1:10">
      <c r="A32" s="52"/>
      <c r="B32" s="53" t="s">
        <v>20</v>
      </c>
      <c r="C32" s="53"/>
      <c r="D32" s="52"/>
      <c r="E32" s="52"/>
      <c r="F32" s="52"/>
      <c r="G32" s="52"/>
      <c r="H32" s="52"/>
      <c r="I32" s="52"/>
      <c r="J32" s="52"/>
    </row>
    <row r="33" spans="1:10">
      <c r="A33" s="52"/>
      <c r="B33" s="58" t="s">
        <v>704</v>
      </c>
      <c r="C33" s="51">
        <f>C31+C32</f>
        <v>0</v>
      </c>
      <c r="D33" s="52"/>
      <c r="E33" s="52"/>
      <c r="F33" s="52"/>
      <c r="G33" s="52"/>
      <c r="H33" s="52"/>
      <c r="I33" s="52"/>
      <c r="J33" s="52"/>
    </row>
    <row r="34" spans="1:10">
      <c r="A34" s="52"/>
      <c r="B34" s="60"/>
      <c r="C34" s="52"/>
      <c r="D34" s="52"/>
      <c r="E34" s="52"/>
      <c r="F34" s="52"/>
      <c r="G34" s="52"/>
      <c r="H34" s="52"/>
      <c r="I34" s="52"/>
      <c r="J34" s="52"/>
    </row>
    <row r="35" spans="1:10">
      <c r="A35" s="47" t="s">
        <v>742</v>
      </c>
      <c r="B35" s="116" t="s">
        <v>125</v>
      </c>
      <c r="C35" s="52"/>
      <c r="D35" s="52"/>
      <c r="E35" s="52"/>
      <c r="F35" s="52"/>
      <c r="G35" s="47" t="s">
        <v>1</v>
      </c>
      <c r="H35" s="52"/>
      <c r="I35" s="52"/>
      <c r="J35" s="52"/>
    </row>
    <row r="36" spans="1:10" ht="24">
      <c r="A36" s="159" t="s">
        <v>2</v>
      </c>
      <c r="B36" s="160" t="s">
        <v>3</v>
      </c>
      <c r="C36" s="159" t="s">
        <v>4</v>
      </c>
      <c r="D36" s="54"/>
      <c r="E36" s="54" t="s">
        <v>5</v>
      </c>
      <c r="F36" s="55"/>
      <c r="G36" s="162" t="s">
        <v>49</v>
      </c>
      <c r="H36" s="52"/>
      <c r="I36" s="52"/>
      <c r="J36" s="52"/>
    </row>
    <row r="37" spans="1:10">
      <c r="A37" s="160"/>
      <c r="B37" s="160"/>
      <c r="C37" s="160"/>
      <c r="D37" s="159" t="s">
        <v>6</v>
      </c>
      <c r="E37" s="159" t="s">
        <v>7</v>
      </c>
      <c r="F37" s="159" t="s">
        <v>848</v>
      </c>
      <c r="G37" s="163"/>
      <c r="H37" s="52"/>
      <c r="I37" s="52"/>
      <c r="J37" s="52"/>
    </row>
    <row r="38" spans="1:10" ht="13.5" customHeight="1">
      <c r="A38" s="161"/>
      <c r="B38" s="161"/>
      <c r="C38" s="161"/>
      <c r="D38" s="161"/>
      <c r="E38" s="161"/>
      <c r="F38" s="161"/>
      <c r="G38" s="164"/>
      <c r="H38" s="52"/>
      <c r="I38" s="52"/>
      <c r="J38" s="52"/>
    </row>
    <row r="39" spans="1:10" ht="13.5" customHeight="1">
      <c r="A39" s="48" t="s">
        <v>8</v>
      </c>
      <c r="B39" s="23" t="s">
        <v>484</v>
      </c>
      <c r="C39" s="23" t="s">
        <v>480</v>
      </c>
      <c r="D39" s="23">
        <v>3</v>
      </c>
      <c r="E39" s="23" t="s">
        <v>38</v>
      </c>
      <c r="F39" s="48" t="s">
        <v>48</v>
      </c>
      <c r="G39" s="46"/>
      <c r="H39" s="52"/>
      <c r="I39" s="52"/>
      <c r="J39" s="52"/>
    </row>
    <row r="40" spans="1:10" ht="63" customHeight="1">
      <c r="A40" s="48" t="s">
        <v>9</v>
      </c>
      <c r="B40" s="48" t="s">
        <v>25</v>
      </c>
      <c r="C40" s="48" t="s">
        <v>24</v>
      </c>
      <c r="D40" s="48">
        <v>1795</v>
      </c>
      <c r="E40" s="48" t="s">
        <v>535</v>
      </c>
      <c r="F40" s="32" t="s">
        <v>667</v>
      </c>
      <c r="G40" s="48"/>
      <c r="H40" s="52"/>
      <c r="I40" s="52"/>
      <c r="J40" s="52"/>
    </row>
    <row r="41" spans="1:10">
      <c r="A41" s="48" t="s">
        <v>10</v>
      </c>
      <c r="B41" s="48" t="s">
        <v>26</v>
      </c>
      <c r="C41" s="48" t="s">
        <v>24</v>
      </c>
      <c r="D41" s="48">
        <v>350</v>
      </c>
      <c r="E41" s="48" t="s">
        <v>41</v>
      </c>
      <c r="F41" s="48"/>
      <c r="G41" s="47"/>
      <c r="H41" s="52"/>
      <c r="I41" s="52"/>
      <c r="J41" s="52"/>
    </row>
    <row r="42" spans="1:10">
      <c r="A42" s="48" t="s">
        <v>11</v>
      </c>
      <c r="B42" s="48" t="s">
        <v>27</v>
      </c>
      <c r="C42" s="48" t="s">
        <v>24</v>
      </c>
      <c r="D42" s="48">
        <v>400</v>
      </c>
      <c r="E42" s="48" t="s">
        <v>41</v>
      </c>
      <c r="F42" s="48"/>
      <c r="G42" s="48"/>
      <c r="H42" s="52"/>
      <c r="I42" s="52"/>
      <c r="J42" s="52"/>
    </row>
    <row r="43" spans="1:10">
      <c r="A43" s="52"/>
      <c r="B43" s="52"/>
      <c r="C43" s="52"/>
      <c r="D43" s="52"/>
      <c r="E43" s="52"/>
      <c r="F43" s="52"/>
      <c r="G43" s="52"/>
      <c r="H43" s="52"/>
      <c r="I43" s="52"/>
      <c r="J43" s="52"/>
    </row>
    <row r="44" spans="1:10">
      <c r="A44" s="52"/>
      <c r="B44" s="51" t="s">
        <v>17</v>
      </c>
      <c r="C44" s="51">
        <v>1</v>
      </c>
      <c r="D44" s="52"/>
      <c r="E44" s="52"/>
      <c r="F44" s="52"/>
      <c r="G44" s="52"/>
      <c r="H44" s="52"/>
      <c r="I44" s="52"/>
      <c r="J44" s="52"/>
    </row>
    <row r="45" spans="1:10">
      <c r="A45" s="52"/>
      <c r="B45" s="51" t="s">
        <v>18</v>
      </c>
      <c r="C45" s="51"/>
      <c r="D45" s="52"/>
      <c r="E45" s="52"/>
      <c r="F45" s="52"/>
      <c r="G45" s="52"/>
      <c r="H45" s="52"/>
      <c r="I45" s="52"/>
      <c r="J45" s="52"/>
    </row>
    <row r="46" spans="1:10">
      <c r="A46" s="52"/>
      <c r="B46" s="51" t="s">
        <v>19</v>
      </c>
      <c r="C46" s="51">
        <f>C45*C44</f>
        <v>0</v>
      </c>
      <c r="D46" s="52"/>
      <c r="E46" s="52"/>
      <c r="F46" s="52"/>
      <c r="G46" s="52"/>
      <c r="H46" s="52"/>
      <c r="I46" s="52"/>
      <c r="J46" s="52"/>
    </row>
    <row r="47" spans="1:10">
      <c r="A47" s="52"/>
      <c r="B47" s="51" t="s">
        <v>20</v>
      </c>
      <c r="C47" s="51"/>
      <c r="D47" s="52"/>
      <c r="E47" s="52"/>
      <c r="F47" s="52"/>
      <c r="G47" s="52"/>
      <c r="H47" s="52"/>
      <c r="I47" s="52"/>
      <c r="J47" s="52"/>
    </row>
    <row r="48" spans="1:10">
      <c r="A48" s="52"/>
      <c r="B48" s="58" t="s">
        <v>704</v>
      </c>
      <c r="C48" s="51">
        <f>C46+C47</f>
        <v>0</v>
      </c>
      <c r="D48" s="52"/>
      <c r="E48" s="52"/>
      <c r="F48" s="52"/>
      <c r="G48" s="52"/>
      <c r="H48" s="52"/>
      <c r="I48" s="52"/>
      <c r="J48" s="52"/>
    </row>
    <row r="49" spans="1:10">
      <c r="A49" s="52"/>
      <c r="B49" s="52"/>
      <c r="C49" s="52"/>
      <c r="D49" s="52"/>
      <c r="E49" s="52"/>
      <c r="F49" s="52"/>
      <c r="G49" s="52"/>
      <c r="H49" s="52"/>
      <c r="I49" s="52"/>
      <c r="J49" s="52"/>
    </row>
    <row r="50" spans="1:10">
      <c r="A50" s="47" t="s">
        <v>743</v>
      </c>
      <c r="B50" s="116" t="s">
        <v>189</v>
      </c>
      <c r="C50" s="52"/>
      <c r="D50" s="52"/>
      <c r="E50" s="52"/>
      <c r="F50" s="52"/>
      <c r="G50" s="47" t="s">
        <v>1</v>
      </c>
      <c r="H50" s="52"/>
      <c r="I50" s="52"/>
      <c r="J50" s="52"/>
    </row>
    <row r="51" spans="1:10" ht="15" customHeight="1">
      <c r="A51" s="159" t="s">
        <v>2</v>
      </c>
      <c r="B51" s="159" t="s">
        <v>3</v>
      </c>
      <c r="C51" s="159" t="s">
        <v>4</v>
      </c>
      <c r="D51" s="54"/>
      <c r="E51" s="54" t="s">
        <v>5</v>
      </c>
      <c r="F51" s="55"/>
      <c r="G51" s="162" t="s">
        <v>49</v>
      </c>
      <c r="H51" s="52"/>
      <c r="I51" s="52"/>
      <c r="J51" s="52"/>
    </row>
    <row r="52" spans="1:10">
      <c r="A52" s="160"/>
      <c r="B52" s="160"/>
      <c r="C52" s="160"/>
      <c r="D52" s="159" t="s">
        <v>6</v>
      </c>
      <c r="E52" s="159" t="s">
        <v>7</v>
      </c>
      <c r="F52" s="159" t="s">
        <v>849</v>
      </c>
      <c r="G52" s="163"/>
      <c r="H52" s="52"/>
      <c r="I52" s="52"/>
      <c r="J52" s="52"/>
    </row>
    <row r="53" spans="1:10">
      <c r="A53" s="161"/>
      <c r="B53" s="161"/>
      <c r="C53" s="161"/>
      <c r="D53" s="161"/>
      <c r="E53" s="161"/>
      <c r="F53" s="161"/>
      <c r="G53" s="164"/>
      <c r="H53" s="52"/>
      <c r="I53" s="52"/>
      <c r="J53" s="52"/>
    </row>
    <row r="54" spans="1:10">
      <c r="A54" s="48" t="s">
        <v>8</v>
      </c>
      <c r="B54" s="48" t="s">
        <v>190</v>
      </c>
      <c r="C54" s="48"/>
      <c r="D54" s="48"/>
      <c r="E54" s="48"/>
      <c r="F54" s="48" t="s">
        <v>48</v>
      </c>
      <c r="G54" s="48"/>
      <c r="H54" s="52"/>
      <c r="I54" s="52"/>
      <c r="J54" s="52"/>
    </row>
    <row r="55" spans="1:10">
      <c r="A55" s="48" t="s">
        <v>9</v>
      </c>
      <c r="B55" s="48" t="s">
        <v>191</v>
      </c>
      <c r="C55" s="48" t="s">
        <v>24</v>
      </c>
      <c r="D55" s="48">
        <v>300</v>
      </c>
      <c r="E55" s="48" t="s">
        <v>38</v>
      </c>
      <c r="F55" s="48"/>
      <c r="G55" s="47"/>
      <c r="H55" s="52"/>
      <c r="I55" s="52"/>
      <c r="J55" s="52"/>
    </row>
    <row r="56" spans="1:10">
      <c r="A56" s="48" t="s">
        <v>10</v>
      </c>
      <c r="B56" s="48" t="s">
        <v>574</v>
      </c>
      <c r="C56" s="48"/>
      <c r="D56" s="48"/>
      <c r="E56" s="48"/>
      <c r="F56" s="48" t="s">
        <v>48</v>
      </c>
      <c r="G56" s="48"/>
      <c r="H56" s="52"/>
      <c r="I56" s="52"/>
      <c r="J56" s="52"/>
    </row>
    <row r="57" spans="1:10">
      <c r="A57" s="48" t="s">
        <v>11</v>
      </c>
      <c r="B57" s="48" t="s">
        <v>192</v>
      </c>
      <c r="C57" s="48" t="s">
        <v>24</v>
      </c>
      <c r="D57" s="48">
        <v>240</v>
      </c>
      <c r="E57" s="48" t="s">
        <v>38</v>
      </c>
      <c r="F57" s="48"/>
      <c r="G57" s="48"/>
      <c r="H57" s="52"/>
      <c r="I57" s="52"/>
      <c r="J57" s="52"/>
    </row>
    <row r="58" spans="1:10">
      <c r="A58" s="48" t="s">
        <v>12</v>
      </c>
      <c r="B58" s="48" t="s">
        <v>193</v>
      </c>
      <c r="C58" s="48"/>
      <c r="D58" s="48"/>
      <c r="E58" s="48"/>
      <c r="F58" s="48" t="s">
        <v>48</v>
      </c>
      <c r="G58" s="48"/>
      <c r="H58" s="52"/>
      <c r="I58" s="52"/>
      <c r="J58" s="52"/>
    </row>
    <row r="59" spans="1:10">
      <c r="A59" s="48" t="s">
        <v>13</v>
      </c>
      <c r="B59" s="48" t="s">
        <v>194</v>
      </c>
      <c r="C59" s="48"/>
      <c r="D59" s="48"/>
      <c r="E59" s="48"/>
      <c r="F59" s="48" t="s">
        <v>48</v>
      </c>
      <c r="G59" s="48"/>
      <c r="H59" s="52"/>
      <c r="I59" s="52"/>
      <c r="J59" s="52"/>
    </row>
    <row r="60" spans="1:10">
      <c r="A60" s="48" t="s">
        <v>14</v>
      </c>
      <c r="B60" s="48" t="s">
        <v>195</v>
      </c>
      <c r="C60" s="48"/>
      <c r="D60" s="48"/>
      <c r="E60" s="48"/>
      <c r="F60" s="48" t="s">
        <v>48</v>
      </c>
      <c r="G60" s="48"/>
      <c r="H60" s="52"/>
      <c r="I60" s="52"/>
      <c r="J60" s="52"/>
    </row>
    <row r="61" spans="1:10" ht="24">
      <c r="A61" s="48" t="s">
        <v>60</v>
      </c>
      <c r="B61" s="48" t="s">
        <v>196</v>
      </c>
      <c r="C61" s="48"/>
      <c r="D61" s="48"/>
      <c r="E61" s="48"/>
      <c r="F61" s="48" t="s">
        <v>48</v>
      </c>
      <c r="G61" s="48"/>
      <c r="H61" s="52"/>
      <c r="I61" s="52"/>
      <c r="J61" s="52"/>
    </row>
    <row r="62" spans="1:10">
      <c r="A62" s="48" t="s">
        <v>61</v>
      </c>
      <c r="B62" s="48" t="s">
        <v>31</v>
      </c>
      <c r="C62" s="48" t="s">
        <v>32</v>
      </c>
      <c r="D62" s="48">
        <v>0.32</v>
      </c>
      <c r="E62" s="48" t="s">
        <v>41</v>
      </c>
      <c r="F62" s="48"/>
      <c r="G62" s="48"/>
      <c r="H62" s="52"/>
      <c r="I62" s="52"/>
      <c r="J62" s="52"/>
    </row>
    <row r="63" spans="1:10">
      <c r="A63" s="48" t="s">
        <v>62</v>
      </c>
      <c r="B63" s="48" t="s">
        <v>25</v>
      </c>
      <c r="C63" s="48" t="s">
        <v>24</v>
      </c>
      <c r="D63" s="48">
        <v>480</v>
      </c>
      <c r="E63" s="48" t="s">
        <v>38</v>
      </c>
      <c r="F63" s="48"/>
      <c r="G63" s="48"/>
      <c r="H63" s="52"/>
      <c r="I63" s="52"/>
      <c r="J63" s="52"/>
    </row>
    <row r="64" spans="1:10">
      <c r="A64" s="48" t="s">
        <v>101</v>
      </c>
      <c r="B64" s="48" t="s">
        <v>26</v>
      </c>
      <c r="C64" s="48" t="s">
        <v>24</v>
      </c>
      <c r="D64" s="48">
        <v>580</v>
      </c>
      <c r="E64" s="48" t="s">
        <v>41</v>
      </c>
      <c r="F64" s="48"/>
      <c r="G64" s="48"/>
      <c r="H64" s="52"/>
      <c r="I64" s="52"/>
      <c r="J64" s="52"/>
    </row>
    <row r="65" spans="1:10">
      <c r="A65" s="48" t="s">
        <v>102</v>
      </c>
      <c r="B65" s="48" t="s">
        <v>27</v>
      </c>
      <c r="C65" s="48" t="s">
        <v>24</v>
      </c>
      <c r="D65" s="48">
        <v>510</v>
      </c>
      <c r="E65" s="48" t="s">
        <v>41</v>
      </c>
      <c r="F65" s="48"/>
      <c r="G65" s="48"/>
      <c r="H65" s="52"/>
      <c r="I65" s="52"/>
      <c r="J65" s="52"/>
    </row>
    <row r="66" spans="1:10">
      <c r="A66" s="48" t="s">
        <v>103</v>
      </c>
      <c r="B66" s="48" t="s">
        <v>481</v>
      </c>
      <c r="C66" s="48"/>
      <c r="D66" s="48"/>
      <c r="E66" s="48"/>
      <c r="F66" s="48" t="s">
        <v>48</v>
      </c>
      <c r="G66" s="48"/>
      <c r="H66" s="52"/>
      <c r="I66" s="52"/>
      <c r="J66" s="52"/>
    </row>
    <row r="67" spans="1:10">
      <c r="A67" s="52"/>
      <c r="B67" s="52"/>
      <c r="C67" s="52"/>
      <c r="D67" s="52"/>
      <c r="E67" s="52"/>
      <c r="F67" s="52"/>
      <c r="G67" s="52"/>
      <c r="H67" s="52"/>
      <c r="I67" s="52"/>
      <c r="J67" s="52"/>
    </row>
    <row r="68" spans="1:10">
      <c r="A68" s="52"/>
      <c r="B68" s="51" t="s">
        <v>17</v>
      </c>
      <c r="C68" s="51">
        <v>1</v>
      </c>
      <c r="D68" s="52"/>
      <c r="E68" s="52"/>
      <c r="F68" s="52"/>
      <c r="G68" s="52"/>
      <c r="H68" s="52"/>
      <c r="I68" s="52"/>
      <c r="J68" s="52"/>
    </row>
    <row r="69" spans="1:10">
      <c r="A69" s="52"/>
      <c r="B69" s="51" t="s">
        <v>18</v>
      </c>
      <c r="C69" s="51"/>
      <c r="D69" s="52"/>
      <c r="E69" s="52"/>
      <c r="F69" s="52"/>
      <c r="G69" s="52"/>
      <c r="H69" s="52"/>
      <c r="I69" s="52"/>
      <c r="J69" s="52"/>
    </row>
    <row r="70" spans="1:10">
      <c r="A70" s="52"/>
      <c r="B70" s="51" t="s">
        <v>19</v>
      </c>
      <c r="C70" s="51">
        <f>C69*C68</f>
        <v>0</v>
      </c>
      <c r="D70" s="52"/>
      <c r="E70" s="52"/>
      <c r="F70" s="52"/>
      <c r="G70" s="52"/>
      <c r="H70" s="52"/>
      <c r="I70" s="52"/>
      <c r="J70" s="52"/>
    </row>
    <row r="71" spans="1:10">
      <c r="A71" s="52"/>
      <c r="B71" s="51" t="s">
        <v>20</v>
      </c>
      <c r="C71" s="51"/>
      <c r="D71" s="52"/>
      <c r="E71" s="52"/>
      <c r="F71" s="52"/>
      <c r="G71" s="52"/>
      <c r="H71" s="52"/>
      <c r="I71" s="52"/>
      <c r="J71" s="52"/>
    </row>
    <row r="72" spans="1:10">
      <c r="A72" s="52"/>
      <c r="B72" s="58" t="s">
        <v>704</v>
      </c>
      <c r="C72" s="51">
        <f>C70+C71</f>
        <v>0</v>
      </c>
      <c r="D72" s="52"/>
      <c r="E72" s="52"/>
      <c r="F72" s="52"/>
      <c r="G72" s="52"/>
      <c r="H72" s="52"/>
      <c r="I72" s="52"/>
      <c r="J72" s="52"/>
    </row>
    <row r="73" spans="1:10">
      <c r="A73" s="52"/>
      <c r="B73" s="52"/>
      <c r="C73" s="52"/>
      <c r="D73" s="52"/>
      <c r="E73" s="52"/>
      <c r="F73" s="52"/>
      <c r="G73" s="52"/>
      <c r="H73" s="52"/>
      <c r="I73" s="52"/>
      <c r="J73" s="52"/>
    </row>
    <row r="74" spans="1:10">
      <c r="A74" s="47" t="s">
        <v>744</v>
      </c>
      <c r="B74" s="116" t="s">
        <v>197</v>
      </c>
      <c r="C74" s="52"/>
      <c r="D74" s="52"/>
      <c r="E74" s="52"/>
      <c r="F74" s="52"/>
      <c r="G74" s="47" t="s">
        <v>1</v>
      </c>
      <c r="H74" s="52"/>
      <c r="I74" s="52"/>
      <c r="J74" s="52"/>
    </row>
    <row r="75" spans="1:10" ht="15" customHeight="1">
      <c r="A75" s="159" t="s">
        <v>2</v>
      </c>
      <c r="B75" s="159" t="s">
        <v>3</v>
      </c>
      <c r="C75" s="159" t="s">
        <v>4</v>
      </c>
      <c r="D75" s="54"/>
      <c r="E75" s="54" t="s">
        <v>5</v>
      </c>
      <c r="F75" s="55"/>
      <c r="G75" s="162" t="s">
        <v>49</v>
      </c>
      <c r="H75" s="52"/>
      <c r="I75" s="52"/>
      <c r="J75" s="52"/>
    </row>
    <row r="76" spans="1:10">
      <c r="A76" s="160"/>
      <c r="B76" s="160"/>
      <c r="C76" s="160"/>
      <c r="D76" s="159" t="s">
        <v>6</v>
      </c>
      <c r="E76" s="159" t="s">
        <v>7</v>
      </c>
      <c r="F76" s="159" t="s">
        <v>849</v>
      </c>
      <c r="G76" s="163"/>
      <c r="H76" s="52"/>
      <c r="I76" s="52"/>
      <c r="J76" s="52"/>
    </row>
    <row r="77" spans="1:10">
      <c r="A77" s="161"/>
      <c r="B77" s="161"/>
      <c r="C77" s="161"/>
      <c r="D77" s="161"/>
      <c r="E77" s="161"/>
      <c r="F77" s="161"/>
      <c r="G77" s="164"/>
      <c r="H77" s="52"/>
      <c r="I77" s="52"/>
      <c r="J77" s="52"/>
    </row>
    <row r="78" spans="1:10">
      <c r="A78" s="48" t="s">
        <v>8</v>
      </c>
      <c r="B78" s="48" t="s">
        <v>22</v>
      </c>
      <c r="C78" s="48" t="s">
        <v>23</v>
      </c>
      <c r="D78" s="48">
        <v>2</v>
      </c>
      <c r="E78" s="48" t="s">
        <v>38</v>
      </c>
      <c r="F78" s="48"/>
      <c r="G78" s="48"/>
      <c r="H78" s="52"/>
      <c r="I78" s="52"/>
      <c r="J78" s="52"/>
    </row>
    <row r="79" spans="1:10">
      <c r="A79" s="48" t="s">
        <v>9</v>
      </c>
      <c r="B79" s="48" t="s">
        <v>199</v>
      </c>
      <c r="C79" s="48" t="s">
        <v>23</v>
      </c>
      <c r="D79" s="48">
        <v>4</v>
      </c>
      <c r="E79" s="48" t="s">
        <v>38</v>
      </c>
      <c r="F79" s="48" t="s">
        <v>48</v>
      </c>
      <c r="G79" s="47"/>
      <c r="H79" s="52"/>
      <c r="I79" s="52"/>
      <c r="J79" s="52"/>
    </row>
    <row r="80" spans="1:10">
      <c r="A80" s="48" t="s">
        <v>10</v>
      </c>
      <c r="B80" s="48" t="s">
        <v>47</v>
      </c>
      <c r="C80" s="48" t="s">
        <v>38</v>
      </c>
      <c r="D80" s="48" t="s">
        <v>38</v>
      </c>
      <c r="E80" s="48" t="s">
        <v>38</v>
      </c>
      <c r="F80" s="48" t="s">
        <v>48</v>
      </c>
      <c r="G80" s="48"/>
      <c r="H80" s="52"/>
      <c r="I80" s="52"/>
      <c r="J80" s="52"/>
    </row>
    <row r="81" spans="1:10" ht="72">
      <c r="A81" s="48" t="s">
        <v>11</v>
      </c>
      <c r="B81" s="48" t="s">
        <v>25</v>
      </c>
      <c r="C81" s="48" t="s">
        <v>24</v>
      </c>
      <c r="D81" s="48">
        <v>1200</v>
      </c>
      <c r="E81" s="48" t="s">
        <v>535</v>
      </c>
      <c r="F81" s="32" t="s">
        <v>667</v>
      </c>
      <c r="G81" s="48"/>
      <c r="H81" s="52"/>
      <c r="I81" s="52"/>
      <c r="J81" s="52"/>
    </row>
    <row r="82" spans="1:10" ht="72">
      <c r="A82" s="48" t="s">
        <v>12</v>
      </c>
      <c r="B82" s="48" t="s">
        <v>26</v>
      </c>
      <c r="C82" s="48" t="s">
        <v>24</v>
      </c>
      <c r="D82" s="48">
        <v>600</v>
      </c>
      <c r="E82" s="48" t="s">
        <v>535</v>
      </c>
      <c r="F82" s="32" t="s">
        <v>667</v>
      </c>
      <c r="G82" s="48"/>
      <c r="H82" s="52"/>
      <c r="I82" s="52"/>
      <c r="J82" s="52"/>
    </row>
    <row r="83" spans="1:10" ht="72">
      <c r="A83" s="48" t="s">
        <v>13</v>
      </c>
      <c r="B83" s="48" t="s">
        <v>27</v>
      </c>
      <c r="C83" s="48" t="s">
        <v>24</v>
      </c>
      <c r="D83" s="48">
        <v>850</v>
      </c>
      <c r="E83" s="48" t="s">
        <v>535</v>
      </c>
      <c r="F83" s="32" t="s">
        <v>667</v>
      </c>
      <c r="G83" s="48"/>
      <c r="H83" s="52"/>
      <c r="I83" s="52"/>
      <c r="J83" s="52"/>
    </row>
    <row r="84" spans="1:10">
      <c r="A84" s="52"/>
      <c r="B84" s="52"/>
      <c r="C84" s="52"/>
      <c r="D84" s="52"/>
      <c r="E84" s="52"/>
      <c r="F84" s="52"/>
      <c r="G84" s="52"/>
      <c r="H84" s="52"/>
      <c r="I84" s="52"/>
      <c r="J84" s="52"/>
    </row>
    <row r="85" spans="1:10">
      <c r="A85" s="52"/>
      <c r="B85" s="51" t="s">
        <v>17</v>
      </c>
      <c r="C85" s="51">
        <v>1</v>
      </c>
      <c r="D85" s="52"/>
      <c r="E85" s="52"/>
      <c r="F85" s="52"/>
      <c r="G85" s="52"/>
      <c r="H85" s="52"/>
      <c r="I85" s="52"/>
      <c r="J85" s="52"/>
    </row>
    <row r="86" spans="1:10">
      <c r="A86" s="52"/>
      <c r="B86" s="51" t="s">
        <v>18</v>
      </c>
      <c r="C86" s="51"/>
      <c r="D86" s="52"/>
      <c r="E86" s="52"/>
      <c r="F86" s="52"/>
      <c r="G86" s="52"/>
      <c r="H86" s="52"/>
      <c r="I86" s="52"/>
      <c r="J86" s="52"/>
    </row>
    <row r="87" spans="1:10">
      <c r="A87" s="52"/>
      <c r="B87" s="51" t="s">
        <v>19</v>
      </c>
      <c r="C87" s="51">
        <f>C86*C85</f>
        <v>0</v>
      </c>
      <c r="D87" s="52"/>
      <c r="E87" s="52"/>
      <c r="F87" s="52"/>
      <c r="G87" s="52"/>
      <c r="H87" s="52"/>
      <c r="I87" s="52"/>
      <c r="J87" s="52"/>
    </row>
    <row r="88" spans="1:10">
      <c r="A88" s="52"/>
      <c r="B88" s="51" t="s">
        <v>20</v>
      </c>
      <c r="C88" s="51"/>
      <c r="D88" s="52"/>
      <c r="E88" s="52"/>
      <c r="F88" s="52"/>
      <c r="G88" s="52"/>
      <c r="H88" s="52"/>
      <c r="I88" s="52"/>
      <c r="J88" s="52"/>
    </row>
    <row r="89" spans="1:10">
      <c r="A89" s="52"/>
      <c r="B89" s="58" t="s">
        <v>704</v>
      </c>
      <c r="C89" s="51">
        <f>C87+C88</f>
        <v>0</v>
      </c>
      <c r="D89" s="52"/>
      <c r="E89" s="52"/>
      <c r="F89" s="52"/>
      <c r="G89" s="52"/>
      <c r="H89" s="52"/>
      <c r="I89" s="52"/>
      <c r="J89" s="52"/>
    </row>
    <row r="90" spans="1:10">
      <c r="A90" s="52"/>
      <c r="B90" s="60"/>
      <c r="C90" s="52"/>
      <c r="D90" s="52"/>
      <c r="E90" s="52"/>
      <c r="F90" s="52"/>
      <c r="G90" s="52"/>
      <c r="H90" s="52"/>
      <c r="I90" s="52"/>
      <c r="J90" s="52"/>
    </row>
    <row r="91" spans="1:10">
      <c r="A91" s="52"/>
      <c r="B91" s="52"/>
      <c r="C91" s="52"/>
      <c r="D91" s="52"/>
      <c r="E91" s="52"/>
      <c r="F91" s="52"/>
      <c r="G91" s="52"/>
      <c r="H91" s="52"/>
      <c r="I91" s="52"/>
      <c r="J91" s="52"/>
    </row>
    <row r="92" spans="1:10" ht="24">
      <c r="A92" s="52"/>
      <c r="B92" s="50" t="s">
        <v>650</v>
      </c>
      <c r="C92" s="50">
        <f>C31+C46+C70+C87</f>
        <v>0</v>
      </c>
      <c r="D92" s="52"/>
      <c r="E92" s="52"/>
      <c r="F92" s="52"/>
      <c r="G92" s="52"/>
      <c r="H92" s="52"/>
      <c r="I92" s="52"/>
      <c r="J92" s="52"/>
    </row>
    <row r="93" spans="1:10">
      <c r="A93" s="52"/>
      <c r="B93" s="64" t="s">
        <v>20</v>
      </c>
      <c r="C93" s="50">
        <f>C32+C47+C71+C88</f>
        <v>0</v>
      </c>
      <c r="D93" s="52"/>
      <c r="E93" s="52"/>
      <c r="F93" s="52"/>
      <c r="G93" s="52"/>
      <c r="H93" s="52"/>
      <c r="I93" s="52"/>
      <c r="J93" s="52"/>
    </row>
    <row r="94" spans="1:10" ht="24">
      <c r="A94" s="52"/>
      <c r="B94" s="50" t="s">
        <v>63</v>
      </c>
      <c r="C94" s="50">
        <f>C92+C93</f>
        <v>0</v>
      </c>
      <c r="D94" s="52"/>
      <c r="E94" s="52"/>
      <c r="F94" s="52"/>
      <c r="G94" s="52"/>
      <c r="H94" s="52"/>
      <c r="I94" s="52"/>
      <c r="J94" s="52"/>
    </row>
    <row r="95" spans="1:10">
      <c r="A95" s="52"/>
      <c r="B95" s="52"/>
      <c r="C95" s="52"/>
      <c r="D95" s="52"/>
      <c r="E95" s="52"/>
      <c r="F95" s="52"/>
      <c r="G95" s="52"/>
      <c r="H95" s="52"/>
      <c r="I95" s="52"/>
      <c r="J95" s="52"/>
    </row>
    <row r="96" spans="1:10">
      <c r="A96" s="52"/>
      <c r="B96" s="52"/>
      <c r="C96" s="52"/>
      <c r="D96" s="52"/>
      <c r="E96" s="52"/>
      <c r="F96" s="52"/>
      <c r="G96" s="52"/>
      <c r="H96" s="52"/>
      <c r="I96" s="52"/>
      <c r="J96" s="52"/>
    </row>
    <row r="97" spans="1:10">
      <c r="A97" s="52"/>
      <c r="B97" s="52"/>
      <c r="C97" s="52"/>
      <c r="D97" s="52"/>
      <c r="E97" s="52"/>
      <c r="F97" s="52"/>
      <c r="G97" s="52"/>
      <c r="H97" s="52"/>
      <c r="I97" s="52"/>
      <c r="J97" s="52"/>
    </row>
    <row r="98" spans="1:10" ht="99.95" customHeight="1"/>
  </sheetData>
  <mergeCells count="28">
    <mergeCell ref="A6:A8"/>
    <mergeCell ref="B6:B8"/>
    <mergeCell ref="C6:C8"/>
    <mergeCell ref="G6:G8"/>
    <mergeCell ref="D7:D8"/>
    <mergeCell ref="E7:E8"/>
    <mergeCell ref="F7:F8"/>
    <mergeCell ref="A75:A77"/>
    <mergeCell ref="B75:B77"/>
    <mergeCell ref="C75:C77"/>
    <mergeCell ref="G75:G77"/>
    <mergeCell ref="D76:D77"/>
    <mergeCell ref="E76:E77"/>
    <mergeCell ref="F76:F77"/>
    <mergeCell ref="A51:A53"/>
    <mergeCell ref="B51:B53"/>
    <mergeCell ref="C51:C53"/>
    <mergeCell ref="G51:G53"/>
    <mergeCell ref="D52:D53"/>
    <mergeCell ref="E52:E53"/>
    <mergeCell ref="F52:F53"/>
    <mergeCell ref="A36:A38"/>
    <mergeCell ref="B36:B38"/>
    <mergeCell ref="C36:C38"/>
    <mergeCell ref="G36:G38"/>
    <mergeCell ref="D37:D38"/>
    <mergeCell ref="E37:E38"/>
    <mergeCell ref="F37:F3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A2:J94"/>
  <sheetViews>
    <sheetView showGridLines="0" topLeftCell="A87" zoomScale="118" workbookViewId="0">
      <selection activeCell="B95" sqref="B95"/>
    </sheetView>
  </sheetViews>
  <sheetFormatPr defaultColWidth="8.85546875" defaultRowHeight="15"/>
  <cols>
    <col min="1" max="1" width="4.1406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669</v>
      </c>
    </row>
    <row r="4" spans="1:10">
      <c r="A4" s="52"/>
      <c r="B4" s="52"/>
      <c r="C4" s="52"/>
      <c r="D4" s="52"/>
      <c r="E4" s="52"/>
      <c r="F4" s="52"/>
      <c r="G4" s="47" t="s">
        <v>0</v>
      </c>
      <c r="H4" s="52"/>
      <c r="I4" s="52"/>
      <c r="J4" s="52"/>
    </row>
    <row r="5" spans="1:10">
      <c r="A5" s="47" t="s">
        <v>745</v>
      </c>
      <c r="B5" s="116" t="s">
        <v>201</v>
      </c>
      <c r="C5" s="52"/>
      <c r="D5" s="52"/>
      <c r="E5" s="52"/>
      <c r="F5" s="52"/>
      <c r="G5" s="47" t="s">
        <v>1</v>
      </c>
      <c r="H5" s="52"/>
      <c r="I5" s="52"/>
      <c r="J5" s="52"/>
    </row>
    <row r="6" spans="1:10" ht="24">
      <c r="A6" s="159" t="s">
        <v>2</v>
      </c>
      <c r="B6" s="159" t="s">
        <v>3</v>
      </c>
      <c r="C6" s="159" t="s">
        <v>4</v>
      </c>
      <c r="D6" s="54"/>
      <c r="E6" s="54" t="s">
        <v>5</v>
      </c>
      <c r="F6" s="55"/>
      <c r="G6" s="162" t="s">
        <v>49</v>
      </c>
      <c r="H6" s="52"/>
      <c r="I6" s="52"/>
      <c r="J6" s="52"/>
    </row>
    <row r="7" spans="1:10">
      <c r="A7" s="160"/>
      <c r="B7" s="160"/>
      <c r="C7" s="160"/>
      <c r="D7" s="159" t="s">
        <v>6</v>
      </c>
      <c r="E7" s="159" t="s">
        <v>7</v>
      </c>
      <c r="F7" s="159" t="s">
        <v>848</v>
      </c>
      <c r="G7" s="163"/>
      <c r="H7" s="52"/>
      <c r="I7" s="52"/>
      <c r="J7" s="52"/>
    </row>
    <row r="8" spans="1:10" ht="13.5" customHeight="1">
      <c r="A8" s="161"/>
      <c r="B8" s="161"/>
      <c r="C8" s="161"/>
      <c r="D8" s="161"/>
      <c r="E8" s="161"/>
      <c r="F8" s="161"/>
      <c r="G8" s="164"/>
      <c r="H8" s="52"/>
      <c r="I8" s="52"/>
      <c r="J8" s="52"/>
    </row>
    <row r="9" spans="1:10" ht="14.25" customHeight="1">
      <c r="A9" s="48" t="s">
        <v>8</v>
      </c>
      <c r="B9" s="48" t="s">
        <v>575</v>
      </c>
      <c r="C9" s="48" t="s">
        <v>120</v>
      </c>
      <c r="D9" s="48">
        <v>4</v>
      </c>
      <c r="E9" s="48" t="s">
        <v>38</v>
      </c>
      <c r="F9" s="48"/>
      <c r="G9" s="48"/>
      <c r="H9" s="52"/>
      <c r="I9" s="52"/>
      <c r="J9" s="52"/>
    </row>
    <row r="10" spans="1:10">
      <c r="A10" s="48" t="s">
        <v>9</v>
      </c>
      <c r="B10" s="48" t="s">
        <v>576</v>
      </c>
      <c r="C10" s="48" t="s">
        <v>120</v>
      </c>
      <c r="D10" s="48">
        <v>96</v>
      </c>
      <c r="E10" s="48" t="s">
        <v>38</v>
      </c>
      <c r="F10" s="48"/>
      <c r="G10" s="48"/>
      <c r="H10" s="52"/>
      <c r="I10" s="52"/>
      <c r="J10" s="52"/>
    </row>
    <row r="11" spans="1:10">
      <c r="A11" s="48" t="s">
        <v>10</v>
      </c>
      <c r="B11" s="48" t="s">
        <v>577</v>
      </c>
      <c r="C11" s="48" t="s">
        <v>54</v>
      </c>
      <c r="D11" s="48" t="s">
        <v>38</v>
      </c>
      <c r="E11" s="48">
        <v>8</v>
      </c>
      <c r="F11" s="48"/>
      <c r="G11" s="48"/>
      <c r="H11" s="52"/>
      <c r="I11" s="52"/>
      <c r="J11" s="52"/>
    </row>
    <row r="12" spans="1:10">
      <c r="A12" s="48" t="s">
        <v>11</v>
      </c>
      <c r="B12" s="48" t="s">
        <v>200</v>
      </c>
      <c r="C12" s="48" t="s">
        <v>133</v>
      </c>
      <c r="D12" s="48" t="s">
        <v>41</v>
      </c>
      <c r="E12" s="48">
        <v>180</v>
      </c>
      <c r="F12" s="48"/>
      <c r="G12" s="48"/>
      <c r="H12" s="52"/>
      <c r="I12" s="52"/>
      <c r="J12" s="52"/>
    </row>
    <row r="13" spans="1:10" ht="24">
      <c r="A13" s="48" t="s">
        <v>12</v>
      </c>
      <c r="B13" s="181" t="s">
        <v>855</v>
      </c>
      <c r="C13" s="48"/>
      <c r="D13" s="48"/>
      <c r="E13" s="48"/>
      <c r="F13" s="48" t="s">
        <v>48</v>
      </c>
      <c r="G13" s="48"/>
      <c r="H13" s="52"/>
      <c r="I13" s="52"/>
      <c r="J13" s="52"/>
    </row>
    <row r="14" spans="1:10">
      <c r="A14" s="48" t="s">
        <v>13</v>
      </c>
      <c r="B14" s="48" t="s">
        <v>25</v>
      </c>
      <c r="C14" s="48" t="s">
        <v>24</v>
      </c>
      <c r="D14" s="137"/>
      <c r="E14" s="48">
        <v>870</v>
      </c>
      <c r="F14" s="48"/>
      <c r="G14" s="48"/>
      <c r="H14" s="52"/>
      <c r="I14" s="52"/>
      <c r="J14" s="52"/>
    </row>
    <row r="15" spans="1:10">
      <c r="A15" s="48" t="s">
        <v>14</v>
      </c>
      <c r="B15" s="48" t="s">
        <v>26</v>
      </c>
      <c r="C15" s="48" t="s">
        <v>24</v>
      </c>
      <c r="D15" s="48"/>
      <c r="E15" s="48">
        <v>1020</v>
      </c>
      <c r="F15" s="48"/>
      <c r="G15" s="48"/>
      <c r="H15" s="52"/>
      <c r="I15" s="52"/>
      <c r="J15" s="52"/>
    </row>
    <row r="16" spans="1:10">
      <c r="A16" s="48" t="s">
        <v>60</v>
      </c>
      <c r="B16" s="48" t="s">
        <v>27</v>
      </c>
      <c r="C16" s="48" t="s">
        <v>24</v>
      </c>
      <c r="D16" s="48"/>
      <c r="E16" s="48">
        <v>2500</v>
      </c>
      <c r="F16" s="48"/>
      <c r="G16" s="48"/>
      <c r="H16" s="52"/>
      <c r="I16" s="52"/>
      <c r="J16" s="52"/>
    </row>
    <row r="17" spans="1:10">
      <c r="A17" s="25" t="s">
        <v>61</v>
      </c>
      <c r="B17" s="25" t="s">
        <v>523</v>
      </c>
      <c r="C17" s="25" t="s">
        <v>54</v>
      </c>
      <c r="D17" s="25">
        <v>6</v>
      </c>
      <c r="E17" s="48" t="s">
        <v>41</v>
      </c>
      <c r="F17" s="25"/>
      <c r="G17" s="48"/>
      <c r="H17" s="52"/>
      <c r="I17" s="52"/>
      <c r="J17" s="52"/>
    </row>
    <row r="18" spans="1:10">
      <c r="A18" s="25" t="s">
        <v>62</v>
      </c>
      <c r="B18" s="25" t="s">
        <v>525</v>
      </c>
      <c r="C18" s="25" t="s">
        <v>54</v>
      </c>
      <c r="D18" s="25">
        <v>205</v>
      </c>
      <c r="E18" s="48" t="s">
        <v>41</v>
      </c>
      <c r="F18" s="25"/>
      <c r="G18" s="48"/>
      <c r="H18" s="52"/>
      <c r="I18" s="52"/>
      <c r="J18" s="52"/>
    </row>
    <row r="19" spans="1:10">
      <c r="A19" s="25" t="s">
        <v>101</v>
      </c>
      <c r="B19" s="25" t="s">
        <v>524</v>
      </c>
      <c r="C19" s="25" t="s">
        <v>54</v>
      </c>
      <c r="D19" s="25">
        <v>80</v>
      </c>
      <c r="E19" s="48" t="s">
        <v>41</v>
      </c>
      <c r="F19" s="25"/>
      <c r="G19" s="48"/>
      <c r="H19" s="52"/>
      <c r="I19" s="52"/>
      <c r="J19" s="52"/>
    </row>
    <row r="20" spans="1:10">
      <c r="A20" s="48" t="s">
        <v>102</v>
      </c>
      <c r="B20" s="48" t="s">
        <v>526</v>
      </c>
      <c r="C20" s="48" t="s">
        <v>32</v>
      </c>
      <c r="D20" s="48" t="s">
        <v>528</v>
      </c>
      <c r="E20" s="48">
        <v>12</v>
      </c>
      <c r="F20" s="48"/>
      <c r="G20" s="48" t="s">
        <v>48</v>
      </c>
      <c r="H20" s="52"/>
      <c r="I20" s="52"/>
      <c r="J20" s="52"/>
    </row>
    <row r="21" spans="1:10" ht="60">
      <c r="A21" s="48" t="s">
        <v>103</v>
      </c>
      <c r="B21" s="181" t="s">
        <v>856</v>
      </c>
      <c r="C21" s="48"/>
      <c r="D21" s="48"/>
      <c r="E21" s="48"/>
      <c r="F21" s="48" t="s">
        <v>670</v>
      </c>
      <c r="G21" s="135"/>
      <c r="H21" s="60"/>
      <c r="I21" s="52"/>
      <c r="J21" s="52"/>
    </row>
    <row r="22" spans="1:10" ht="84">
      <c r="A22" s="48" t="s">
        <v>104</v>
      </c>
      <c r="B22" s="181" t="s">
        <v>857</v>
      </c>
      <c r="C22" s="48"/>
      <c r="D22" s="48"/>
      <c r="E22" s="48"/>
      <c r="F22" s="48" t="s">
        <v>670</v>
      </c>
      <c r="G22" s="79"/>
      <c r="H22" s="52"/>
      <c r="I22" s="52"/>
      <c r="J22" s="52"/>
    </row>
    <row r="23" spans="1:10">
      <c r="A23" s="48" t="s">
        <v>112</v>
      </c>
      <c r="B23" s="48" t="s">
        <v>631</v>
      </c>
      <c r="C23" s="48"/>
      <c r="D23" s="48"/>
      <c r="E23" s="48"/>
      <c r="F23" s="48" t="s">
        <v>48</v>
      </c>
      <c r="G23" s="79"/>
      <c r="H23" s="52"/>
      <c r="I23" s="52"/>
      <c r="J23" s="52"/>
    </row>
    <row r="24" spans="1:10">
      <c r="A24" s="52"/>
      <c r="B24" s="52"/>
      <c r="C24" s="52"/>
      <c r="D24" s="52"/>
      <c r="E24" s="52"/>
      <c r="F24" s="52"/>
      <c r="G24" s="52"/>
      <c r="H24" s="52"/>
      <c r="I24" s="52"/>
      <c r="J24" s="52"/>
    </row>
    <row r="25" spans="1:10">
      <c r="A25" s="52"/>
      <c r="B25" s="51" t="s">
        <v>17</v>
      </c>
      <c r="C25" s="51">
        <v>1</v>
      </c>
      <c r="D25" s="52"/>
      <c r="E25" s="52"/>
      <c r="F25" s="52"/>
      <c r="G25" s="52"/>
      <c r="H25" s="52"/>
      <c r="I25" s="52"/>
      <c r="J25" s="52"/>
    </row>
    <row r="26" spans="1:10">
      <c r="A26" s="52"/>
      <c r="B26" s="51" t="s">
        <v>18</v>
      </c>
      <c r="C26" s="51"/>
      <c r="D26" s="52"/>
      <c r="E26" s="52"/>
      <c r="F26" s="52"/>
      <c r="G26" s="52"/>
      <c r="H26" s="52"/>
      <c r="I26" s="52"/>
      <c r="J26" s="52"/>
    </row>
    <row r="27" spans="1:10">
      <c r="A27" s="52"/>
      <c r="B27" s="51" t="s">
        <v>19</v>
      </c>
      <c r="C27" s="51">
        <f>C26*C25</f>
        <v>0</v>
      </c>
      <c r="D27" s="52"/>
      <c r="E27" s="52"/>
      <c r="F27" s="52"/>
      <c r="G27" s="52"/>
      <c r="H27" s="52"/>
      <c r="I27" s="52"/>
      <c r="J27" s="52"/>
    </row>
    <row r="28" spans="1:10">
      <c r="A28" s="52"/>
      <c r="B28" s="51" t="s">
        <v>20</v>
      </c>
      <c r="C28" s="51"/>
      <c r="D28" s="52"/>
      <c r="E28" s="52"/>
      <c r="F28" s="52"/>
      <c r="G28" s="52"/>
      <c r="H28" s="52"/>
      <c r="I28" s="52"/>
      <c r="J28" s="52"/>
    </row>
    <row r="29" spans="1:10">
      <c r="A29" s="52"/>
      <c r="B29" s="58" t="s">
        <v>704</v>
      </c>
      <c r="C29" s="51">
        <f>C27+C28</f>
        <v>0</v>
      </c>
      <c r="D29" s="52"/>
      <c r="E29" s="52"/>
      <c r="F29" s="52"/>
      <c r="G29" s="52"/>
      <c r="H29" s="52"/>
      <c r="I29" s="52"/>
      <c r="J29" s="52"/>
    </row>
    <row r="30" spans="1:10">
      <c r="A30" s="52"/>
      <c r="B30" s="52"/>
      <c r="C30" s="52"/>
      <c r="D30" s="52"/>
      <c r="E30" s="52"/>
      <c r="F30" s="52"/>
      <c r="G30" s="52"/>
      <c r="H30" s="52"/>
      <c r="I30" s="52"/>
      <c r="J30" s="52"/>
    </row>
    <row r="31" spans="1:10">
      <c r="A31" s="47" t="s">
        <v>746</v>
      </c>
      <c r="B31" s="116" t="s">
        <v>202</v>
      </c>
      <c r="C31" s="52"/>
      <c r="D31" s="52"/>
      <c r="E31" s="52"/>
      <c r="F31" s="52"/>
      <c r="G31" s="47" t="s">
        <v>1</v>
      </c>
      <c r="H31" s="52"/>
      <c r="I31" s="52"/>
      <c r="J31" s="52"/>
    </row>
    <row r="32" spans="1:10" ht="15" customHeight="1">
      <c r="A32" s="159" t="s">
        <v>2</v>
      </c>
      <c r="B32" s="159" t="s">
        <v>3</v>
      </c>
      <c r="C32" s="159" t="s">
        <v>4</v>
      </c>
      <c r="D32" s="54"/>
      <c r="E32" s="54" t="s">
        <v>5</v>
      </c>
      <c r="F32" s="55"/>
      <c r="G32" s="162" t="s">
        <v>49</v>
      </c>
      <c r="H32" s="52"/>
      <c r="I32" s="52"/>
      <c r="J32" s="52"/>
    </row>
    <row r="33" spans="1:10">
      <c r="A33" s="160"/>
      <c r="B33" s="160"/>
      <c r="C33" s="160"/>
      <c r="D33" s="159" t="s">
        <v>6</v>
      </c>
      <c r="E33" s="159" t="s">
        <v>7</v>
      </c>
      <c r="F33" s="159" t="s">
        <v>849</v>
      </c>
      <c r="G33" s="163"/>
      <c r="H33" s="52"/>
      <c r="I33" s="52"/>
      <c r="J33" s="52"/>
    </row>
    <row r="34" spans="1:10">
      <c r="A34" s="161"/>
      <c r="B34" s="161"/>
      <c r="C34" s="161"/>
      <c r="D34" s="161"/>
      <c r="E34" s="161"/>
      <c r="F34" s="161"/>
      <c r="G34" s="164"/>
      <c r="H34" s="52"/>
      <c r="I34" s="52"/>
      <c r="J34" s="52"/>
    </row>
    <row r="35" spans="1:10" ht="24">
      <c r="A35" s="48" t="s">
        <v>8</v>
      </c>
      <c r="B35" s="48" t="s">
        <v>579</v>
      </c>
      <c r="C35" s="48"/>
      <c r="D35" s="48"/>
      <c r="E35" s="48"/>
      <c r="F35" s="48" t="s">
        <v>48</v>
      </c>
      <c r="G35" s="59"/>
      <c r="H35" s="52"/>
      <c r="I35" s="52"/>
      <c r="J35" s="52"/>
    </row>
    <row r="36" spans="1:10" ht="72">
      <c r="A36" s="48" t="s">
        <v>9</v>
      </c>
      <c r="B36" s="48" t="s">
        <v>578</v>
      </c>
      <c r="C36" s="48" t="s">
        <v>24</v>
      </c>
      <c r="D36" s="48">
        <v>1300</v>
      </c>
      <c r="E36" s="48" t="s">
        <v>535</v>
      </c>
      <c r="F36" s="32" t="s">
        <v>671</v>
      </c>
      <c r="G36" s="48"/>
      <c r="H36" s="52"/>
      <c r="I36" s="52"/>
      <c r="J36" s="52"/>
    </row>
    <row r="37" spans="1:10" ht="72">
      <c r="A37" s="48" t="s">
        <v>10</v>
      </c>
      <c r="B37" s="48" t="s">
        <v>26</v>
      </c>
      <c r="C37" s="48" t="s">
        <v>24</v>
      </c>
      <c r="D37" s="48">
        <v>700</v>
      </c>
      <c r="E37" s="48" t="s">
        <v>535</v>
      </c>
      <c r="F37" s="32" t="s">
        <v>671</v>
      </c>
      <c r="G37" s="48"/>
      <c r="H37" s="52"/>
      <c r="I37" s="52"/>
      <c r="J37" s="52"/>
    </row>
    <row r="38" spans="1:10" ht="72">
      <c r="A38" s="48" t="s">
        <v>11</v>
      </c>
      <c r="B38" s="48" t="s">
        <v>27</v>
      </c>
      <c r="C38" s="48" t="s">
        <v>24</v>
      </c>
      <c r="D38" s="48">
        <v>850</v>
      </c>
      <c r="E38" s="48" t="s">
        <v>535</v>
      </c>
      <c r="F38" s="32" t="s">
        <v>671</v>
      </c>
      <c r="G38" s="48"/>
      <c r="H38" s="52"/>
      <c r="I38" s="52"/>
      <c r="J38" s="52"/>
    </row>
    <row r="39" spans="1:10">
      <c r="A39" s="48" t="s">
        <v>12</v>
      </c>
      <c r="B39" s="48" t="s">
        <v>580</v>
      </c>
      <c r="C39" s="48"/>
      <c r="D39" s="48"/>
      <c r="E39" s="48"/>
      <c r="F39" s="48" t="s">
        <v>48</v>
      </c>
      <c r="G39" s="47"/>
      <c r="H39" s="52"/>
      <c r="I39" s="52"/>
      <c r="J39" s="52"/>
    </row>
    <row r="40" spans="1:10">
      <c r="A40" s="48" t="s">
        <v>13</v>
      </c>
      <c r="B40" s="48" t="s">
        <v>205</v>
      </c>
      <c r="C40" s="48"/>
      <c r="D40" s="48"/>
      <c r="E40" s="48"/>
      <c r="F40" s="48" t="s">
        <v>48</v>
      </c>
      <c r="G40" s="48"/>
      <c r="H40" s="52"/>
      <c r="I40" s="52"/>
      <c r="J40" s="52"/>
    </row>
    <row r="41" spans="1:10">
      <c r="A41" s="48" t="s">
        <v>14</v>
      </c>
      <c r="B41" s="48" t="s">
        <v>203</v>
      </c>
      <c r="C41" s="48" t="s">
        <v>24</v>
      </c>
      <c r="D41" s="48">
        <v>900</v>
      </c>
      <c r="E41" s="48" t="s">
        <v>38</v>
      </c>
      <c r="F41" s="48"/>
      <c r="G41" s="48"/>
      <c r="H41" s="52"/>
      <c r="I41" s="52"/>
      <c r="J41" s="52"/>
    </row>
    <row r="42" spans="1:10">
      <c r="A42" s="48" t="s">
        <v>60</v>
      </c>
      <c r="B42" s="48" t="s">
        <v>204</v>
      </c>
      <c r="C42" s="48" t="s">
        <v>24</v>
      </c>
      <c r="D42" s="48">
        <v>600</v>
      </c>
      <c r="E42" s="48" t="s">
        <v>38</v>
      </c>
      <c r="F42" s="48"/>
      <c r="G42" s="48"/>
      <c r="H42" s="52"/>
      <c r="I42" s="52"/>
      <c r="J42" s="52"/>
    </row>
    <row r="43" spans="1:10">
      <c r="A43" s="48" t="s">
        <v>61</v>
      </c>
      <c r="B43" s="48" t="s">
        <v>490</v>
      </c>
      <c r="C43" s="48" t="s">
        <v>24</v>
      </c>
      <c r="D43" s="48">
        <v>250</v>
      </c>
      <c r="E43" s="48" t="s">
        <v>38</v>
      </c>
      <c r="F43" s="48"/>
      <c r="G43" s="48"/>
      <c r="H43" s="52"/>
      <c r="I43" s="52"/>
      <c r="J43" s="52"/>
    </row>
    <row r="44" spans="1:10" ht="24">
      <c r="A44" s="48" t="s">
        <v>62</v>
      </c>
      <c r="B44" s="48" t="s">
        <v>816</v>
      </c>
      <c r="C44" s="48"/>
      <c r="D44" s="48"/>
      <c r="E44" s="48"/>
      <c r="F44" s="48" t="s">
        <v>48</v>
      </c>
      <c r="G44" s="48"/>
      <c r="H44" s="52"/>
      <c r="I44" s="52"/>
      <c r="J44" s="52"/>
    </row>
    <row r="45" spans="1:10">
      <c r="A45" s="52"/>
      <c r="B45" s="52"/>
      <c r="C45" s="52"/>
      <c r="D45" s="52"/>
      <c r="E45" s="52"/>
      <c r="F45" s="52"/>
      <c r="G45" s="52"/>
      <c r="H45" s="52"/>
      <c r="I45" s="52"/>
      <c r="J45" s="52"/>
    </row>
    <row r="46" spans="1:10">
      <c r="A46" s="52"/>
      <c r="B46" s="51" t="s">
        <v>17</v>
      </c>
      <c r="C46" s="51">
        <v>1</v>
      </c>
      <c r="D46" s="52"/>
      <c r="E46" s="52"/>
      <c r="F46" s="52"/>
      <c r="G46" s="52"/>
      <c r="H46" s="52"/>
      <c r="I46" s="52"/>
      <c r="J46" s="52"/>
    </row>
    <row r="47" spans="1:10">
      <c r="A47" s="52"/>
      <c r="B47" s="51" t="s">
        <v>18</v>
      </c>
      <c r="C47" s="51"/>
      <c r="D47" s="52"/>
      <c r="E47" s="52"/>
      <c r="F47" s="52"/>
      <c r="G47" s="52"/>
      <c r="H47" s="52"/>
      <c r="I47" s="52"/>
      <c r="J47" s="52"/>
    </row>
    <row r="48" spans="1:10">
      <c r="A48" s="52"/>
      <c r="B48" s="51" t="s">
        <v>19</v>
      </c>
      <c r="C48" s="51">
        <f>C47*C46</f>
        <v>0</v>
      </c>
      <c r="D48" s="52"/>
      <c r="E48" s="52"/>
      <c r="F48" s="52"/>
      <c r="G48" s="52"/>
      <c r="H48" s="52"/>
      <c r="I48" s="52"/>
      <c r="J48" s="52"/>
    </row>
    <row r="49" spans="1:10">
      <c r="A49" s="52"/>
      <c r="B49" s="51" t="s">
        <v>20</v>
      </c>
      <c r="C49" s="51"/>
      <c r="D49" s="52"/>
      <c r="E49" s="52"/>
      <c r="F49" s="52"/>
      <c r="G49" s="52"/>
      <c r="H49" s="52"/>
      <c r="I49" s="52"/>
      <c r="J49" s="52"/>
    </row>
    <row r="50" spans="1:10">
      <c r="A50" s="52"/>
      <c r="B50" s="58" t="s">
        <v>704</v>
      </c>
      <c r="C50" s="51">
        <f>C48+C49</f>
        <v>0</v>
      </c>
      <c r="D50" s="52"/>
      <c r="E50" s="52"/>
      <c r="F50" s="52"/>
      <c r="G50" s="52"/>
      <c r="H50" s="52"/>
      <c r="I50" s="52"/>
      <c r="J50" s="52"/>
    </row>
    <row r="51" spans="1:10">
      <c r="A51" s="52"/>
      <c r="B51" s="52"/>
      <c r="C51" s="52"/>
      <c r="D51" s="52"/>
      <c r="E51" s="52"/>
      <c r="F51" s="52"/>
      <c r="G51" s="52"/>
      <c r="H51" s="52"/>
      <c r="I51" s="52"/>
      <c r="J51" s="52"/>
    </row>
    <row r="52" spans="1:10">
      <c r="A52" s="47" t="s">
        <v>747</v>
      </c>
      <c r="B52" s="116" t="s">
        <v>206</v>
      </c>
      <c r="C52" s="52"/>
      <c r="D52" s="52"/>
      <c r="E52" s="52"/>
      <c r="F52" s="52"/>
      <c r="G52" s="47" t="s">
        <v>1</v>
      </c>
      <c r="H52" s="52"/>
      <c r="I52" s="52"/>
      <c r="J52" s="52"/>
    </row>
    <row r="53" spans="1:10" ht="15" customHeight="1">
      <c r="A53" s="159" t="s">
        <v>2</v>
      </c>
      <c r="B53" s="159" t="s">
        <v>3</v>
      </c>
      <c r="C53" s="159" t="s">
        <v>4</v>
      </c>
      <c r="D53" s="54"/>
      <c r="E53" s="54" t="s">
        <v>5</v>
      </c>
      <c r="F53" s="55"/>
      <c r="G53" s="162" t="s">
        <v>49</v>
      </c>
      <c r="H53" s="52"/>
      <c r="I53" s="52"/>
      <c r="J53" s="52"/>
    </row>
    <row r="54" spans="1:10">
      <c r="A54" s="160"/>
      <c r="B54" s="160"/>
      <c r="C54" s="160"/>
      <c r="D54" s="159" t="s">
        <v>6</v>
      </c>
      <c r="E54" s="159" t="s">
        <v>7</v>
      </c>
      <c r="F54" s="159" t="s">
        <v>849</v>
      </c>
      <c r="G54" s="163"/>
      <c r="H54" s="52"/>
      <c r="I54" s="52"/>
      <c r="J54" s="52"/>
    </row>
    <row r="55" spans="1:10">
      <c r="A55" s="161"/>
      <c r="B55" s="161"/>
      <c r="C55" s="161"/>
      <c r="D55" s="161"/>
      <c r="E55" s="161"/>
      <c r="F55" s="161"/>
      <c r="G55" s="164"/>
      <c r="H55" s="52"/>
      <c r="I55" s="52"/>
      <c r="J55" s="52"/>
    </row>
    <row r="56" spans="1:10">
      <c r="A56" s="48" t="s">
        <v>8</v>
      </c>
      <c r="B56" s="48" t="s">
        <v>211</v>
      </c>
      <c r="C56" s="48"/>
      <c r="D56" s="48"/>
      <c r="E56" s="48"/>
      <c r="F56" s="48" t="s">
        <v>48</v>
      </c>
      <c r="G56" s="59"/>
      <c r="H56" s="52"/>
      <c r="I56" s="52"/>
      <c r="J56" s="52"/>
    </row>
    <row r="57" spans="1:10">
      <c r="A57" s="48" t="s">
        <v>9</v>
      </c>
      <c r="B57" s="48" t="s">
        <v>207</v>
      </c>
      <c r="C57" s="48"/>
      <c r="D57" s="48"/>
      <c r="E57" s="48"/>
      <c r="F57" s="48" t="s">
        <v>48</v>
      </c>
      <c r="G57" s="47"/>
      <c r="H57" s="52"/>
      <c r="I57" s="52"/>
      <c r="J57" s="52"/>
    </row>
    <row r="58" spans="1:10">
      <c r="A58" s="48" t="s">
        <v>10</v>
      </c>
      <c r="B58" s="48" t="s">
        <v>208</v>
      </c>
      <c r="C58" s="48"/>
      <c r="D58" s="48"/>
      <c r="E58" s="48"/>
      <c r="F58" s="48" t="s">
        <v>48</v>
      </c>
      <c r="G58" s="48"/>
      <c r="H58" s="52"/>
      <c r="I58" s="52"/>
      <c r="J58" s="52"/>
    </row>
    <row r="59" spans="1:10">
      <c r="A59" s="48" t="s">
        <v>11</v>
      </c>
      <c r="B59" s="48" t="s">
        <v>209</v>
      </c>
      <c r="C59" s="48"/>
      <c r="D59" s="48"/>
      <c r="E59" s="48"/>
      <c r="F59" s="48" t="s">
        <v>48</v>
      </c>
      <c r="G59" s="48"/>
      <c r="H59" s="52"/>
      <c r="I59" s="52"/>
      <c r="J59" s="52"/>
    </row>
    <row r="60" spans="1:10">
      <c r="A60" s="48" t="s">
        <v>12</v>
      </c>
      <c r="B60" s="48" t="s">
        <v>25</v>
      </c>
      <c r="C60" s="48" t="s">
        <v>24</v>
      </c>
      <c r="D60" s="48">
        <v>150</v>
      </c>
      <c r="E60" s="48" t="s">
        <v>38</v>
      </c>
      <c r="F60" s="48"/>
      <c r="G60" s="48"/>
      <c r="H60" s="52"/>
      <c r="I60" s="52"/>
      <c r="J60" s="52"/>
    </row>
    <row r="61" spans="1:10">
      <c r="A61" s="48" t="s">
        <v>13</v>
      </c>
      <c r="B61" s="48" t="s">
        <v>26</v>
      </c>
      <c r="C61" s="48" t="s">
        <v>24</v>
      </c>
      <c r="D61" s="48">
        <v>200</v>
      </c>
      <c r="E61" s="48" t="s">
        <v>41</v>
      </c>
      <c r="F61" s="48"/>
      <c r="G61" s="48"/>
      <c r="H61" s="52"/>
      <c r="I61" s="52"/>
      <c r="J61" s="52"/>
    </row>
    <row r="62" spans="1:10">
      <c r="A62" s="48" t="s">
        <v>14</v>
      </c>
      <c r="B62" s="48" t="s">
        <v>27</v>
      </c>
      <c r="C62" s="48" t="s">
        <v>24</v>
      </c>
      <c r="D62" s="48">
        <v>1100</v>
      </c>
      <c r="E62" s="48" t="s">
        <v>41</v>
      </c>
      <c r="F62" s="48"/>
      <c r="G62" s="48"/>
      <c r="H62" s="52"/>
      <c r="I62" s="52"/>
      <c r="J62" s="52"/>
    </row>
    <row r="63" spans="1:10">
      <c r="A63" s="48" t="s">
        <v>60</v>
      </c>
      <c r="B63" s="48" t="s">
        <v>210</v>
      </c>
      <c r="C63" s="48"/>
      <c r="D63" s="48"/>
      <c r="E63" s="48"/>
      <c r="F63" s="48" t="s">
        <v>48</v>
      </c>
      <c r="G63" s="48"/>
      <c r="H63" s="52"/>
      <c r="I63" s="52"/>
      <c r="J63" s="52"/>
    </row>
    <row r="64" spans="1:10">
      <c r="A64" s="52"/>
      <c r="B64" s="52"/>
      <c r="C64" s="52"/>
      <c r="D64" s="52"/>
      <c r="E64" s="52"/>
      <c r="F64" s="52"/>
      <c r="G64" s="52"/>
      <c r="H64" s="52"/>
      <c r="I64" s="52"/>
      <c r="J64" s="52"/>
    </row>
    <row r="65" spans="1:10">
      <c r="A65" s="52"/>
      <c r="B65" s="51" t="s">
        <v>17</v>
      </c>
      <c r="C65" s="51">
        <v>1</v>
      </c>
      <c r="D65" s="52"/>
      <c r="E65" s="52"/>
      <c r="F65" s="52"/>
      <c r="G65" s="52"/>
      <c r="H65" s="52"/>
      <c r="I65" s="52"/>
      <c r="J65" s="52"/>
    </row>
    <row r="66" spans="1:10">
      <c r="A66" s="52"/>
      <c r="B66" s="51" t="s">
        <v>18</v>
      </c>
      <c r="C66" s="51"/>
      <c r="D66" s="52"/>
      <c r="E66" s="52"/>
      <c r="F66" s="52"/>
      <c r="G66" s="52"/>
      <c r="H66" s="52"/>
      <c r="I66" s="52"/>
      <c r="J66" s="52"/>
    </row>
    <row r="67" spans="1:10">
      <c r="A67" s="52"/>
      <c r="B67" s="51" t="s">
        <v>19</v>
      </c>
      <c r="C67" s="51">
        <f>C66*C65</f>
        <v>0</v>
      </c>
      <c r="D67" s="52"/>
      <c r="E67" s="52"/>
      <c r="F67" s="52"/>
      <c r="G67" s="52"/>
      <c r="H67" s="52"/>
      <c r="I67" s="52"/>
      <c r="J67" s="52"/>
    </row>
    <row r="68" spans="1:10">
      <c r="A68" s="52"/>
      <c r="B68" s="51" t="s">
        <v>20</v>
      </c>
      <c r="C68" s="51"/>
      <c r="D68" s="52"/>
      <c r="E68" s="52"/>
      <c r="F68" s="52"/>
      <c r="G68" s="52"/>
      <c r="H68" s="52"/>
      <c r="I68" s="52"/>
      <c r="J68" s="52"/>
    </row>
    <row r="69" spans="1:10">
      <c r="A69" s="52"/>
      <c r="B69" s="58" t="s">
        <v>704</v>
      </c>
      <c r="C69" s="51">
        <f>C67+C68</f>
        <v>0</v>
      </c>
      <c r="D69" s="52"/>
      <c r="E69" s="52"/>
      <c r="F69" s="52"/>
      <c r="G69" s="52"/>
      <c r="H69" s="52"/>
      <c r="I69" s="52"/>
      <c r="J69" s="52"/>
    </row>
    <row r="70" spans="1:10">
      <c r="A70" s="52"/>
      <c r="B70" s="60"/>
      <c r="C70" s="52"/>
      <c r="D70" s="52"/>
      <c r="E70" s="52"/>
      <c r="F70" s="52"/>
      <c r="G70" s="52"/>
      <c r="H70" s="52"/>
      <c r="I70" s="52"/>
      <c r="J70" s="52"/>
    </row>
    <row r="71" spans="1:10">
      <c r="A71" s="47" t="s">
        <v>748</v>
      </c>
      <c r="B71" s="116" t="s">
        <v>212</v>
      </c>
      <c r="C71" s="52"/>
      <c r="D71" s="52"/>
      <c r="E71" s="52"/>
      <c r="F71" s="52"/>
      <c r="G71" s="47" t="s">
        <v>1</v>
      </c>
      <c r="H71" s="52"/>
      <c r="I71" s="52"/>
      <c r="J71" s="52"/>
    </row>
    <row r="72" spans="1:10" ht="15" customHeight="1">
      <c r="A72" s="159" t="s">
        <v>2</v>
      </c>
      <c r="B72" s="159" t="s">
        <v>3</v>
      </c>
      <c r="C72" s="159" t="s">
        <v>4</v>
      </c>
      <c r="D72" s="54"/>
      <c r="E72" s="54" t="s">
        <v>5</v>
      </c>
      <c r="F72" s="55"/>
      <c r="G72" s="162" t="s">
        <v>49</v>
      </c>
      <c r="H72" s="52"/>
      <c r="I72" s="52"/>
      <c r="J72" s="52"/>
    </row>
    <row r="73" spans="1:10">
      <c r="A73" s="160"/>
      <c r="B73" s="160"/>
      <c r="C73" s="160"/>
      <c r="D73" s="159" t="s">
        <v>6</v>
      </c>
      <c r="E73" s="159" t="s">
        <v>7</v>
      </c>
      <c r="F73" s="159" t="s">
        <v>849</v>
      </c>
      <c r="G73" s="163"/>
      <c r="H73" s="52"/>
      <c r="I73" s="52"/>
      <c r="J73" s="52"/>
    </row>
    <row r="74" spans="1:10">
      <c r="A74" s="161"/>
      <c r="B74" s="161"/>
      <c r="C74" s="161"/>
      <c r="D74" s="161"/>
      <c r="E74" s="161"/>
      <c r="F74" s="161"/>
      <c r="G74" s="164"/>
      <c r="H74" s="52"/>
      <c r="I74" s="52"/>
      <c r="J74" s="52"/>
    </row>
    <row r="75" spans="1:10">
      <c r="A75" s="48" t="s">
        <v>8</v>
      </c>
      <c r="B75" s="48" t="s">
        <v>213</v>
      </c>
      <c r="C75" s="48" t="s">
        <v>23</v>
      </c>
      <c r="D75" s="48">
        <v>4</v>
      </c>
      <c r="E75" s="48" t="s">
        <v>41</v>
      </c>
      <c r="F75" s="48"/>
      <c r="G75" s="48"/>
      <c r="H75" s="52"/>
      <c r="I75" s="52"/>
      <c r="J75" s="52"/>
    </row>
    <row r="76" spans="1:10">
      <c r="A76" s="48" t="s">
        <v>9</v>
      </c>
      <c r="B76" s="48" t="s">
        <v>214</v>
      </c>
      <c r="C76" s="48"/>
      <c r="D76" s="48"/>
      <c r="E76" s="48"/>
      <c r="F76" s="48" t="s">
        <v>48</v>
      </c>
      <c r="G76" s="48"/>
      <c r="H76" s="52"/>
      <c r="I76" s="52"/>
      <c r="J76" s="52"/>
    </row>
    <row r="77" spans="1:10">
      <c r="A77" s="48" t="s">
        <v>10</v>
      </c>
      <c r="B77" s="48" t="s">
        <v>25</v>
      </c>
      <c r="C77" s="48" t="s">
        <v>24</v>
      </c>
      <c r="D77" s="48">
        <v>1700</v>
      </c>
      <c r="E77" s="48" t="s">
        <v>38</v>
      </c>
      <c r="F77" s="48"/>
      <c r="G77" s="48"/>
      <c r="H77" s="52"/>
      <c r="I77" s="52"/>
      <c r="J77" s="52"/>
    </row>
    <row r="78" spans="1:10">
      <c r="A78" s="48" t="s">
        <v>11</v>
      </c>
      <c r="B78" s="48" t="s">
        <v>26</v>
      </c>
      <c r="C78" s="48" t="s">
        <v>24</v>
      </c>
      <c r="D78" s="48">
        <v>500</v>
      </c>
      <c r="E78" s="48" t="s">
        <v>38</v>
      </c>
      <c r="F78" s="48"/>
      <c r="G78" s="48"/>
      <c r="H78" s="52"/>
      <c r="I78" s="52"/>
      <c r="J78" s="52"/>
    </row>
    <row r="79" spans="1:10">
      <c r="A79" s="48" t="s">
        <v>12</v>
      </c>
      <c r="B79" s="48" t="s">
        <v>27</v>
      </c>
      <c r="C79" s="48" t="s">
        <v>24</v>
      </c>
      <c r="D79" s="48">
        <v>1400</v>
      </c>
      <c r="E79" s="48" t="s">
        <v>38</v>
      </c>
      <c r="F79" s="48"/>
      <c r="G79" s="48"/>
      <c r="H79" s="52"/>
      <c r="I79" s="52"/>
      <c r="J79" s="52"/>
    </row>
    <row r="80" spans="1:10">
      <c r="A80" s="52"/>
      <c r="B80" s="52"/>
      <c r="C80" s="52"/>
      <c r="D80" s="52"/>
      <c r="E80" s="52"/>
      <c r="F80" s="52"/>
      <c r="G80" s="52"/>
      <c r="H80" s="52"/>
      <c r="I80" s="52"/>
      <c r="J80" s="52"/>
    </row>
    <row r="81" spans="1:10">
      <c r="A81" s="52"/>
      <c r="B81" s="51" t="s">
        <v>17</v>
      </c>
      <c r="C81" s="51">
        <v>1</v>
      </c>
      <c r="D81" s="52"/>
      <c r="E81" s="52"/>
      <c r="F81" s="52"/>
      <c r="G81" s="52"/>
      <c r="H81" s="52"/>
      <c r="I81" s="52"/>
      <c r="J81" s="52"/>
    </row>
    <row r="82" spans="1:10">
      <c r="A82" s="52"/>
      <c r="B82" s="51" t="s">
        <v>18</v>
      </c>
      <c r="C82" s="51"/>
      <c r="D82" s="52"/>
      <c r="E82" s="52"/>
      <c r="F82" s="52"/>
      <c r="G82" s="52"/>
      <c r="H82" s="52"/>
      <c r="I82" s="52"/>
      <c r="J82" s="52"/>
    </row>
    <row r="83" spans="1:10">
      <c r="A83" s="52"/>
      <c r="B83" s="51" t="s">
        <v>19</v>
      </c>
      <c r="C83" s="51">
        <f>C82*C81</f>
        <v>0</v>
      </c>
      <c r="D83" s="52"/>
      <c r="E83" s="52"/>
      <c r="F83" s="52"/>
      <c r="G83" s="52"/>
      <c r="H83" s="52"/>
      <c r="I83" s="52"/>
      <c r="J83" s="52"/>
    </row>
    <row r="84" spans="1:10">
      <c r="A84" s="52"/>
      <c r="B84" s="51" t="s">
        <v>20</v>
      </c>
      <c r="C84" s="51"/>
      <c r="D84" s="52"/>
      <c r="E84" s="52"/>
      <c r="F84" s="52"/>
      <c r="G84" s="52"/>
      <c r="H84" s="52"/>
      <c r="I84" s="52"/>
      <c r="J84" s="52"/>
    </row>
    <row r="85" spans="1:10">
      <c r="A85" s="52"/>
      <c r="B85" s="58" t="s">
        <v>704</v>
      </c>
      <c r="C85" s="51">
        <f>C83+C84</f>
        <v>0</v>
      </c>
      <c r="D85" s="52"/>
      <c r="E85" s="52"/>
      <c r="F85" s="52"/>
      <c r="G85" s="52"/>
      <c r="H85" s="52"/>
      <c r="I85" s="52"/>
      <c r="J85" s="52"/>
    </row>
    <row r="86" spans="1:10">
      <c r="A86" s="52"/>
      <c r="B86" s="60"/>
      <c r="C86" s="52"/>
      <c r="D86" s="52"/>
      <c r="E86" s="52"/>
      <c r="F86" s="52"/>
      <c r="G86" s="52"/>
      <c r="H86" s="52"/>
      <c r="I86" s="52"/>
      <c r="J86" s="52"/>
    </row>
    <row r="87" spans="1:10">
      <c r="A87" s="52"/>
      <c r="B87" s="52"/>
      <c r="C87" s="52"/>
      <c r="D87" s="52"/>
      <c r="E87" s="52"/>
      <c r="F87" s="52"/>
      <c r="G87" s="52"/>
      <c r="H87" s="52"/>
      <c r="I87" s="52"/>
      <c r="J87" s="52"/>
    </row>
    <row r="88" spans="1:10" ht="24">
      <c r="A88" s="52"/>
      <c r="B88" s="50" t="s">
        <v>650</v>
      </c>
      <c r="C88" s="50">
        <f>C27+C48+C67+C83</f>
        <v>0</v>
      </c>
      <c r="D88" s="52"/>
      <c r="E88" s="52"/>
      <c r="F88" s="52"/>
      <c r="G88" s="52"/>
      <c r="H88" s="52"/>
      <c r="I88" s="52"/>
      <c r="J88" s="52"/>
    </row>
    <row r="89" spans="1:10">
      <c r="A89" s="52"/>
      <c r="B89" s="64" t="s">
        <v>20</v>
      </c>
      <c r="C89" s="50">
        <f>C28+C49+C68+C84</f>
        <v>0</v>
      </c>
      <c r="D89" s="52"/>
      <c r="E89" s="52"/>
      <c r="F89" s="52"/>
      <c r="G89" s="52"/>
      <c r="H89" s="52"/>
      <c r="I89" s="52"/>
      <c r="J89" s="52"/>
    </row>
    <row r="90" spans="1:10" ht="24">
      <c r="A90" s="52"/>
      <c r="B90" s="50" t="s">
        <v>63</v>
      </c>
      <c r="C90" s="50">
        <f>C88+C89</f>
        <v>0</v>
      </c>
      <c r="D90" s="52"/>
      <c r="E90" s="52"/>
      <c r="F90" s="52"/>
      <c r="G90" s="52"/>
      <c r="H90" s="52"/>
      <c r="I90" s="52"/>
      <c r="J90" s="52"/>
    </row>
    <row r="91" spans="1:10">
      <c r="A91" s="52"/>
      <c r="B91" s="52"/>
      <c r="C91" s="52"/>
      <c r="D91" s="52"/>
      <c r="E91" s="52"/>
      <c r="F91" s="52"/>
      <c r="G91" s="52"/>
      <c r="H91" s="52"/>
      <c r="I91" s="52"/>
      <c r="J91" s="52"/>
    </row>
    <row r="92" spans="1:10">
      <c r="A92" s="52"/>
      <c r="B92" s="52"/>
      <c r="C92" s="52"/>
      <c r="D92" s="52"/>
      <c r="E92" s="52"/>
      <c r="F92" s="52"/>
      <c r="G92" s="52"/>
      <c r="H92" s="52"/>
      <c r="I92" s="52"/>
      <c r="J92" s="52"/>
    </row>
    <row r="93" spans="1:10">
      <c r="A93" s="52"/>
      <c r="B93" s="52"/>
      <c r="C93" s="52"/>
      <c r="D93" s="52"/>
      <c r="E93" s="52"/>
      <c r="F93" s="52"/>
      <c r="G93" s="52"/>
      <c r="H93" s="52"/>
      <c r="I93" s="52"/>
      <c r="J93" s="52"/>
    </row>
    <row r="94" spans="1:10" ht="99.95" customHeight="1">
      <c r="A94" s="52"/>
      <c r="B94" s="52"/>
      <c r="C94" s="52"/>
      <c r="D94" s="52"/>
      <c r="E94" s="52"/>
      <c r="F94" s="52"/>
      <c r="G94" s="52"/>
      <c r="H94" s="52"/>
      <c r="I94" s="52"/>
      <c r="J94" s="52"/>
    </row>
  </sheetData>
  <mergeCells count="28">
    <mergeCell ref="A72:A74"/>
    <mergeCell ref="B72:B74"/>
    <mergeCell ref="C72:C74"/>
    <mergeCell ref="G72:G74"/>
    <mergeCell ref="D73:D74"/>
    <mergeCell ref="E73:E74"/>
    <mergeCell ref="F73:F74"/>
    <mergeCell ref="A53:A55"/>
    <mergeCell ref="B53:B55"/>
    <mergeCell ref="C53:C55"/>
    <mergeCell ref="G53:G55"/>
    <mergeCell ref="D54:D55"/>
    <mergeCell ref="E54:E55"/>
    <mergeCell ref="F54:F55"/>
    <mergeCell ref="A32:A34"/>
    <mergeCell ref="B32:B34"/>
    <mergeCell ref="C32:C34"/>
    <mergeCell ref="G32:G34"/>
    <mergeCell ref="D33:D34"/>
    <mergeCell ref="E33:E34"/>
    <mergeCell ref="F33:F34"/>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2:K114"/>
  <sheetViews>
    <sheetView showGridLines="0" workbookViewId="0">
      <selection activeCell="B125" sqref="B125"/>
    </sheetView>
  </sheetViews>
  <sheetFormatPr defaultColWidth="8.85546875" defaultRowHeight="15"/>
  <cols>
    <col min="1" max="1" width="4.140625" customWidth="1"/>
    <col min="2" max="2" width="33.42578125" customWidth="1"/>
    <col min="3" max="4" width="9.42578125" customWidth="1"/>
    <col min="5" max="5" width="9" customWidth="1"/>
    <col min="6" max="6" width="22.140625" customWidth="1"/>
    <col min="7" max="7" width="59.42578125" customWidth="1"/>
  </cols>
  <sheetData>
    <row r="2" spans="1:11" ht="28.5">
      <c r="C2" s="1" t="s">
        <v>672</v>
      </c>
    </row>
    <row r="4" spans="1:11">
      <c r="B4" s="52"/>
      <c r="C4" s="52"/>
      <c r="D4" s="52"/>
      <c r="E4" s="52"/>
      <c r="F4" s="52"/>
      <c r="G4" s="47" t="s">
        <v>0</v>
      </c>
      <c r="H4" s="52"/>
      <c r="I4" s="52"/>
      <c r="J4" s="52"/>
      <c r="K4" s="52"/>
    </row>
    <row r="5" spans="1:11">
      <c r="A5" s="117" t="s">
        <v>749</v>
      </c>
      <c r="B5" s="116" t="s">
        <v>216</v>
      </c>
      <c r="C5" s="52"/>
      <c r="D5" s="52"/>
      <c r="E5" s="52"/>
      <c r="F5" s="52"/>
      <c r="G5" s="47" t="s">
        <v>1</v>
      </c>
      <c r="H5" s="52"/>
      <c r="I5" s="52"/>
      <c r="J5" s="52"/>
      <c r="K5" s="52"/>
    </row>
    <row r="6" spans="1:11" ht="24">
      <c r="A6" s="171" t="s">
        <v>2</v>
      </c>
      <c r="B6" s="159" t="s">
        <v>3</v>
      </c>
      <c r="C6" s="159" t="s">
        <v>4</v>
      </c>
      <c r="D6" s="54"/>
      <c r="E6" s="54" t="s">
        <v>5</v>
      </c>
      <c r="F6" s="55"/>
      <c r="G6" s="162" t="s">
        <v>49</v>
      </c>
      <c r="H6" s="52"/>
      <c r="I6" s="52"/>
      <c r="J6" s="52"/>
      <c r="K6" s="52"/>
    </row>
    <row r="7" spans="1:11">
      <c r="A7" s="172"/>
      <c r="B7" s="160"/>
      <c r="C7" s="160"/>
      <c r="D7" s="159" t="s">
        <v>6</v>
      </c>
      <c r="E7" s="159" t="s">
        <v>7</v>
      </c>
      <c r="F7" s="159" t="s">
        <v>848</v>
      </c>
      <c r="G7" s="163"/>
      <c r="H7" s="52"/>
      <c r="I7" s="52"/>
      <c r="J7" s="52"/>
      <c r="K7" s="52"/>
    </row>
    <row r="8" spans="1:11" ht="13.5" customHeight="1">
      <c r="A8" s="173"/>
      <c r="B8" s="161"/>
      <c r="C8" s="161"/>
      <c r="D8" s="161"/>
      <c r="E8" s="161"/>
      <c r="F8" s="161"/>
      <c r="G8" s="164"/>
      <c r="H8" s="52"/>
      <c r="I8" s="52"/>
      <c r="J8" s="52"/>
      <c r="K8" s="52"/>
    </row>
    <row r="9" spans="1:11" ht="14.25" customHeight="1">
      <c r="A9" s="4" t="s">
        <v>8</v>
      </c>
      <c r="B9" s="48" t="s">
        <v>491</v>
      </c>
      <c r="C9" s="48"/>
      <c r="D9" s="48"/>
      <c r="E9" s="48"/>
      <c r="F9" s="48" t="s">
        <v>48</v>
      </c>
      <c r="G9" s="48"/>
      <c r="H9" s="52"/>
      <c r="I9" s="52"/>
      <c r="J9" s="52"/>
      <c r="K9" s="52"/>
    </row>
    <row r="10" spans="1:11">
      <c r="A10" s="4" t="s">
        <v>9</v>
      </c>
      <c r="B10" s="48" t="s">
        <v>217</v>
      </c>
      <c r="C10" s="48"/>
      <c r="D10" s="48"/>
      <c r="E10" s="48"/>
      <c r="F10" s="48" t="s">
        <v>48</v>
      </c>
      <c r="G10" s="127"/>
      <c r="H10" s="52"/>
      <c r="I10" s="52"/>
      <c r="J10" s="52"/>
      <c r="K10" s="52"/>
    </row>
    <row r="11" spans="1:11">
      <c r="B11" s="48" t="s">
        <v>25</v>
      </c>
      <c r="C11" s="48" t="s">
        <v>24</v>
      </c>
      <c r="D11" s="48">
        <v>500</v>
      </c>
      <c r="E11" s="48" t="s">
        <v>38</v>
      </c>
      <c r="F11" s="48"/>
      <c r="G11" s="48"/>
      <c r="H11" s="52"/>
      <c r="I11" s="52"/>
      <c r="J11" s="52"/>
      <c r="K11" s="52"/>
    </row>
    <row r="12" spans="1:11">
      <c r="B12" s="48" t="s">
        <v>26</v>
      </c>
      <c r="C12" s="48" t="s">
        <v>24</v>
      </c>
      <c r="D12" s="48">
        <v>500</v>
      </c>
      <c r="E12" s="48" t="s">
        <v>38</v>
      </c>
      <c r="F12" s="48"/>
      <c r="G12" s="48"/>
      <c r="H12" s="52"/>
      <c r="I12" s="52"/>
      <c r="J12" s="52"/>
      <c r="K12" s="52"/>
    </row>
    <row r="13" spans="1:11" ht="72">
      <c r="A13" s="4" t="s">
        <v>10</v>
      </c>
      <c r="B13" s="48" t="s">
        <v>25</v>
      </c>
      <c r="C13" s="48" t="s">
        <v>24</v>
      </c>
      <c r="D13" s="48">
        <v>1500</v>
      </c>
      <c r="E13" s="48" t="s">
        <v>535</v>
      </c>
      <c r="F13" s="32" t="s">
        <v>671</v>
      </c>
      <c r="G13" s="48"/>
      <c r="H13" s="52"/>
      <c r="I13" s="52"/>
      <c r="J13" s="52"/>
      <c r="K13" s="52"/>
    </row>
    <row r="14" spans="1:11" ht="72">
      <c r="A14" s="4" t="s">
        <v>11</v>
      </c>
      <c r="B14" s="48" t="s">
        <v>26</v>
      </c>
      <c r="C14" s="48" t="s">
        <v>24</v>
      </c>
      <c r="D14" s="48">
        <v>700</v>
      </c>
      <c r="E14" s="48" t="s">
        <v>535</v>
      </c>
      <c r="F14" s="32" t="s">
        <v>671</v>
      </c>
      <c r="G14" s="48"/>
      <c r="H14" s="52"/>
      <c r="I14" s="52"/>
      <c r="J14" s="52"/>
      <c r="K14" s="52"/>
    </row>
    <row r="15" spans="1:11" ht="72">
      <c r="A15" s="19" t="s">
        <v>12</v>
      </c>
      <c r="B15" s="25" t="s">
        <v>27</v>
      </c>
      <c r="C15" s="25" t="s">
        <v>24</v>
      </c>
      <c r="D15" s="25">
        <v>850</v>
      </c>
      <c r="E15" s="25" t="s">
        <v>535</v>
      </c>
      <c r="F15" s="27" t="s">
        <v>671</v>
      </c>
      <c r="G15" s="78"/>
      <c r="H15" s="52"/>
      <c r="I15" s="52"/>
      <c r="J15" s="52"/>
      <c r="K15" s="52"/>
    </row>
    <row r="16" spans="1:11" ht="24">
      <c r="A16" s="4" t="s">
        <v>13</v>
      </c>
      <c r="B16" s="48" t="s">
        <v>816</v>
      </c>
      <c r="C16" s="48"/>
      <c r="D16" s="48"/>
      <c r="E16" s="48"/>
      <c r="F16" s="32"/>
      <c r="G16" s="48"/>
      <c r="H16" s="52"/>
      <c r="I16" s="52"/>
      <c r="J16" s="52"/>
      <c r="K16" s="52"/>
    </row>
    <row r="17" spans="1:11">
      <c r="B17" s="52"/>
      <c r="C17" s="52"/>
      <c r="D17" s="52"/>
      <c r="E17" s="52"/>
      <c r="F17" s="52"/>
      <c r="G17" s="52"/>
      <c r="H17" s="52"/>
      <c r="I17" s="52"/>
      <c r="J17" s="52"/>
      <c r="K17" s="52"/>
    </row>
    <row r="18" spans="1:11">
      <c r="B18" s="51" t="s">
        <v>17</v>
      </c>
      <c r="C18" s="51">
        <v>1</v>
      </c>
      <c r="D18" s="52"/>
      <c r="E18" s="52"/>
      <c r="F18" s="52"/>
      <c r="G18" s="52"/>
      <c r="H18" s="52"/>
      <c r="I18" s="52"/>
      <c r="J18" s="52"/>
      <c r="K18" s="52"/>
    </row>
    <row r="19" spans="1:11">
      <c r="B19" s="51" t="s">
        <v>18</v>
      </c>
      <c r="C19" s="51"/>
      <c r="D19" s="52"/>
      <c r="E19" s="52"/>
      <c r="F19" s="52"/>
      <c r="G19" s="52"/>
      <c r="H19" s="52"/>
      <c r="I19" s="52"/>
      <c r="J19" s="52"/>
      <c r="K19" s="52"/>
    </row>
    <row r="20" spans="1:11">
      <c r="B20" s="51" t="s">
        <v>19</v>
      </c>
      <c r="C20" s="51">
        <f>C19*C18</f>
        <v>0</v>
      </c>
      <c r="D20" s="52"/>
      <c r="E20" s="52"/>
      <c r="F20" s="52"/>
      <c r="G20" s="52"/>
      <c r="H20" s="52"/>
      <c r="I20" s="52"/>
      <c r="J20" s="52"/>
      <c r="K20" s="52"/>
    </row>
    <row r="21" spans="1:11">
      <c r="B21" s="51" t="s">
        <v>20</v>
      </c>
      <c r="C21" s="51"/>
      <c r="D21" s="52"/>
      <c r="E21" s="52"/>
      <c r="F21" s="52"/>
      <c r="G21" s="52"/>
      <c r="H21" s="52"/>
      <c r="I21" s="52"/>
      <c r="J21" s="52"/>
      <c r="K21" s="52"/>
    </row>
    <row r="22" spans="1:11">
      <c r="B22" s="58" t="s">
        <v>704</v>
      </c>
      <c r="C22" s="51">
        <f>C20+C21</f>
        <v>0</v>
      </c>
      <c r="D22" s="52"/>
      <c r="E22" s="52"/>
      <c r="F22" s="52"/>
      <c r="G22" s="52"/>
      <c r="H22" s="52"/>
      <c r="I22" s="52"/>
      <c r="J22" s="52"/>
      <c r="K22" s="52"/>
    </row>
    <row r="23" spans="1:11">
      <c r="B23" s="52"/>
      <c r="C23" s="52"/>
      <c r="D23" s="52"/>
      <c r="E23" s="52"/>
      <c r="F23" s="52"/>
      <c r="G23" s="52"/>
      <c r="H23" s="52"/>
      <c r="I23" s="52"/>
      <c r="J23" s="52"/>
      <c r="K23" s="52"/>
    </row>
    <row r="24" spans="1:11">
      <c r="A24" s="117" t="s">
        <v>750</v>
      </c>
      <c r="B24" s="116" t="s">
        <v>206</v>
      </c>
      <c r="C24" s="52"/>
      <c r="D24" s="52"/>
      <c r="E24" s="52"/>
      <c r="F24" s="52"/>
      <c r="G24" s="47" t="s">
        <v>1</v>
      </c>
      <c r="H24" s="52"/>
      <c r="I24" s="52"/>
      <c r="J24" s="52"/>
      <c r="K24" s="52"/>
    </row>
    <row r="25" spans="1:11" ht="15" customHeight="1">
      <c r="A25" s="171" t="s">
        <v>2</v>
      </c>
      <c r="B25" s="159" t="s">
        <v>3</v>
      </c>
      <c r="C25" s="159" t="s">
        <v>4</v>
      </c>
      <c r="D25" s="54"/>
      <c r="E25" s="54" t="s">
        <v>5</v>
      </c>
      <c r="F25" s="55"/>
      <c r="G25" s="162" t="s">
        <v>49</v>
      </c>
      <c r="H25" s="52"/>
      <c r="I25" s="52"/>
      <c r="J25" s="52"/>
      <c r="K25" s="52"/>
    </row>
    <row r="26" spans="1:11">
      <c r="A26" s="172"/>
      <c r="B26" s="160"/>
      <c r="C26" s="160"/>
      <c r="D26" s="159" t="s">
        <v>6</v>
      </c>
      <c r="E26" s="159" t="s">
        <v>7</v>
      </c>
      <c r="F26" s="159" t="s">
        <v>849</v>
      </c>
      <c r="G26" s="163"/>
      <c r="H26" s="52"/>
      <c r="I26" s="52"/>
      <c r="J26" s="52"/>
      <c r="K26" s="52"/>
    </row>
    <row r="27" spans="1:11">
      <c r="A27" s="173"/>
      <c r="B27" s="161"/>
      <c r="C27" s="161"/>
      <c r="D27" s="161"/>
      <c r="E27" s="161"/>
      <c r="F27" s="161"/>
      <c r="G27" s="164"/>
      <c r="H27" s="52"/>
      <c r="I27" s="52"/>
      <c r="J27" s="52"/>
      <c r="K27" s="52"/>
    </row>
    <row r="28" spans="1:11">
      <c r="A28" s="4" t="s">
        <v>8</v>
      </c>
      <c r="B28" s="48" t="s">
        <v>211</v>
      </c>
      <c r="C28" s="48"/>
      <c r="D28" s="48"/>
      <c r="E28" s="48"/>
      <c r="F28" s="48" t="s">
        <v>48</v>
      </c>
      <c r="G28" s="59"/>
      <c r="H28" s="52"/>
      <c r="I28" s="52"/>
      <c r="J28" s="52"/>
      <c r="K28" s="52"/>
    </row>
    <row r="29" spans="1:11">
      <c r="A29" s="4" t="s">
        <v>9</v>
      </c>
      <c r="B29" s="48" t="s">
        <v>207</v>
      </c>
      <c r="C29" s="48"/>
      <c r="D29" s="48"/>
      <c r="E29" s="48"/>
      <c r="F29" s="48" t="s">
        <v>48</v>
      </c>
      <c r="G29" s="47"/>
      <c r="H29" s="52"/>
      <c r="I29" s="52"/>
      <c r="J29" s="52"/>
      <c r="K29" s="52"/>
    </row>
    <row r="30" spans="1:11">
      <c r="A30" s="4" t="s">
        <v>10</v>
      </c>
      <c r="B30" s="48" t="s">
        <v>208</v>
      </c>
      <c r="C30" s="48"/>
      <c r="D30" s="48"/>
      <c r="E30" s="48"/>
      <c r="F30" s="48" t="s">
        <v>48</v>
      </c>
      <c r="G30" s="48"/>
      <c r="H30" s="52"/>
      <c r="I30" s="52"/>
      <c r="J30" s="52"/>
      <c r="K30" s="52"/>
    </row>
    <row r="31" spans="1:11">
      <c r="A31" s="4" t="s">
        <v>11</v>
      </c>
      <c r="B31" s="48" t="s">
        <v>209</v>
      </c>
      <c r="C31" s="48"/>
      <c r="D31" s="48"/>
      <c r="E31" s="48"/>
      <c r="F31" s="48" t="s">
        <v>48</v>
      </c>
      <c r="G31" s="48"/>
      <c r="H31" s="52"/>
      <c r="I31" s="52"/>
      <c r="J31" s="52"/>
      <c r="K31" s="52"/>
    </row>
    <row r="32" spans="1:11">
      <c r="A32" s="4" t="s">
        <v>12</v>
      </c>
      <c r="B32" s="48" t="s">
        <v>25</v>
      </c>
      <c r="C32" s="48" t="s">
        <v>24</v>
      </c>
      <c r="D32" s="48">
        <v>150</v>
      </c>
      <c r="E32" s="48" t="s">
        <v>38</v>
      </c>
      <c r="F32" s="48"/>
      <c r="G32" s="48"/>
      <c r="H32" s="52"/>
      <c r="I32" s="52"/>
      <c r="J32" s="52"/>
      <c r="K32" s="52"/>
    </row>
    <row r="33" spans="1:11">
      <c r="A33" s="4" t="s">
        <v>13</v>
      </c>
      <c r="B33" s="48" t="s">
        <v>26</v>
      </c>
      <c r="C33" s="48" t="s">
        <v>24</v>
      </c>
      <c r="D33" s="48">
        <v>200</v>
      </c>
      <c r="E33" s="48" t="s">
        <v>41</v>
      </c>
      <c r="F33" s="48"/>
      <c r="G33" s="48"/>
      <c r="H33" s="52"/>
      <c r="I33" s="52"/>
      <c r="J33" s="52"/>
      <c r="K33" s="52"/>
    </row>
    <row r="34" spans="1:11">
      <c r="A34" s="4" t="s">
        <v>14</v>
      </c>
      <c r="B34" s="48" t="s">
        <v>27</v>
      </c>
      <c r="C34" s="48" t="s">
        <v>24</v>
      </c>
      <c r="D34" s="48">
        <v>1100</v>
      </c>
      <c r="E34" s="48" t="s">
        <v>41</v>
      </c>
      <c r="F34" s="48"/>
      <c r="G34" s="48"/>
      <c r="H34" s="52"/>
      <c r="I34" s="52"/>
      <c r="J34" s="52"/>
      <c r="K34" s="52"/>
    </row>
    <row r="35" spans="1:11">
      <c r="A35" s="4" t="s">
        <v>60</v>
      </c>
      <c r="B35" s="48" t="s">
        <v>210</v>
      </c>
      <c r="C35" s="48"/>
      <c r="D35" s="48"/>
      <c r="E35" s="48"/>
      <c r="F35" s="48" t="s">
        <v>48</v>
      </c>
      <c r="G35" s="48"/>
      <c r="H35" s="52"/>
      <c r="I35" s="52"/>
      <c r="J35" s="52"/>
      <c r="K35" s="52"/>
    </row>
    <row r="36" spans="1:11">
      <c r="B36" s="48"/>
      <c r="C36" s="48"/>
      <c r="D36" s="52"/>
      <c r="E36" s="52"/>
      <c r="F36" s="52"/>
      <c r="G36" s="52"/>
      <c r="H36" s="52"/>
      <c r="I36" s="52"/>
      <c r="J36" s="52"/>
      <c r="K36" s="52"/>
    </row>
    <row r="37" spans="1:11">
      <c r="B37" s="51" t="s">
        <v>17</v>
      </c>
      <c r="C37" s="51">
        <v>1</v>
      </c>
      <c r="D37" s="52"/>
      <c r="E37" s="52"/>
      <c r="F37" s="52"/>
      <c r="G37" s="52"/>
      <c r="H37" s="52"/>
      <c r="I37" s="52"/>
      <c r="J37" s="52"/>
      <c r="K37" s="52"/>
    </row>
    <row r="38" spans="1:11">
      <c r="B38" s="51" t="s">
        <v>18</v>
      </c>
      <c r="C38" s="51"/>
      <c r="D38" s="52"/>
      <c r="E38" s="52"/>
      <c r="F38" s="52"/>
      <c r="G38" s="52"/>
      <c r="H38" s="52"/>
      <c r="I38" s="52"/>
      <c r="J38" s="52"/>
      <c r="K38" s="52"/>
    </row>
    <row r="39" spans="1:11">
      <c r="B39" s="51" t="s">
        <v>19</v>
      </c>
      <c r="C39" s="51">
        <f>C37*C38</f>
        <v>0</v>
      </c>
      <c r="D39" s="52"/>
      <c r="E39" s="52"/>
      <c r="F39" s="52"/>
      <c r="G39" s="52"/>
      <c r="H39" s="52"/>
      <c r="I39" s="52"/>
      <c r="J39" s="52"/>
      <c r="K39" s="52"/>
    </row>
    <row r="40" spans="1:11">
      <c r="B40" s="51" t="s">
        <v>20</v>
      </c>
      <c r="C40" s="51"/>
      <c r="D40" s="52"/>
      <c r="E40" s="52"/>
      <c r="F40" s="52"/>
      <c r="G40" s="52"/>
      <c r="H40" s="52"/>
      <c r="I40" s="52"/>
      <c r="J40" s="52"/>
      <c r="K40" s="52"/>
    </row>
    <row r="41" spans="1:11">
      <c r="B41" s="58" t="s">
        <v>704</v>
      </c>
      <c r="C41" s="51">
        <f>C39+C40</f>
        <v>0</v>
      </c>
      <c r="D41" s="52"/>
      <c r="E41" s="52"/>
      <c r="F41" s="52"/>
      <c r="G41" s="52"/>
      <c r="H41" s="52"/>
      <c r="I41" s="52"/>
      <c r="J41" s="52"/>
      <c r="K41" s="52"/>
    </row>
    <row r="42" spans="1:11">
      <c r="B42" s="60"/>
      <c r="C42" s="52"/>
      <c r="D42" s="52"/>
      <c r="E42" s="52"/>
      <c r="F42" s="52"/>
      <c r="G42" s="52"/>
      <c r="H42" s="52"/>
      <c r="I42" s="52"/>
      <c r="J42" s="52"/>
      <c r="K42" s="52"/>
    </row>
    <row r="43" spans="1:11">
      <c r="A43" s="117" t="s">
        <v>751</v>
      </c>
      <c r="B43" s="116" t="s">
        <v>218</v>
      </c>
      <c r="C43" s="52"/>
      <c r="D43" s="52"/>
      <c r="E43" s="52"/>
      <c r="F43" s="52"/>
      <c r="G43" s="47" t="s">
        <v>1</v>
      </c>
      <c r="H43" s="52"/>
      <c r="I43" s="52"/>
      <c r="J43" s="52"/>
      <c r="K43" s="52"/>
    </row>
    <row r="44" spans="1:11" ht="15" customHeight="1">
      <c r="A44" s="171" t="s">
        <v>2</v>
      </c>
      <c r="B44" s="159" t="s">
        <v>3</v>
      </c>
      <c r="C44" s="159" t="s">
        <v>4</v>
      </c>
      <c r="D44" s="54"/>
      <c r="E44" s="54" t="s">
        <v>5</v>
      </c>
      <c r="F44" s="55"/>
      <c r="G44" s="162" t="s">
        <v>49</v>
      </c>
      <c r="H44" s="52"/>
      <c r="I44" s="52"/>
      <c r="J44" s="52"/>
      <c r="K44" s="52"/>
    </row>
    <row r="45" spans="1:11">
      <c r="A45" s="172"/>
      <c r="B45" s="160"/>
      <c r="C45" s="160"/>
      <c r="D45" s="159" t="s">
        <v>6</v>
      </c>
      <c r="E45" s="159" t="s">
        <v>7</v>
      </c>
      <c r="F45" s="159" t="s">
        <v>849</v>
      </c>
      <c r="G45" s="163"/>
      <c r="H45" s="52"/>
      <c r="I45" s="52"/>
      <c r="J45" s="52"/>
      <c r="K45" s="52"/>
    </row>
    <row r="46" spans="1:11">
      <c r="A46" s="173"/>
      <c r="B46" s="161"/>
      <c r="C46" s="161"/>
      <c r="D46" s="161"/>
      <c r="E46" s="161"/>
      <c r="F46" s="161"/>
      <c r="G46" s="164"/>
      <c r="H46" s="52"/>
      <c r="I46" s="52"/>
      <c r="J46" s="52"/>
      <c r="K46" s="52"/>
    </row>
    <row r="47" spans="1:11">
      <c r="A47" s="4" t="s">
        <v>8</v>
      </c>
      <c r="B47" s="48" t="s">
        <v>583</v>
      </c>
      <c r="C47" s="48"/>
      <c r="D47" s="48"/>
      <c r="E47" s="48"/>
      <c r="F47" s="48" t="s">
        <v>48</v>
      </c>
      <c r="G47" s="59"/>
      <c r="H47" s="52"/>
      <c r="I47" s="52"/>
      <c r="J47" s="52"/>
      <c r="K47" s="52"/>
    </row>
    <row r="48" spans="1:11" ht="24">
      <c r="A48" s="4" t="s">
        <v>9</v>
      </c>
      <c r="B48" s="48" t="s">
        <v>584</v>
      </c>
      <c r="C48" s="48" t="s">
        <v>24</v>
      </c>
      <c r="D48" s="48">
        <v>440</v>
      </c>
      <c r="E48" s="48" t="s">
        <v>38</v>
      </c>
      <c r="F48" s="48"/>
      <c r="G48" s="47"/>
      <c r="H48" s="52"/>
      <c r="I48" s="52"/>
      <c r="J48" s="52"/>
      <c r="K48" s="52"/>
    </row>
    <row r="49" spans="1:11" ht="30" customHeight="1">
      <c r="A49" s="4" t="s">
        <v>10</v>
      </c>
      <c r="B49" s="181" t="s">
        <v>858</v>
      </c>
      <c r="C49" s="48"/>
      <c r="D49" s="48"/>
      <c r="E49" s="48"/>
      <c r="F49" s="48" t="s">
        <v>48</v>
      </c>
      <c r="G49" s="48"/>
      <c r="H49" s="52"/>
      <c r="I49" s="52"/>
      <c r="J49" s="52"/>
      <c r="K49" s="52"/>
    </row>
    <row r="50" spans="1:11">
      <c r="A50" s="4" t="s">
        <v>11</v>
      </c>
      <c r="B50" s="48" t="s">
        <v>226</v>
      </c>
      <c r="C50" s="48" t="s">
        <v>24</v>
      </c>
      <c r="D50" s="48">
        <v>500</v>
      </c>
      <c r="E50" s="48" t="s">
        <v>38</v>
      </c>
      <c r="F50" s="48"/>
      <c r="G50" s="48"/>
      <c r="H50" s="52"/>
      <c r="I50" s="52"/>
      <c r="J50" s="52"/>
      <c r="K50" s="52"/>
    </row>
    <row r="51" spans="1:11">
      <c r="A51" s="4"/>
      <c r="B51" s="48" t="s">
        <v>227</v>
      </c>
      <c r="C51" s="48" t="s">
        <v>24</v>
      </c>
      <c r="D51" s="48">
        <v>500</v>
      </c>
      <c r="E51" s="48" t="s">
        <v>38</v>
      </c>
      <c r="F51" s="48"/>
      <c r="G51" s="48"/>
      <c r="H51" s="52"/>
      <c r="I51" s="52"/>
      <c r="J51" s="52"/>
      <c r="K51" s="52"/>
    </row>
    <row r="52" spans="1:11">
      <c r="A52" s="4" t="s">
        <v>12</v>
      </c>
      <c r="B52" s="48" t="s">
        <v>492</v>
      </c>
      <c r="C52" s="48"/>
      <c r="D52" s="48"/>
      <c r="E52" s="48"/>
      <c r="F52" s="48"/>
      <c r="G52" s="48"/>
      <c r="H52" s="52"/>
      <c r="I52" s="52"/>
      <c r="J52" s="52"/>
      <c r="K52" s="52"/>
    </row>
    <row r="53" spans="1:11">
      <c r="A53" s="4"/>
      <c r="B53" s="48" t="s">
        <v>495</v>
      </c>
      <c r="C53" s="48" t="s">
        <v>24</v>
      </c>
      <c r="D53" s="48">
        <v>630</v>
      </c>
      <c r="E53" s="48" t="s">
        <v>38</v>
      </c>
      <c r="F53" s="48"/>
      <c r="G53" s="48"/>
      <c r="H53" s="52"/>
      <c r="I53" s="52"/>
      <c r="J53" s="52"/>
      <c r="K53" s="52"/>
    </row>
    <row r="54" spans="1:11">
      <c r="A54" s="4"/>
      <c r="B54" s="48" t="s">
        <v>496</v>
      </c>
      <c r="C54" s="48" t="s">
        <v>24</v>
      </c>
      <c r="D54" s="48">
        <v>740</v>
      </c>
      <c r="E54" s="48" t="s">
        <v>38</v>
      </c>
      <c r="F54" s="48"/>
      <c r="G54" s="48"/>
      <c r="H54" s="52"/>
      <c r="I54" s="52"/>
      <c r="J54" s="52"/>
      <c r="K54" s="52"/>
    </row>
    <row r="55" spans="1:11">
      <c r="A55" s="4"/>
      <c r="B55" s="48" t="s">
        <v>497</v>
      </c>
      <c r="C55" s="48" t="s">
        <v>24</v>
      </c>
      <c r="D55" s="48">
        <v>1500</v>
      </c>
      <c r="E55" s="48" t="s">
        <v>38</v>
      </c>
      <c r="F55" s="48"/>
      <c r="G55" s="48"/>
      <c r="H55" s="52"/>
      <c r="I55" s="52"/>
      <c r="J55" s="52"/>
      <c r="K55" s="52"/>
    </row>
    <row r="56" spans="1:11">
      <c r="A56" s="4" t="s">
        <v>13</v>
      </c>
      <c r="B56" s="48" t="s">
        <v>494</v>
      </c>
      <c r="C56" s="48" t="s">
        <v>229</v>
      </c>
      <c r="D56" s="48">
        <v>120</v>
      </c>
      <c r="E56" s="48" t="s">
        <v>38</v>
      </c>
      <c r="F56" s="48"/>
      <c r="G56" s="48"/>
      <c r="H56" s="52"/>
      <c r="I56" s="52"/>
      <c r="J56" s="52"/>
      <c r="K56" s="52"/>
    </row>
    <row r="57" spans="1:11">
      <c r="A57" s="4" t="s">
        <v>14</v>
      </c>
      <c r="B57" s="48" t="s">
        <v>219</v>
      </c>
      <c r="C57" s="48"/>
      <c r="D57" s="48"/>
      <c r="E57" s="48"/>
      <c r="F57" s="48" t="s">
        <v>48</v>
      </c>
      <c r="G57" s="48"/>
      <c r="H57" s="52"/>
      <c r="I57" s="52"/>
      <c r="J57" s="52"/>
      <c r="K57" s="52"/>
    </row>
    <row r="58" spans="1:11" ht="36">
      <c r="A58" s="4" t="s">
        <v>60</v>
      </c>
      <c r="B58" s="48" t="s">
        <v>833</v>
      </c>
      <c r="C58" s="48" t="s">
        <v>230</v>
      </c>
      <c r="D58" s="48" t="s">
        <v>231</v>
      </c>
      <c r="E58" s="48" t="s">
        <v>41</v>
      </c>
      <c r="F58" s="48"/>
      <c r="G58" s="126"/>
      <c r="H58" s="52"/>
      <c r="I58" s="52"/>
      <c r="J58" s="52"/>
      <c r="K58" s="52"/>
    </row>
    <row r="59" spans="1:11" ht="24">
      <c r="A59" s="4" t="s">
        <v>61</v>
      </c>
      <c r="B59" s="48" t="s">
        <v>232</v>
      </c>
      <c r="C59" s="48" t="s">
        <v>54</v>
      </c>
      <c r="D59" s="48" t="s">
        <v>38</v>
      </c>
      <c r="E59" s="48">
        <v>4.5</v>
      </c>
      <c r="F59" s="181" t="s">
        <v>48</v>
      </c>
      <c r="G59" s="48"/>
      <c r="H59" s="52"/>
      <c r="I59" s="52"/>
      <c r="J59" s="52"/>
      <c r="K59" s="52"/>
    </row>
    <row r="60" spans="1:11" ht="36">
      <c r="A60" s="4" t="s">
        <v>62</v>
      </c>
      <c r="B60" s="48" t="s">
        <v>220</v>
      </c>
      <c r="C60" s="48"/>
      <c r="D60" s="48"/>
      <c r="E60" s="48"/>
      <c r="F60" s="48" t="s">
        <v>48</v>
      </c>
      <c r="G60" s="48"/>
      <c r="H60" s="52"/>
      <c r="I60" s="52"/>
      <c r="J60" s="52"/>
      <c r="K60" s="52"/>
    </row>
    <row r="61" spans="1:11" ht="24">
      <c r="A61" s="4" t="s">
        <v>101</v>
      </c>
      <c r="B61" s="48" t="s">
        <v>221</v>
      </c>
      <c r="C61" s="48"/>
      <c r="D61" s="48"/>
      <c r="E61" s="48"/>
      <c r="F61" s="48" t="s">
        <v>48</v>
      </c>
      <c r="G61" s="48"/>
      <c r="H61" s="52"/>
      <c r="I61" s="52"/>
      <c r="J61" s="52"/>
      <c r="K61" s="52"/>
    </row>
    <row r="62" spans="1:11">
      <c r="A62" s="4" t="s">
        <v>102</v>
      </c>
      <c r="B62" s="181" t="s">
        <v>859</v>
      </c>
      <c r="C62" s="48" t="s">
        <v>59</v>
      </c>
      <c r="D62" s="48">
        <v>3</v>
      </c>
      <c r="E62" s="48" t="s">
        <v>38</v>
      </c>
      <c r="F62" s="48" t="s">
        <v>48</v>
      </c>
      <c r="G62" s="127"/>
      <c r="H62" s="52"/>
      <c r="I62" s="52"/>
      <c r="J62" s="52"/>
      <c r="K62" s="52"/>
    </row>
    <row r="63" spans="1:11" ht="24">
      <c r="A63" s="4" t="s">
        <v>103</v>
      </c>
      <c r="B63" s="48" t="s">
        <v>222</v>
      </c>
      <c r="C63" s="48"/>
      <c r="D63" s="48"/>
      <c r="E63" s="48"/>
      <c r="F63" s="48" t="s">
        <v>48</v>
      </c>
      <c r="G63" s="48"/>
      <c r="H63" s="52"/>
      <c r="I63" s="52"/>
      <c r="J63" s="52"/>
      <c r="K63" s="52"/>
    </row>
    <row r="64" spans="1:11" ht="24">
      <c r="A64" s="4" t="s">
        <v>104</v>
      </c>
      <c r="B64" s="48" t="s">
        <v>223</v>
      </c>
      <c r="C64" s="48"/>
      <c r="D64" s="48"/>
      <c r="E64" s="48"/>
      <c r="F64" s="48" t="s">
        <v>48</v>
      </c>
      <c r="G64" s="126"/>
      <c r="H64" s="52"/>
      <c r="I64" s="52"/>
      <c r="J64" s="52"/>
      <c r="K64" s="52"/>
    </row>
    <row r="65" spans="1:11" ht="36">
      <c r="A65" s="4" t="s">
        <v>112</v>
      </c>
      <c r="B65" s="48" t="s">
        <v>233</v>
      </c>
      <c r="C65" s="48"/>
      <c r="D65" s="48"/>
      <c r="E65" s="48"/>
      <c r="F65" s="48" t="s">
        <v>48</v>
      </c>
      <c r="G65" s="126"/>
      <c r="H65" s="52"/>
      <c r="I65" s="52"/>
      <c r="J65" s="52"/>
      <c r="K65" s="52"/>
    </row>
    <row r="66" spans="1:11">
      <c r="A66" s="4" t="s">
        <v>152</v>
      </c>
      <c r="B66" s="48" t="s">
        <v>234</v>
      </c>
      <c r="C66" s="48" t="s">
        <v>54</v>
      </c>
      <c r="D66" s="48">
        <v>30</v>
      </c>
      <c r="E66" s="48" t="s">
        <v>41</v>
      </c>
      <c r="F66" s="48"/>
      <c r="G66" s="48"/>
      <c r="H66" s="52"/>
      <c r="I66" s="52"/>
      <c r="J66" s="52"/>
      <c r="K66" s="52"/>
    </row>
    <row r="67" spans="1:11" ht="24">
      <c r="A67" s="4" t="s">
        <v>153</v>
      </c>
      <c r="B67" s="48" t="s">
        <v>224</v>
      </c>
      <c r="C67" s="48"/>
      <c r="D67" s="48"/>
      <c r="E67" s="48"/>
      <c r="F67" s="48" t="s">
        <v>48</v>
      </c>
      <c r="G67" s="48"/>
      <c r="H67" s="52"/>
      <c r="I67" s="52"/>
      <c r="J67" s="52"/>
      <c r="K67" s="52"/>
    </row>
    <row r="68" spans="1:11" ht="24">
      <c r="A68" s="4" t="s">
        <v>188</v>
      </c>
      <c r="B68" s="48" t="s">
        <v>225</v>
      </c>
      <c r="C68" s="48"/>
      <c r="D68" s="48"/>
      <c r="E68" s="48"/>
      <c r="F68" s="48" t="s">
        <v>48</v>
      </c>
      <c r="G68" s="126"/>
      <c r="H68" s="52"/>
      <c r="I68" s="52"/>
      <c r="J68" s="52"/>
      <c r="K68" s="52"/>
    </row>
    <row r="69" spans="1:11">
      <c r="A69" s="4" t="s">
        <v>235</v>
      </c>
      <c r="B69" s="48" t="s">
        <v>493</v>
      </c>
      <c r="C69" s="48" t="s">
        <v>32</v>
      </c>
      <c r="D69" s="48">
        <v>9</v>
      </c>
      <c r="E69" s="48">
        <v>10</v>
      </c>
      <c r="F69" s="48"/>
      <c r="G69" s="134"/>
      <c r="H69" s="52"/>
      <c r="I69" s="52"/>
      <c r="J69" s="52"/>
      <c r="K69" s="52"/>
    </row>
    <row r="70" spans="1:11">
      <c r="A70" s="21" t="s">
        <v>236</v>
      </c>
      <c r="B70" s="25" t="s">
        <v>631</v>
      </c>
      <c r="C70" s="48"/>
      <c r="D70" s="48"/>
      <c r="E70" s="48"/>
      <c r="F70" s="48" t="s">
        <v>48</v>
      </c>
      <c r="G70" s="48"/>
      <c r="H70" s="52"/>
      <c r="I70" s="52"/>
      <c r="J70" s="52"/>
      <c r="K70" s="52"/>
    </row>
    <row r="71" spans="1:11">
      <c r="A71" s="80"/>
      <c r="B71" s="54"/>
      <c r="C71" s="52"/>
      <c r="D71" s="52"/>
      <c r="E71" s="52"/>
      <c r="F71" s="52"/>
      <c r="G71" s="52"/>
      <c r="H71" s="52"/>
      <c r="I71" s="52"/>
      <c r="J71" s="52"/>
      <c r="K71" s="52"/>
    </row>
    <row r="72" spans="1:11">
      <c r="A72" s="6"/>
      <c r="B72" s="57" t="s">
        <v>17</v>
      </c>
      <c r="C72" s="51">
        <v>1</v>
      </c>
      <c r="D72" s="52"/>
      <c r="E72" s="52"/>
      <c r="F72" s="52"/>
      <c r="G72" s="52"/>
      <c r="H72" s="52"/>
      <c r="I72" s="52"/>
      <c r="J72" s="52"/>
      <c r="K72" s="52"/>
    </row>
    <row r="73" spans="1:11">
      <c r="B73" s="51" t="s">
        <v>18</v>
      </c>
      <c r="C73" s="51"/>
      <c r="D73" s="52"/>
      <c r="E73" s="52"/>
      <c r="F73" s="52"/>
      <c r="G73" s="52"/>
      <c r="H73" s="52"/>
      <c r="I73" s="52"/>
      <c r="J73" s="52"/>
      <c r="K73" s="52"/>
    </row>
    <row r="74" spans="1:11">
      <c r="B74" s="51" t="s">
        <v>19</v>
      </c>
      <c r="C74" s="51">
        <f>C73*C72</f>
        <v>0</v>
      </c>
      <c r="D74" s="52"/>
      <c r="E74" s="52"/>
      <c r="F74" s="52"/>
      <c r="G74" s="52"/>
      <c r="H74" s="52"/>
      <c r="I74" s="52"/>
      <c r="J74" s="52"/>
      <c r="K74" s="52"/>
    </row>
    <row r="75" spans="1:11">
      <c r="B75" s="51" t="s">
        <v>20</v>
      </c>
      <c r="C75" s="51"/>
      <c r="D75" s="52"/>
      <c r="E75" s="52"/>
      <c r="F75" s="52"/>
      <c r="G75" s="52"/>
      <c r="H75" s="52"/>
      <c r="I75" s="52"/>
      <c r="J75" s="52"/>
      <c r="K75" s="52"/>
    </row>
    <row r="76" spans="1:11">
      <c r="B76" s="58" t="s">
        <v>704</v>
      </c>
      <c r="C76" s="51">
        <f>C74+C75</f>
        <v>0</v>
      </c>
      <c r="D76" s="52"/>
      <c r="E76" s="52"/>
      <c r="F76" s="52"/>
      <c r="G76" s="52"/>
      <c r="H76" s="52"/>
      <c r="I76" s="52"/>
      <c r="J76" s="52"/>
      <c r="K76" s="52"/>
    </row>
    <row r="77" spans="1:11">
      <c r="B77" s="60"/>
      <c r="C77" s="52"/>
      <c r="D77" s="52"/>
      <c r="E77" s="52"/>
      <c r="F77" s="52"/>
      <c r="G77" s="52"/>
      <c r="H77" s="52"/>
      <c r="I77" s="52"/>
      <c r="J77" s="52"/>
      <c r="K77" s="52"/>
    </row>
    <row r="78" spans="1:11">
      <c r="A78" s="117" t="s">
        <v>752</v>
      </c>
      <c r="B78" s="116" t="s">
        <v>237</v>
      </c>
      <c r="C78" s="52"/>
      <c r="D78" s="52"/>
      <c r="E78" s="52"/>
      <c r="F78" s="52"/>
      <c r="G78" s="47" t="s">
        <v>1</v>
      </c>
      <c r="H78" s="52"/>
      <c r="I78" s="52"/>
      <c r="J78" s="52"/>
      <c r="K78" s="52"/>
    </row>
    <row r="79" spans="1:11" ht="15" customHeight="1">
      <c r="A79" s="171" t="s">
        <v>2</v>
      </c>
      <c r="B79" s="159" t="s">
        <v>3</v>
      </c>
      <c r="C79" s="159" t="s">
        <v>4</v>
      </c>
      <c r="D79" s="54"/>
      <c r="E79" s="54" t="s">
        <v>5</v>
      </c>
      <c r="F79" s="55"/>
      <c r="G79" s="162" t="s">
        <v>49</v>
      </c>
      <c r="H79" s="52"/>
      <c r="I79" s="52"/>
      <c r="J79" s="52"/>
      <c r="K79" s="52"/>
    </row>
    <row r="80" spans="1:11">
      <c r="A80" s="172"/>
      <c r="B80" s="160"/>
      <c r="C80" s="160"/>
      <c r="D80" s="159" t="s">
        <v>6</v>
      </c>
      <c r="E80" s="159" t="s">
        <v>7</v>
      </c>
      <c r="F80" s="159" t="s">
        <v>849</v>
      </c>
      <c r="G80" s="163"/>
      <c r="H80" s="52"/>
      <c r="I80" s="52"/>
      <c r="J80" s="52"/>
      <c r="K80" s="52"/>
    </row>
    <row r="81" spans="1:11">
      <c r="A81" s="173"/>
      <c r="B81" s="161"/>
      <c r="C81" s="161"/>
      <c r="D81" s="161"/>
      <c r="E81" s="161"/>
      <c r="F81" s="161"/>
      <c r="G81" s="164"/>
      <c r="H81" s="52"/>
      <c r="I81" s="52"/>
      <c r="J81" s="52"/>
      <c r="K81" s="52"/>
    </row>
    <row r="82" spans="1:11">
      <c r="A82" s="4" t="s">
        <v>8</v>
      </c>
      <c r="B82" s="48" t="s">
        <v>42</v>
      </c>
      <c r="C82" s="48" t="s">
        <v>23</v>
      </c>
      <c r="D82" s="48">
        <v>3</v>
      </c>
      <c r="E82" s="48" t="s">
        <v>41</v>
      </c>
      <c r="F82" s="48" t="s">
        <v>48</v>
      </c>
      <c r="G82" s="48"/>
      <c r="H82" s="52"/>
      <c r="I82" s="52"/>
      <c r="J82" s="52"/>
      <c r="K82" s="52"/>
    </row>
    <row r="83" spans="1:11">
      <c r="A83" s="4" t="s">
        <v>9</v>
      </c>
      <c r="B83" s="48" t="s">
        <v>25</v>
      </c>
      <c r="C83" s="48" t="s">
        <v>24</v>
      </c>
      <c r="D83" s="48">
        <v>600</v>
      </c>
      <c r="E83" s="48" t="s">
        <v>38</v>
      </c>
      <c r="F83" s="48"/>
      <c r="G83" s="47"/>
      <c r="H83" s="52"/>
      <c r="I83" s="52"/>
      <c r="J83" s="52"/>
      <c r="K83" s="52"/>
    </row>
    <row r="84" spans="1:11">
      <c r="A84" s="4" t="s">
        <v>10</v>
      </c>
      <c r="B84" s="48" t="s">
        <v>26</v>
      </c>
      <c r="C84" s="48" t="s">
        <v>24</v>
      </c>
      <c r="D84" s="48">
        <v>700</v>
      </c>
      <c r="E84" s="48" t="s">
        <v>38</v>
      </c>
      <c r="F84" s="48"/>
      <c r="G84" s="48"/>
      <c r="H84" s="52"/>
      <c r="I84" s="52"/>
      <c r="J84" s="52"/>
      <c r="K84" s="52"/>
    </row>
    <row r="85" spans="1:11">
      <c r="A85" s="4" t="s">
        <v>11</v>
      </c>
      <c r="B85" s="48" t="s">
        <v>27</v>
      </c>
      <c r="C85" s="48" t="s">
        <v>24</v>
      </c>
      <c r="D85" s="48">
        <v>850</v>
      </c>
      <c r="E85" s="48" t="s">
        <v>38</v>
      </c>
      <c r="F85" s="48"/>
      <c r="G85" s="48"/>
      <c r="H85" s="52"/>
      <c r="I85" s="52"/>
      <c r="J85" s="52"/>
      <c r="K85" s="52"/>
    </row>
    <row r="86" spans="1:11">
      <c r="B86" s="52"/>
      <c r="C86" s="52"/>
      <c r="D86" s="52"/>
      <c r="E86" s="52"/>
      <c r="F86" s="52"/>
      <c r="G86" s="52"/>
      <c r="H86" s="52"/>
      <c r="I86" s="52"/>
      <c r="J86" s="52"/>
      <c r="K86" s="52"/>
    </row>
    <row r="87" spans="1:11">
      <c r="A87" s="6"/>
      <c r="B87" s="51" t="s">
        <v>17</v>
      </c>
      <c r="C87" s="51">
        <v>1</v>
      </c>
      <c r="D87" s="52"/>
      <c r="E87" s="52"/>
      <c r="F87" s="52"/>
      <c r="G87" s="52"/>
      <c r="H87" s="52"/>
      <c r="I87" s="52"/>
      <c r="J87" s="52"/>
      <c r="K87" s="52"/>
    </row>
    <row r="88" spans="1:11">
      <c r="B88" s="51" t="s">
        <v>18</v>
      </c>
      <c r="C88" s="51"/>
      <c r="D88" s="52"/>
      <c r="E88" s="52"/>
      <c r="F88" s="52"/>
      <c r="G88" s="52"/>
      <c r="H88" s="52"/>
      <c r="I88" s="52"/>
      <c r="J88" s="52"/>
      <c r="K88" s="52"/>
    </row>
    <row r="89" spans="1:11">
      <c r="B89" s="51" t="s">
        <v>19</v>
      </c>
      <c r="C89" s="51">
        <f>C88*C87</f>
        <v>0</v>
      </c>
      <c r="D89" s="52"/>
      <c r="E89" s="52"/>
      <c r="F89" s="52"/>
      <c r="G89" s="52"/>
      <c r="H89" s="52"/>
      <c r="I89" s="52"/>
      <c r="J89" s="52"/>
      <c r="K89" s="52"/>
    </row>
    <row r="90" spans="1:11">
      <c r="B90" s="51" t="s">
        <v>20</v>
      </c>
      <c r="C90" s="51"/>
      <c r="D90" s="52"/>
      <c r="E90" s="52"/>
      <c r="F90" s="52"/>
      <c r="G90" s="52"/>
      <c r="H90" s="52"/>
      <c r="I90" s="52"/>
      <c r="J90" s="52"/>
      <c r="K90" s="52"/>
    </row>
    <row r="91" spans="1:11">
      <c r="B91" s="58" t="s">
        <v>704</v>
      </c>
      <c r="C91" s="51">
        <f>C89+C90</f>
        <v>0</v>
      </c>
      <c r="D91" s="52"/>
      <c r="E91" s="52"/>
      <c r="F91" s="52"/>
      <c r="G91" s="52"/>
      <c r="H91" s="52"/>
      <c r="I91" s="52"/>
      <c r="J91" s="52"/>
      <c r="K91" s="52"/>
    </row>
    <row r="92" spans="1:11">
      <c r="B92" s="60"/>
      <c r="C92" s="52"/>
      <c r="D92" s="52"/>
      <c r="E92" s="52"/>
      <c r="F92" s="52"/>
      <c r="G92" s="52"/>
      <c r="H92" s="52"/>
      <c r="I92" s="52"/>
      <c r="J92" s="52"/>
      <c r="K92" s="52"/>
    </row>
    <row r="93" spans="1:11">
      <c r="A93" s="117" t="s">
        <v>753</v>
      </c>
      <c r="B93" s="116" t="s">
        <v>212</v>
      </c>
      <c r="C93" s="52"/>
      <c r="D93" s="52"/>
      <c r="E93" s="52"/>
      <c r="F93" s="52"/>
      <c r="G93" s="47" t="s">
        <v>1</v>
      </c>
      <c r="H93" s="52"/>
      <c r="I93" s="52"/>
      <c r="J93" s="52"/>
      <c r="K93" s="52"/>
    </row>
    <row r="94" spans="1:11" ht="15" customHeight="1">
      <c r="A94" s="171" t="s">
        <v>2</v>
      </c>
      <c r="B94" s="159" t="s">
        <v>3</v>
      </c>
      <c r="C94" s="159" t="s">
        <v>4</v>
      </c>
      <c r="D94" s="54"/>
      <c r="E94" s="54" t="s">
        <v>5</v>
      </c>
      <c r="F94" s="55"/>
      <c r="G94" s="162" t="s">
        <v>49</v>
      </c>
      <c r="H94" s="52"/>
      <c r="I94" s="52"/>
      <c r="J94" s="52"/>
      <c r="K94" s="52"/>
    </row>
    <row r="95" spans="1:11">
      <c r="A95" s="172"/>
      <c r="B95" s="160"/>
      <c r="C95" s="160"/>
      <c r="D95" s="159" t="s">
        <v>6</v>
      </c>
      <c r="E95" s="159" t="s">
        <v>7</v>
      </c>
      <c r="F95" s="159" t="s">
        <v>849</v>
      </c>
      <c r="G95" s="163"/>
      <c r="H95" s="52"/>
      <c r="I95" s="52"/>
      <c r="J95" s="52"/>
      <c r="K95" s="52"/>
    </row>
    <row r="96" spans="1:11">
      <c r="A96" s="173"/>
      <c r="B96" s="161"/>
      <c r="C96" s="161"/>
      <c r="D96" s="161"/>
      <c r="E96" s="161"/>
      <c r="F96" s="161"/>
      <c r="G96" s="164"/>
      <c r="H96" s="52"/>
      <c r="I96" s="52"/>
      <c r="J96" s="52"/>
      <c r="K96" s="52"/>
    </row>
    <row r="97" spans="1:11">
      <c r="A97" s="4" t="s">
        <v>8</v>
      </c>
      <c r="B97" s="48" t="s">
        <v>22</v>
      </c>
      <c r="C97" s="48" t="s">
        <v>23</v>
      </c>
      <c r="D97" s="48">
        <v>5</v>
      </c>
      <c r="E97" s="48" t="s">
        <v>41</v>
      </c>
      <c r="F97" s="48"/>
      <c r="G97" s="48"/>
      <c r="H97" s="52"/>
      <c r="I97" s="52"/>
      <c r="J97" s="52"/>
      <c r="K97" s="52"/>
    </row>
    <row r="98" spans="1:11" ht="36">
      <c r="A98" s="4" t="s">
        <v>9</v>
      </c>
      <c r="B98" s="48" t="s">
        <v>25</v>
      </c>
      <c r="C98" s="48" t="s">
        <v>24</v>
      </c>
      <c r="D98" s="48">
        <v>1300</v>
      </c>
      <c r="E98" s="48" t="s">
        <v>38</v>
      </c>
      <c r="F98" s="48" t="s">
        <v>821</v>
      </c>
      <c r="G98" s="47"/>
      <c r="H98" s="52"/>
      <c r="I98" s="52"/>
      <c r="J98" s="52"/>
      <c r="K98" s="52"/>
    </row>
    <row r="99" spans="1:11" ht="36">
      <c r="A99" s="4" t="s">
        <v>10</v>
      </c>
      <c r="B99" s="48" t="s">
        <v>26</v>
      </c>
      <c r="C99" s="48" t="s">
        <v>24</v>
      </c>
      <c r="D99" s="48">
        <v>400</v>
      </c>
      <c r="E99" s="48" t="s">
        <v>38</v>
      </c>
      <c r="F99" s="48" t="s">
        <v>821</v>
      </c>
      <c r="G99" s="48"/>
      <c r="H99" s="52"/>
      <c r="I99" s="52"/>
      <c r="J99" s="52"/>
      <c r="K99" s="52"/>
    </row>
    <row r="100" spans="1:11" ht="36">
      <c r="A100" s="4" t="s">
        <v>11</v>
      </c>
      <c r="B100" s="48" t="s">
        <v>27</v>
      </c>
      <c r="C100" s="48" t="s">
        <v>24</v>
      </c>
      <c r="D100" s="48">
        <v>1800</v>
      </c>
      <c r="E100" s="48" t="s">
        <v>41</v>
      </c>
      <c r="F100" s="48" t="s">
        <v>821</v>
      </c>
      <c r="G100" s="48"/>
      <c r="H100" s="52"/>
      <c r="I100" s="52"/>
      <c r="J100" s="52"/>
      <c r="K100" s="52"/>
    </row>
    <row r="101" spans="1:11">
      <c r="B101" s="52"/>
      <c r="C101" s="52"/>
      <c r="D101" s="52"/>
      <c r="E101" s="52"/>
      <c r="F101" s="52"/>
      <c r="G101" s="52"/>
      <c r="H101" s="52"/>
      <c r="I101" s="52"/>
      <c r="J101" s="52"/>
      <c r="K101" s="52"/>
    </row>
    <row r="102" spans="1:11">
      <c r="A102" s="6"/>
      <c r="B102" s="51" t="s">
        <v>17</v>
      </c>
      <c r="C102" s="51">
        <v>1</v>
      </c>
      <c r="D102" s="52"/>
      <c r="E102" s="52"/>
      <c r="F102" s="52"/>
      <c r="G102" s="52"/>
      <c r="H102" s="52"/>
      <c r="I102" s="52"/>
      <c r="J102" s="52"/>
      <c r="K102" s="52"/>
    </row>
    <row r="103" spans="1:11">
      <c r="B103" s="51" t="s">
        <v>18</v>
      </c>
      <c r="C103" s="51"/>
      <c r="D103" s="52"/>
      <c r="E103" s="52"/>
      <c r="F103" s="52"/>
      <c r="G103" s="52"/>
      <c r="H103" s="52"/>
      <c r="I103" s="52"/>
      <c r="J103" s="52"/>
      <c r="K103" s="52"/>
    </row>
    <row r="104" spans="1:11">
      <c r="B104" s="51" t="s">
        <v>19</v>
      </c>
      <c r="C104" s="51">
        <f>C103*C102</f>
        <v>0</v>
      </c>
      <c r="D104" s="52"/>
      <c r="E104" s="52"/>
      <c r="F104" s="52"/>
      <c r="G104" s="52"/>
      <c r="H104" s="52"/>
      <c r="I104" s="52"/>
      <c r="J104" s="52"/>
      <c r="K104" s="52"/>
    </row>
    <row r="105" spans="1:11">
      <c r="B105" s="51" t="s">
        <v>20</v>
      </c>
      <c r="C105" s="51"/>
      <c r="D105" s="52"/>
      <c r="E105" s="52"/>
      <c r="F105" s="52"/>
      <c r="G105" s="52"/>
      <c r="H105" s="52"/>
      <c r="I105" s="52"/>
      <c r="J105" s="52"/>
      <c r="K105" s="52"/>
    </row>
    <row r="106" spans="1:11">
      <c r="B106" s="58" t="s">
        <v>704</v>
      </c>
      <c r="C106" s="51">
        <f>C104+C105</f>
        <v>0</v>
      </c>
      <c r="D106" s="52"/>
      <c r="E106" s="52"/>
      <c r="F106" s="52"/>
      <c r="G106" s="52"/>
      <c r="H106" s="52"/>
      <c r="I106" s="52"/>
      <c r="J106" s="52"/>
      <c r="K106" s="52"/>
    </row>
    <row r="107" spans="1:11">
      <c r="B107" s="52"/>
      <c r="C107" s="52"/>
      <c r="D107" s="52"/>
      <c r="E107" s="52"/>
      <c r="F107" s="52"/>
      <c r="G107" s="52"/>
      <c r="H107" s="52"/>
      <c r="I107" s="52"/>
      <c r="J107" s="52"/>
      <c r="K107" s="52"/>
    </row>
    <row r="108" spans="1:11" ht="24">
      <c r="B108" s="50" t="s">
        <v>650</v>
      </c>
      <c r="C108" s="50">
        <f>C20+C39+C74+C89+C104</f>
        <v>0</v>
      </c>
      <c r="D108" s="52"/>
      <c r="E108" s="52"/>
      <c r="F108" s="52"/>
      <c r="G108" s="52"/>
      <c r="H108" s="52"/>
      <c r="I108" s="52"/>
      <c r="J108" s="52"/>
      <c r="K108" s="52"/>
    </row>
    <row r="109" spans="1:11">
      <c r="B109" s="64" t="s">
        <v>20</v>
      </c>
      <c r="C109" s="50">
        <f>C21+C40+C75+C90+C105</f>
        <v>0</v>
      </c>
      <c r="D109" s="52"/>
      <c r="E109" s="52"/>
      <c r="F109" s="52"/>
      <c r="G109" s="52"/>
      <c r="H109" s="52"/>
      <c r="I109" s="52"/>
      <c r="J109" s="52"/>
      <c r="K109" s="52"/>
    </row>
    <row r="110" spans="1:11" ht="24">
      <c r="B110" s="50" t="s">
        <v>63</v>
      </c>
      <c r="C110" s="50">
        <f>C108+C109</f>
        <v>0</v>
      </c>
      <c r="D110" s="52"/>
      <c r="E110" s="52"/>
      <c r="F110" s="52"/>
      <c r="G110" s="52"/>
      <c r="H110" s="52"/>
      <c r="I110" s="52"/>
      <c r="J110" s="52"/>
      <c r="K110" s="52"/>
    </row>
    <row r="111" spans="1:11">
      <c r="B111" s="52"/>
      <c r="C111" s="52"/>
      <c r="D111" s="52"/>
      <c r="E111" s="52"/>
      <c r="F111" s="52"/>
      <c r="G111" s="52"/>
      <c r="H111" s="52"/>
      <c r="I111" s="52"/>
      <c r="J111" s="52"/>
      <c r="K111" s="52"/>
    </row>
    <row r="112" spans="1:11">
      <c r="B112" s="52"/>
      <c r="C112" s="52"/>
      <c r="D112" s="52"/>
      <c r="E112" s="52"/>
      <c r="F112" s="52"/>
      <c r="G112" s="52"/>
      <c r="H112" s="52"/>
      <c r="I112" s="52"/>
      <c r="J112" s="52"/>
      <c r="K112" s="52"/>
    </row>
    <row r="114" ht="99.95" customHeight="1"/>
  </sheetData>
  <mergeCells count="35">
    <mergeCell ref="A94:A96"/>
    <mergeCell ref="B94:B96"/>
    <mergeCell ref="C94:C96"/>
    <mergeCell ref="G94:G96"/>
    <mergeCell ref="D95:D96"/>
    <mergeCell ref="E95:E96"/>
    <mergeCell ref="F95:F96"/>
    <mergeCell ref="A79:A81"/>
    <mergeCell ref="B79:B81"/>
    <mergeCell ref="C79:C81"/>
    <mergeCell ref="G79:G81"/>
    <mergeCell ref="D80:D81"/>
    <mergeCell ref="E80:E81"/>
    <mergeCell ref="F80:F81"/>
    <mergeCell ref="A44:A46"/>
    <mergeCell ref="B44:B46"/>
    <mergeCell ref="C44:C46"/>
    <mergeCell ref="G44:G46"/>
    <mergeCell ref="D45:D46"/>
    <mergeCell ref="E45:E46"/>
    <mergeCell ref="F45:F46"/>
    <mergeCell ref="A25:A27"/>
    <mergeCell ref="B25:B27"/>
    <mergeCell ref="C25:C27"/>
    <mergeCell ref="G25:G27"/>
    <mergeCell ref="D26:D27"/>
    <mergeCell ref="E26:E27"/>
    <mergeCell ref="F26:F27"/>
    <mergeCell ref="A6:A8"/>
    <mergeCell ref="B6:B8"/>
    <mergeCell ref="C6:C8"/>
    <mergeCell ref="G6:G8"/>
    <mergeCell ref="D7:D8"/>
    <mergeCell ref="E7:E8"/>
    <mergeCell ref="F7:F8"/>
  </mergeCells>
  <phoneticPr fontId="6"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2:J95"/>
  <sheetViews>
    <sheetView showGridLines="0" topLeftCell="A91" workbookViewId="0">
      <selection activeCell="B108" sqref="B108"/>
    </sheetView>
  </sheetViews>
  <sheetFormatPr defaultColWidth="8.85546875" defaultRowHeight="15"/>
  <cols>
    <col min="1" max="1" width="4.140625" customWidth="1"/>
    <col min="2" max="2" width="37" customWidth="1"/>
    <col min="3" max="3" width="12.85546875" customWidth="1"/>
    <col min="4" max="5" width="12.42578125" customWidth="1"/>
    <col min="6" max="6" width="15.42578125" customWidth="1"/>
    <col min="7" max="7" width="59.42578125" customWidth="1"/>
  </cols>
  <sheetData>
    <row r="2" spans="1:10" ht="28.5">
      <c r="C2" s="1" t="s">
        <v>673</v>
      </c>
    </row>
    <row r="4" spans="1:10">
      <c r="B4" s="52"/>
      <c r="C4" s="52"/>
      <c r="D4" s="52"/>
      <c r="E4" s="52"/>
      <c r="F4" s="52"/>
      <c r="G4" s="47" t="s">
        <v>0</v>
      </c>
      <c r="H4" s="52"/>
      <c r="I4" s="52"/>
      <c r="J4" s="52"/>
    </row>
    <row r="5" spans="1:10">
      <c r="A5" s="117" t="s">
        <v>754</v>
      </c>
      <c r="B5" s="116" t="s">
        <v>238</v>
      </c>
      <c r="C5" s="52"/>
      <c r="D5" s="52"/>
      <c r="E5" s="52"/>
      <c r="F5" s="52"/>
      <c r="G5" s="47" t="s">
        <v>1</v>
      </c>
      <c r="H5" s="52"/>
      <c r="I5" s="52"/>
      <c r="J5" s="52"/>
    </row>
    <row r="6" spans="1:10">
      <c r="A6" s="171" t="s">
        <v>2</v>
      </c>
      <c r="B6" s="159" t="s">
        <v>3</v>
      </c>
      <c r="C6" s="159" t="s">
        <v>4</v>
      </c>
      <c r="D6" s="54"/>
      <c r="E6" s="54" t="s">
        <v>5</v>
      </c>
      <c r="F6" s="55"/>
      <c r="G6" s="162" t="s">
        <v>49</v>
      </c>
      <c r="H6" s="52"/>
      <c r="I6" s="52"/>
      <c r="J6" s="52"/>
    </row>
    <row r="7" spans="1:10">
      <c r="A7" s="172"/>
      <c r="B7" s="160"/>
      <c r="C7" s="160"/>
      <c r="D7" s="159" t="s">
        <v>6</v>
      </c>
      <c r="E7" s="159" t="s">
        <v>7</v>
      </c>
      <c r="F7" s="159" t="s">
        <v>848</v>
      </c>
      <c r="G7" s="163"/>
      <c r="H7" s="52"/>
      <c r="I7" s="52"/>
      <c r="J7" s="52"/>
    </row>
    <row r="8" spans="1:10" ht="13.5" customHeight="1">
      <c r="A8" s="173"/>
      <c r="B8" s="161"/>
      <c r="C8" s="161"/>
      <c r="D8" s="161"/>
      <c r="E8" s="161"/>
      <c r="F8" s="161"/>
      <c r="G8" s="164"/>
      <c r="H8" s="52"/>
      <c r="I8" s="52"/>
      <c r="J8" s="52"/>
    </row>
    <row r="9" spans="1:10" ht="14.25" customHeight="1">
      <c r="A9" s="4" t="s">
        <v>8</v>
      </c>
      <c r="B9" s="48" t="s">
        <v>33</v>
      </c>
      <c r="C9" s="48"/>
      <c r="D9" s="48"/>
      <c r="E9" s="48"/>
      <c r="F9" s="48" t="s">
        <v>48</v>
      </c>
      <c r="G9" s="59" t="s">
        <v>241</v>
      </c>
      <c r="H9" s="52"/>
      <c r="I9" s="52"/>
      <c r="J9" s="52"/>
    </row>
    <row r="10" spans="1:10">
      <c r="A10" s="4" t="s">
        <v>9</v>
      </c>
      <c r="B10" s="48" t="s">
        <v>239</v>
      </c>
      <c r="C10" s="48" t="s">
        <v>187</v>
      </c>
      <c r="D10" s="48">
        <v>200</v>
      </c>
      <c r="E10" s="48" t="s">
        <v>38</v>
      </c>
      <c r="F10" s="48"/>
      <c r="G10" s="47"/>
      <c r="H10" s="52"/>
      <c r="I10" s="52"/>
      <c r="J10" s="52"/>
    </row>
    <row r="11" spans="1:10">
      <c r="A11" s="4" t="s">
        <v>10</v>
      </c>
      <c r="B11" s="48" t="s">
        <v>585</v>
      </c>
      <c r="C11" s="48" t="s">
        <v>187</v>
      </c>
      <c r="D11" s="48">
        <v>12</v>
      </c>
      <c r="E11" s="48" t="s">
        <v>41</v>
      </c>
      <c r="F11" s="48"/>
      <c r="G11" s="48"/>
      <c r="H11" s="52"/>
      <c r="I11" s="52"/>
      <c r="J11" s="52"/>
    </row>
    <row r="12" spans="1:10" ht="30" customHeight="1">
      <c r="A12" s="4" t="s">
        <v>11</v>
      </c>
      <c r="B12" s="48" t="s">
        <v>240</v>
      </c>
      <c r="C12" s="48"/>
      <c r="D12" s="48"/>
      <c r="E12" s="48"/>
      <c r="F12" s="48" t="s">
        <v>48</v>
      </c>
      <c r="G12" s="48"/>
      <c r="H12" s="52"/>
      <c r="I12" s="52"/>
      <c r="J12" s="52"/>
    </row>
    <row r="13" spans="1:10">
      <c r="A13" s="4" t="s">
        <v>12</v>
      </c>
      <c r="B13" s="48" t="s">
        <v>242</v>
      </c>
      <c r="C13" s="48"/>
      <c r="D13" s="48"/>
      <c r="E13" s="48"/>
      <c r="F13" s="48" t="s">
        <v>48</v>
      </c>
      <c r="G13" s="48"/>
      <c r="H13" s="52"/>
      <c r="I13" s="52"/>
      <c r="J13" s="52"/>
    </row>
    <row r="14" spans="1:10">
      <c r="A14" s="4" t="s">
        <v>13</v>
      </c>
      <c r="B14" s="48" t="s">
        <v>25</v>
      </c>
      <c r="C14" s="48" t="s">
        <v>24</v>
      </c>
      <c r="D14" s="48">
        <v>700</v>
      </c>
      <c r="E14" s="48" t="s">
        <v>38</v>
      </c>
      <c r="F14" s="48"/>
      <c r="G14" s="48"/>
      <c r="H14" s="52"/>
      <c r="I14" s="52"/>
      <c r="J14" s="52"/>
    </row>
    <row r="15" spans="1:10">
      <c r="A15" s="4" t="s">
        <v>14</v>
      </c>
      <c r="B15" s="48" t="s">
        <v>26</v>
      </c>
      <c r="C15" s="48" t="s">
        <v>24</v>
      </c>
      <c r="D15" s="48">
        <v>700</v>
      </c>
      <c r="E15" s="48" t="s">
        <v>41</v>
      </c>
      <c r="F15" s="48"/>
      <c r="G15" s="48"/>
      <c r="H15" s="52"/>
      <c r="I15" s="52"/>
      <c r="J15" s="52"/>
    </row>
    <row r="16" spans="1:10">
      <c r="A16" s="4" t="s">
        <v>60</v>
      </c>
      <c r="B16" s="48" t="s">
        <v>27</v>
      </c>
      <c r="C16" s="48" t="s">
        <v>24</v>
      </c>
      <c r="D16" s="48">
        <v>950</v>
      </c>
      <c r="E16" s="48" t="s">
        <v>41</v>
      </c>
      <c r="F16" s="48"/>
      <c r="G16" s="48"/>
      <c r="H16" s="52"/>
      <c r="I16" s="52"/>
      <c r="J16" s="52"/>
    </row>
    <row r="17" spans="1:10">
      <c r="A17" s="4" t="s">
        <v>61</v>
      </c>
      <c r="B17" s="48" t="s">
        <v>498</v>
      </c>
      <c r="C17" s="48" t="s">
        <v>243</v>
      </c>
      <c r="D17" s="48">
        <v>0.6</v>
      </c>
      <c r="E17" s="48">
        <v>0.8</v>
      </c>
      <c r="F17" s="48"/>
      <c r="G17" s="48"/>
      <c r="H17" s="52"/>
      <c r="I17" s="52"/>
      <c r="J17" s="52"/>
    </row>
    <row r="18" spans="1:10">
      <c r="A18" s="4" t="s">
        <v>62</v>
      </c>
      <c r="B18" s="48" t="s">
        <v>631</v>
      </c>
      <c r="C18" s="48"/>
      <c r="D18" s="48"/>
      <c r="E18" s="48"/>
      <c r="F18" s="48" t="s">
        <v>48</v>
      </c>
      <c r="G18" s="48"/>
      <c r="H18" s="52"/>
      <c r="I18" s="52"/>
      <c r="J18" s="52"/>
    </row>
    <row r="19" spans="1:10">
      <c r="B19" s="52"/>
      <c r="C19" s="52"/>
      <c r="D19" s="52"/>
      <c r="E19" s="52"/>
      <c r="F19" s="52"/>
      <c r="G19" s="52"/>
      <c r="H19" s="52"/>
      <c r="I19" s="52"/>
      <c r="J19" s="52"/>
    </row>
    <row r="20" spans="1:10">
      <c r="B20" s="51" t="s">
        <v>17</v>
      </c>
      <c r="C20" s="51">
        <v>1</v>
      </c>
      <c r="D20" s="52"/>
      <c r="E20" s="52"/>
      <c r="F20" s="52"/>
      <c r="G20" s="52"/>
      <c r="H20" s="52"/>
      <c r="I20" s="52"/>
      <c r="J20" s="52"/>
    </row>
    <row r="21" spans="1:10">
      <c r="B21" s="51" t="s">
        <v>18</v>
      </c>
      <c r="C21" s="51"/>
      <c r="D21" s="52"/>
      <c r="E21" s="52"/>
      <c r="F21" s="52"/>
      <c r="G21" s="52"/>
      <c r="H21" s="52"/>
      <c r="I21" s="52"/>
      <c r="J21" s="52"/>
    </row>
    <row r="22" spans="1:10">
      <c r="B22" s="51" t="s">
        <v>19</v>
      </c>
      <c r="C22" s="51">
        <f>C21*C20</f>
        <v>0</v>
      </c>
      <c r="D22" s="52"/>
      <c r="E22" s="52"/>
      <c r="F22" s="52"/>
      <c r="G22" s="52"/>
      <c r="H22" s="52"/>
      <c r="I22" s="52"/>
      <c r="J22" s="52"/>
    </row>
    <row r="23" spans="1:10">
      <c r="B23" s="51" t="s">
        <v>20</v>
      </c>
      <c r="C23" s="51"/>
      <c r="D23" s="52"/>
      <c r="E23" s="52"/>
      <c r="F23" s="52"/>
      <c r="G23" s="52"/>
      <c r="H23" s="52"/>
      <c r="I23" s="52"/>
      <c r="J23" s="52"/>
    </row>
    <row r="24" spans="1:10">
      <c r="B24" s="58" t="s">
        <v>704</v>
      </c>
      <c r="C24" s="51">
        <f>C22+C23</f>
        <v>0</v>
      </c>
      <c r="D24" s="52"/>
      <c r="E24" s="52"/>
      <c r="F24" s="52"/>
      <c r="G24" s="52"/>
      <c r="H24" s="52"/>
      <c r="I24" s="52"/>
      <c r="J24" s="52"/>
    </row>
    <row r="25" spans="1:10">
      <c r="B25" s="52"/>
      <c r="C25" s="52"/>
      <c r="D25" s="52"/>
      <c r="E25" s="52"/>
      <c r="F25" s="52"/>
      <c r="G25" s="52"/>
      <c r="H25" s="52"/>
      <c r="I25" s="52"/>
      <c r="J25" s="52"/>
    </row>
    <row r="26" spans="1:10">
      <c r="A26" s="117" t="s">
        <v>755</v>
      </c>
      <c r="B26" s="116" t="s">
        <v>21</v>
      </c>
      <c r="C26" s="52"/>
      <c r="D26" s="52"/>
      <c r="E26" s="52"/>
      <c r="F26" s="52"/>
      <c r="G26" s="47" t="s">
        <v>1</v>
      </c>
      <c r="H26" s="52"/>
      <c r="I26" s="52"/>
      <c r="J26" s="52"/>
    </row>
    <row r="27" spans="1:10" ht="15" customHeight="1">
      <c r="A27" s="171" t="s">
        <v>2</v>
      </c>
      <c r="B27" s="159" t="s">
        <v>3</v>
      </c>
      <c r="C27" s="159" t="s">
        <v>4</v>
      </c>
      <c r="D27" s="54"/>
      <c r="E27" s="54" t="s">
        <v>5</v>
      </c>
      <c r="F27" s="55"/>
      <c r="G27" s="162" t="s">
        <v>49</v>
      </c>
      <c r="H27" s="52"/>
      <c r="I27" s="52"/>
      <c r="J27" s="52"/>
    </row>
    <row r="28" spans="1:10">
      <c r="A28" s="172"/>
      <c r="B28" s="160"/>
      <c r="C28" s="160"/>
      <c r="D28" s="159" t="s">
        <v>6</v>
      </c>
      <c r="E28" s="159" t="s">
        <v>7</v>
      </c>
      <c r="F28" s="159" t="s">
        <v>849</v>
      </c>
      <c r="G28" s="163"/>
      <c r="H28" s="52"/>
      <c r="I28" s="52"/>
      <c r="J28" s="52"/>
    </row>
    <row r="29" spans="1:10">
      <c r="A29" s="173"/>
      <c r="B29" s="161"/>
      <c r="C29" s="161"/>
      <c r="D29" s="161"/>
      <c r="E29" s="161"/>
      <c r="F29" s="161"/>
      <c r="G29" s="164"/>
      <c r="H29" s="52"/>
      <c r="I29" s="52"/>
      <c r="J29" s="52"/>
    </row>
    <row r="30" spans="1:10" ht="15.95" customHeight="1">
      <c r="A30" s="4" t="s">
        <v>8</v>
      </c>
      <c r="B30" s="48" t="s">
        <v>42</v>
      </c>
      <c r="C30" s="48" t="s">
        <v>38</v>
      </c>
      <c r="D30" s="48" t="s">
        <v>38</v>
      </c>
      <c r="E30" s="48" t="s">
        <v>38</v>
      </c>
      <c r="F30" s="48" t="s">
        <v>48</v>
      </c>
      <c r="G30" s="48"/>
      <c r="H30" s="52"/>
      <c r="I30" s="52"/>
      <c r="J30" s="52"/>
    </row>
    <row r="31" spans="1:10" ht="120">
      <c r="A31" s="4" t="s">
        <v>9</v>
      </c>
      <c r="B31" s="48" t="s">
        <v>25</v>
      </c>
      <c r="C31" s="48" t="s">
        <v>24</v>
      </c>
      <c r="D31" s="48">
        <v>1400</v>
      </c>
      <c r="E31" s="48" t="s">
        <v>535</v>
      </c>
      <c r="F31" s="32" t="s">
        <v>674</v>
      </c>
      <c r="G31" s="48"/>
      <c r="H31" s="52"/>
      <c r="I31" s="52"/>
      <c r="J31" s="52"/>
    </row>
    <row r="32" spans="1:10" ht="120">
      <c r="A32" s="4" t="s">
        <v>10</v>
      </c>
      <c r="B32" s="48" t="s">
        <v>26</v>
      </c>
      <c r="C32" s="48" t="s">
        <v>24</v>
      </c>
      <c r="D32" s="48">
        <v>700</v>
      </c>
      <c r="E32" s="48" t="s">
        <v>535</v>
      </c>
      <c r="F32" s="32" t="s">
        <v>674</v>
      </c>
      <c r="G32" s="48"/>
      <c r="H32" s="52"/>
      <c r="I32" s="52"/>
      <c r="J32" s="52"/>
    </row>
    <row r="33" spans="1:10" ht="120">
      <c r="A33" s="4" t="s">
        <v>11</v>
      </c>
      <c r="B33" s="48" t="s">
        <v>27</v>
      </c>
      <c r="C33" s="48" t="s">
        <v>24</v>
      </c>
      <c r="D33" s="48">
        <v>850</v>
      </c>
      <c r="E33" s="48" t="s">
        <v>535</v>
      </c>
      <c r="F33" s="32" t="s">
        <v>674</v>
      </c>
      <c r="G33" s="48"/>
      <c r="H33" s="52"/>
      <c r="I33" s="52"/>
      <c r="J33" s="52"/>
    </row>
    <row r="34" spans="1:10">
      <c r="B34" s="52"/>
      <c r="C34" s="52"/>
      <c r="D34" s="52"/>
      <c r="E34" s="52"/>
      <c r="F34" s="52"/>
      <c r="G34" s="52"/>
      <c r="H34" s="52"/>
      <c r="I34" s="52"/>
      <c r="J34" s="52"/>
    </row>
    <row r="35" spans="1:10">
      <c r="A35" s="6"/>
      <c r="B35" s="51" t="s">
        <v>17</v>
      </c>
      <c r="C35" s="51">
        <v>1</v>
      </c>
      <c r="D35" s="52"/>
      <c r="E35" s="52"/>
      <c r="F35" s="52"/>
      <c r="G35" s="52"/>
      <c r="H35" s="52"/>
      <c r="I35" s="52"/>
      <c r="J35" s="52"/>
    </row>
    <row r="36" spans="1:10">
      <c r="B36" s="51" t="s">
        <v>18</v>
      </c>
      <c r="C36" s="51"/>
      <c r="D36" s="52"/>
      <c r="E36" s="52"/>
      <c r="F36" s="52"/>
      <c r="G36" s="52"/>
      <c r="H36" s="52"/>
      <c r="I36" s="52"/>
      <c r="J36" s="52"/>
    </row>
    <row r="37" spans="1:10">
      <c r="B37" s="51" t="s">
        <v>19</v>
      </c>
      <c r="C37" s="51">
        <f>C36*C35</f>
        <v>0</v>
      </c>
      <c r="D37" s="52"/>
      <c r="E37" s="52"/>
      <c r="F37" s="52"/>
      <c r="G37" s="52"/>
      <c r="H37" s="52"/>
      <c r="I37" s="52"/>
      <c r="J37" s="52"/>
    </row>
    <row r="38" spans="1:10">
      <c r="B38" s="51" t="s">
        <v>20</v>
      </c>
      <c r="C38" s="51"/>
      <c r="D38" s="52"/>
      <c r="E38" s="52"/>
      <c r="F38" s="52"/>
      <c r="G38" s="52"/>
      <c r="H38" s="52"/>
      <c r="I38" s="52"/>
      <c r="J38" s="52"/>
    </row>
    <row r="39" spans="1:10">
      <c r="B39" s="58" t="s">
        <v>704</v>
      </c>
      <c r="C39" s="51">
        <f>C37+C38</f>
        <v>0</v>
      </c>
      <c r="D39" s="52"/>
      <c r="E39" s="52"/>
      <c r="F39" s="52"/>
      <c r="G39" s="52"/>
      <c r="H39" s="52"/>
      <c r="I39" s="52"/>
      <c r="J39" s="52"/>
    </row>
    <row r="40" spans="1:10">
      <c r="B40" s="52"/>
      <c r="C40" s="52"/>
      <c r="D40" s="52"/>
      <c r="E40" s="52"/>
      <c r="F40" s="52"/>
      <c r="G40" s="52"/>
      <c r="H40" s="52"/>
      <c r="I40" s="52"/>
      <c r="J40" s="52"/>
    </row>
    <row r="41" spans="1:10">
      <c r="A41" s="117" t="s">
        <v>756</v>
      </c>
      <c r="B41" s="116" t="s">
        <v>125</v>
      </c>
      <c r="C41" s="52"/>
      <c r="D41" s="52"/>
      <c r="E41" s="52"/>
      <c r="F41" s="52"/>
      <c r="G41" s="47" t="s">
        <v>1</v>
      </c>
      <c r="H41" s="52"/>
      <c r="I41" s="52"/>
      <c r="J41" s="52"/>
    </row>
    <row r="42" spans="1:10" ht="15" customHeight="1">
      <c r="A42" s="171" t="s">
        <v>2</v>
      </c>
      <c r="B42" s="159" t="s">
        <v>3</v>
      </c>
      <c r="C42" s="159" t="s">
        <v>4</v>
      </c>
      <c r="D42" s="54"/>
      <c r="E42" s="54" t="s">
        <v>5</v>
      </c>
      <c r="F42" s="55"/>
      <c r="G42" s="162" t="s">
        <v>49</v>
      </c>
      <c r="H42" s="52"/>
      <c r="I42" s="52"/>
      <c r="J42" s="52"/>
    </row>
    <row r="43" spans="1:10">
      <c r="A43" s="172"/>
      <c r="B43" s="160"/>
      <c r="C43" s="160"/>
      <c r="D43" s="159" t="s">
        <v>6</v>
      </c>
      <c r="E43" s="159" t="s">
        <v>7</v>
      </c>
      <c r="F43" s="159" t="s">
        <v>849</v>
      </c>
      <c r="G43" s="163"/>
      <c r="H43" s="52"/>
      <c r="I43" s="52"/>
      <c r="J43" s="52"/>
    </row>
    <row r="44" spans="1:10">
      <c r="A44" s="173"/>
      <c r="B44" s="161"/>
      <c r="C44" s="161"/>
      <c r="D44" s="161"/>
      <c r="E44" s="161"/>
      <c r="F44" s="161"/>
      <c r="G44" s="164"/>
      <c r="H44" s="52"/>
      <c r="I44" s="52"/>
      <c r="J44" s="52"/>
    </row>
    <row r="45" spans="1:10">
      <c r="A45" s="4" t="s">
        <v>8</v>
      </c>
      <c r="B45" s="48" t="s">
        <v>244</v>
      </c>
      <c r="C45" s="48" t="s">
        <v>499</v>
      </c>
      <c r="D45" s="48">
        <v>3</v>
      </c>
      <c r="E45" s="48" t="s">
        <v>38</v>
      </c>
      <c r="F45" s="48" t="s">
        <v>48</v>
      </c>
      <c r="G45" s="48"/>
      <c r="H45" s="52"/>
      <c r="I45" s="52"/>
      <c r="J45" s="52"/>
    </row>
    <row r="46" spans="1:10">
      <c r="A46" s="4" t="s">
        <v>9</v>
      </c>
      <c r="B46" s="48" t="s">
        <v>33</v>
      </c>
      <c r="C46" s="48"/>
      <c r="D46" s="48"/>
      <c r="E46" s="48"/>
      <c r="F46" s="48" t="s">
        <v>48</v>
      </c>
      <c r="G46" s="47"/>
      <c r="H46" s="52"/>
      <c r="I46" s="52"/>
      <c r="J46" s="52"/>
    </row>
    <row r="47" spans="1:10">
      <c r="A47" s="4" t="s">
        <v>10</v>
      </c>
      <c r="B47" s="48" t="s">
        <v>25</v>
      </c>
      <c r="C47" s="48" t="s">
        <v>24</v>
      </c>
      <c r="D47" s="48">
        <v>1400</v>
      </c>
      <c r="E47" s="48" t="s">
        <v>38</v>
      </c>
      <c r="F47" s="48"/>
      <c r="G47" s="48"/>
      <c r="H47" s="52"/>
      <c r="I47" s="52"/>
      <c r="J47" s="52"/>
    </row>
    <row r="48" spans="1:10">
      <c r="A48" s="4" t="s">
        <v>11</v>
      </c>
      <c r="B48" s="48" t="s">
        <v>26</v>
      </c>
      <c r="C48" s="48" t="s">
        <v>24</v>
      </c>
      <c r="D48" s="48">
        <v>350</v>
      </c>
      <c r="E48" s="48" t="s">
        <v>38</v>
      </c>
      <c r="F48" s="48"/>
      <c r="G48" s="48"/>
      <c r="H48" s="52"/>
      <c r="I48" s="52"/>
      <c r="J48" s="52"/>
    </row>
    <row r="49" spans="1:10">
      <c r="A49" s="4" t="s">
        <v>12</v>
      </c>
      <c r="B49" s="48" t="s">
        <v>27</v>
      </c>
      <c r="C49" s="48" t="s">
        <v>24</v>
      </c>
      <c r="D49" s="48">
        <v>40</v>
      </c>
      <c r="E49" s="48" t="s">
        <v>38</v>
      </c>
      <c r="F49" s="48"/>
      <c r="G49" s="48"/>
      <c r="H49" s="52"/>
      <c r="I49" s="52"/>
      <c r="J49" s="52"/>
    </row>
    <row r="50" spans="1:10">
      <c r="B50" s="52"/>
      <c r="C50" s="52"/>
      <c r="D50" s="52"/>
      <c r="E50" s="52"/>
      <c r="F50" s="52"/>
      <c r="G50" s="52"/>
      <c r="H50" s="52"/>
      <c r="I50" s="52"/>
      <c r="J50" s="52"/>
    </row>
    <row r="51" spans="1:10">
      <c r="A51" s="6"/>
      <c r="B51" s="51" t="s">
        <v>17</v>
      </c>
      <c r="C51" s="51">
        <v>1</v>
      </c>
      <c r="D51" s="52"/>
      <c r="E51" s="52"/>
      <c r="F51" s="52"/>
      <c r="G51" s="52"/>
      <c r="H51" s="52"/>
      <c r="I51" s="52"/>
      <c r="J51" s="52"/>
    </row>
    <row r="52" spans="1:10">
      <c r="B52" s="51" t="s">
        <v>18</v>
      </c>
      <c r="C52" s="51"/>
      <c r="D52" s="52"/>
      <c r="E52" s="52"/>
      <c r="F52" s="52"/>
      <c r="G52" s="52"/>
      <c r="H52" s="52"/>
      <c r="I52" s="52"/>
      <c r="J52" s="52"/>
    </row>
    <row r="53" spans="1:10">
      <c r="B53" s="51" t="s">
        <v>19</v>
      </c>
      <c r="C53" s="51">
        <f>C52*C51</f>
        <v>0</v>
      </c>
      <c r="D53" s="52"/>
      <c r="E53" s="52"/>
      <c r="F53" s="52"/>
      <c r="G53" s="52"/>
      <c r="H53" s="52"/>
      <c r="I53" s="52"/>
      <c r="J53" s="52"/>
    </row>
    <row r="54" spans="1:10">
      <c r="B54" s="51" t="s">
        <v>20</v>
      </c>
      <c r="C54" s="51"/>
      <c r="D54" s="52"/>
      <c r="E54" s="52"/>
      <c r="F54" s="52"/>
      <c r="G54" s="52"/>
      <c r="H54" s="52"/>
      <c r="I54" s="52"/>
      <c r="J54" s="52"/>
    </row>
    <row r="55" spans="1:10">
      <c r="B55" s="58" t="s">
        <v>704</v>
      </c>
      <c r="C55" s="51">
        <f>C53+C54</f>
        <v>0</v>
      </c>
      <c r="D55" s="52"/>
      <c r="E55" s="52"/>
      <c r="F55" s="52"/>
      <c r="G55" s="52"/>
      <c r="H55" s="52"/>
      <c r="I55" s="52"/>
      <c r="J55" s="52"/>
    </row>
    <row r="56" spans="1:10">
      <c r="B56" s="60"/>
      <c r="C56" s="52"/>
      <c r="D56" s="52"/>
      <c r="E56" s="52"/>
      <c r="F56" s="52"/>
      <c r="G56" s="52"/>
      <c r="H56" s="52"/>
      <c r="I56" s="52"/>
      <c r="J56" s="52"/>
    </row>
    <row r="57" spans="1:10">
      <c r="A57" s="117" t="s">
        <v>757</v>
      </c>
      <c r="B57" s="116" t="s">
        <v>245</v>
      </c>
      <c r="C57" s="52"/>
      <c r="D57" s="52"/>
      <c r="E57" s="52"/>
      <c r="F57" s="52"/>
      <c r="G57" s="47" t="s">
        <v>1</v>
      </c>
      <c r="H57" s="52"/>
      <c r="I57" s="52"/>
      <c r="J57" s="52"/>
    </row>
    <row r="58" spans="1:10" ht="15" customHeight="1">
      <c r="A58" s="171" t="s">
        <v>2</v>
      </c>
      <c r="B58" s="159" t="s">
        <v>3</v>
      </c>
      <c r="C58" s="159" t="s">
        <v>4</v>
      </c>
      <c r="D58" s="54"/>
      <c r="E58" s="54" t="s">
        <v>5</v>
      </c>
      <c r="F58" s="55"/>
      <c r="G58" s="162" t="s">
        <v>49</v>
      </c>
      <c r="H58" s="52"/>
      <c r="I58" s="52"/>
      <c r="J58" s="52"/>
    </row>
    <row r="59" spans="1:10">
      <c r="A59" s="172"/>
      <c r="B59" s="160"/>
      <c r="C59" s="160"/>
      <c r="D59" s="159" t="s">
        <v>6</v>
      </c>
      <c r="E59" s="159" t="s">
        <v>7</v>
      </c>
      <c r="F59" s="159" t="s">
        <v>849</v>
      </c>
      <c r="G59" s="163"/>
      <c r="H59" s="52"/>
      <c r="I59" s="52"/>
      <c r="J59" s="52"/>
    </row>
    <row r="60" spans="1:10">
      <c r="A60" s="173"/>
      <c r="B60" s="161"/>
      <c r="C60" s="161"/>
      <c r="D60" s="161"/>
      <c r="E60" s="161"/>
      <c r="F60" s="161"/>
      <c r="G60" s="164"/>
      <c r="H60" s="52"/>
      <c r="I60" s="52"/>
      <c r="J60" s="52"/>
    </row>
    <row r="61" spans="1:10" ht="24">
      <c r="A61" s="4" t="s">
        <v>8</v>
      </c>
      <c r="B61" s="48" t="s">
        <v>500</v>
      </c>
      <c r="C61" s="48"/>
      <c r="D61" s="48"/>
      <c r="E61" s="48"/>
      <c r="F61" s="48" t="s">
        <v>48</v>
      </c>
      <c r="G61" s="48"/>
      <c r="H61" s="52"/>
      <c r="I61" s="52"/>
      <c r="J61" s="52"/>
    </row>
    <row r="62" spans="1:10">
      <c r="A62" s="4" t="s">
        <v>9</v>
      </c>
      <c r="B62" s="48" t="s">
        <v>42</v>
      </c>
      <c r="C62" s="48"/>
      <c r="D62" s="48"/>
      <c r="E62" s="48"/>
      <c r="F62" s="48" t="s">
        <v>48</v>
      </c>
      <c r="G62" s="47"/>
      <c r="H62" s="52"/>
      <c r="I62" s="52"/>
      <c r="J62" s="52"/>
    </row>
    <row r="63" spans="1:10" ht="120">
      <c r="A63" s="4" t="s">
        <v>10</v>
      </c>
      <c r="B63" s="48" t="s">
        <v>25</v>
      </c>
      <c r="C63" s="48" t="s">
        <v>24</v>
      </c>
      <c r="D63" s="48">
        <v>700</v>
      </c>
      <c r="E63" s="48" t="s">
        <v>535</v>
      </c>
      <c r="F63" s="32" t="s">
        <v>674</v>
      </c>
      <c r="G63" s="48"/>
      <c r="H63" s="52"/>
      <c r="I63" s="52"/>
      <c r="J63" s="52"/>
    </row>
    <row r="64" spans="1:10" ht="120">
      <c r="A64" s="4" t="s">
        <v>11</v>
      </c>
      <c r="B64" s="48" t="s">
        <v>26</v>
      </c>
      <c r="C64" s="48" t="s">
        <v>24</v>
      </c>
      <c r="D64" s="48">
        <v>700</v>
      </c>
      <c r="E64" s="48" t="s">
        <v>535</v>
      </c>
      <c r="F64" s="32" t="s">
        <v>674</v>
      </c>
      <c r="G64" s="48"/>
      <c r="H64" s="52"/>
      <c r="I64" s="52"/>
      <c r="J64" s="52"/>
    </row>
    <row r="65" spans="1:10" ht="120">
      <c r="A65" s="4" t="s">
        <v>12</v>
      </c>
      <c r="B65" s="48" t="s">
        <v>27</v>
      </c>
      <c r="C65" s="48" t="s">
        <v>24</v>
      </c>
      <c r="D65" s="48">
        <v>850</v>
      </c>
      <c r="E65" s="48" t="s">
        <v>535</v>
      </c>
      <c r="F65" s="32" t="s">
        <v>674</v>
      </c>
      <c r="G65" s="48"/>
      <c r="H65" s="52"/>
      <c r="I65" s="52"/>
      <c r="J65" s="52"/>
    </row>
    <row r="66" spans="1:10" ht="24">
      <c r="A66" s="4" t="s">
        <v>13</v>
      </c>
      <c r="B66" s="48" t="s">
        <v>817</v>
      </c>
      <c r="C66" s="48"/>
      <c r="D66" s="48"/>
      <c r="E66" s="48"/>
      <c r="F66" s="48"/>
      <c r="G66" s="48"/>
      <c r="H66" s="52"/>
      <c r="I66" s="52"/>
      <c r="J66" s="52"/>
    </row>
    <row r="67" spans="1:10">
      <c r="B67" s="52"/>
      <c r="C67" s="52"/>
      <c r="D67" s="52"/>
      <c r="E67" s="52"/>
      <c r="F67" s="52"/>
      <c r="G67" s="52"/>
      <c r="H67" s="52"/>
      <c r="I67" s="52"/>
      <c r="J67" s="52"/>
    </row>
    <row r="68" spans="1:10">
      <c r="A68" s="6"/>
      <c r="B68" s="51" t="s">
        <v>17</v>
      </c>
      <c r="C68" s="51">
        <v>1</v>
      </c>
      <c r="D68" s="52"/>
      <c r="E68" s="52"/>
      <c r="F68" s="52"/>
      <c r="G68" s="52"/>
      <c r="H68" s="52"/>
      <c r="I68" s="52"/>
      <c r="J68" s="52"/>
    </row>
    <row r="69" spans="1:10">
      <c r="B69" s="51" t="s">
        <v>18</v>
      </c>
      <c r="C69" s="51"/>
      <c r="D69" s="52"/>
      <c r="E69" s="52"/>
      <c r="F69" s="52"/>
      <c r="G69" s="52"/>
      <c r="H69" s="52"/>
      <c r="I69" s="52"/>
      <c r="J69" s="52"/>
    </row>
    <row r="70" spans="1:10">
      <c r="B70" s="51" t="s">
        <v>19</v>
      </c>
      <c r="C70" s="51">
        <f>C69*C68</f>
        <v>0</v>
      </c>
      <c r="D70" s="52"/>
      <c r="E70" s="52"/>
      <c r="F70" s="52"/>
      <c r="G70" s="52"/>
      <c r="H70" s="52"/>
      <c r="I70" s="52"/>
      <c r="J70" s="52"/>
    </row>
    <row r="71" spans="1:10">
      <c r="B71" s="51" t="s">
        <v>20</v>
      </c>
      <c r="C71" s="51"/>
      <c r="D71" s="52"/>
      <c r="E71" s="52"/>
      <c r="F71" s="52"/>
      <c r="G71" s="52"/>
      <c r="H71" s="52"/>
      <c r="I71" s="52"/>
      <c r="J71" s="52"/>
    </row>
    <row r="72" spans="1:10">
      <c r="B72" s="58" t="s">
        <v>704</v>
      </c>
      <c r="C72" s="51">
        <f>C70+C71</f>
        <v>0</v>
      </c>
      <c r="D72" s="52"/>
      <c r="E72" s="52"/>
      <c r="F72" s="52"/>
      <c r="G72" s="52"/>
      <c r="H72" s="52"/>
      <c r="I72" s="52"/>
      <c r="J72" s="52"/>
    </row>
    <row r="73" spans="1:10">
      <c r="B73" s="60"/>
      <c r="C73" s="52"/>
      <c r="D73" s="52"/>
      <c r="E73" s="52"/>
      <c r="F73" s="52"/>
      <c r="G73" s="52"/>
      <c r="H73" s="52"/>
      <c r="I73" s="52"/>
      <c r="J73" s="52"/>
    </row>
    <row r="74" spans="1:10">
      <c r="A74" s="117" t="s">
        <v>758</v>
      </c>
      <c r="B74" s="116" t="s">
        <v>501</v>
      </c>
      <c r="C74" s="52"/>
      <c r="D74" s="52"/>
      <c r="E74" s="52"/>
      <c r="F74" s="52"/>
      <c r="G74" s="47" t="s">
        <v>1</v>
      </c>
      <c r="H74" s="52"/>
      <c r="I74" s="52"/>
      <c r="J74" s="52"/>
    </row>
    <row r="75" spans="1:10" ht="15" customHeight="1">
      <c r="A75" s="171" t="s">
        <v>2</v>
      </c>
      <c r="B75" s="159" t="s">
        <v>3</v>
      </c>
      <c r="C75" s="159" t="s">
        <v>4</v>
      </c>
      <c r="D75" s="54"/>
      <c r="E75" s="54" t="s">
        <v>5</v>
      </c>
      <c r="F75" s="55"/>
      <c r="G75" s="162" t="s">
        <v>49</v>
      </c>
      <c r="H75" s="52"/>
      <c r="I75" s="52"/>
      <c r="J75" s="52"/>
    </row>
    <row r="76" spans="1:10">
      <c r="A76" s="172"/>
      <c r="B76" s="160"/>
      <c r="C76" s="160"/>
      <c r="D76" s="159" t="s">
        <v>6</v>
      </c>
      <c r="E76" s="159" t="s">
        <v>7</v>
      </c>
      <c r="F76" s="159" t="s">
        <v>849</v>
      </c>
      <c r="G76" s="163"/>
      <c r="H76" s="52"/>
      <c r="I76" s="52"/>
      <c r="J76" s="52"/>
    </row>
    <row r="77" spans="1:10">
      <c r="A77" s="173"/>
      <c r="B77" s="161"/>
      <c r="C77" s="161"/>
      <c r="D77" s="161"/>
      <c r="E77" s="161"/>
      <c r="F77" s="161"/>
      <c r="G77" s="164"/>
      <c r="H77" s="52"/>
      <c r="I77" s="52"/>
      <c r="J77" s="52"/>
    </row>
    <row r="78" spans="1:10">
      <c r="A78" s="4" t="s">
        <v>8</v>
      </c>
      <c r="B78" s="48" t="s">
        <v>22</v>
      </c>
      <c r="C78" s="48" t="s">
        <v>23</v>
      </c>
      <c r="D78" s="48">
        <v>4</v>
      </c>
      <c r="E78" s="48" t="s">
        <v>41</v>
      </c>
      <c r="F78" s="48"/>
      <c r="G78" s="48"/>
      <c r="H78" s="52"/>
      <c r="I78" s="52"/>
      <c r="J78" s="52"/>
    </row>
    <row r="79" spans="1:10">
      <c r="A79" s="4" t="s">
        <v>9</v>
      </c>
      <c r="B79" s="48" t="s">
        <v>214</v>
      </c>
      <c r="C79" s="48"/>
      <c r="D79" s="48"/>
      <c r="E79" s="48"/>
      <c r="F79" s="48" t="s">
        <v>48</v>
      </c>
      <c r="G79" s="47"/>
      <c r="H79" s="52"/>
      <c r="I79" s="52"/>
      <c r="J79" s="52"/>
    </row>
    <row r="80" spans="1:10" ht="120">
      <c r="A80" s="4" t="s">
        <v>10</v>
      </c>
      <c r="B80" s="48" t="s">
        <v>25</v>
      </c>
      <c r="C80" s="48" t="s">
        <v>24</v>
      </c>
      <c r="D80" s="48">
        <v>700</v>
      </c>
      <c r="E80" s="48" t="s">
        <v>535</v>
      </c>
      <c r="F80" s="32" t="s">
        <v>674</v>
      </c>
      <c r="G80" s="48"/>
      <c r="H80" s="52"/>
      <c r="I80" s="52"/>
      <c r="J80" s="52"/>
    </row>
    <row r="81" spans="1:10">
      <c r="A81" s="4" t="s">
        <v>11</v>
      </c>
      <c r="B81" s="48" t="s">
        <v>26</v>
      </c>
      <c r="C81" s="48" t="s">
        <v>24</v>
      </c>
      <c r="D81" s="48">
        <v>600</v>
      </c>
      <c r="E81" s="48" t="s">
        <v>38</v>
      </c>
      <c r="F81" s="32"/>
      <c r="G81" s="48"/>
      <c r="H81" s="52"/>
      <c r="I81" s="52"/>
      <c r="J81" s="52"/>
    </row>
    <row r="82" spans="1:10">
      <c r="A82" s="4" t="s">
        <v>12</v>
      </c>
      <c r="B82" s="48" t="s">
        <v>27</v>
      </c>
      <c r="C82" s="48" t="s">
        <v>24</v>
      </c>
      <c r="D82" s="48">
        <v>1700</v>
      </c>
      <c r="E82" s="48" t="s">
        <v>38</v>
      </c>
      <c r="F82" s="32"/>
      <c r="G82" s="48"/>
      <c r="H82" s="52"/>
      <c r="I82" s="52"/>
      <c r="J82" s="52"/>
    </row>
    <row r="83" spans="1:10">
      <c r="B83" s="52"/>
      <c r="C83" s="52"/>
      <c r="D83" s="52"/>
      <c r="E83" s="52"/>
      <c r="F83" s="52"/>
      <c r="G83" s="52"/>
      <c r="H83" s="52"/>
      <c r="I83" s="52"/>
      <c r="J83" s="52"/>
    </row>
    <row r="84" spans="1:10">
      <c r="B84" s="51" t="s">
        <v>17</v>
      </c>
      <c r="C84" s="51">
        <v>1</v>
      </c>
      <c r="D84" s="52"/>
      <c r="E84" s="52"/>
      <c r="F84" s="52"/>
      <c r="G84" s="52"/>
      <c r="H84" s="52"/>
      <c r="I84" s="52"/>
      <c r="J84" s="52"/>
    </row>
    <row r="85" spans="1:10">
      <c r="B85" s="51" t="s">
        <v>18</v>
      </c>
      <c r="C85" s="51"/>
      <c r="D85" s="52"/>
      <c r="E85" s="52"/>
      <c r="F85" s="52"/>
      <c r="G85" s="52"/>
      <c r="H85" s="52"/>
      <c r="I85" s="52"/>
      <c r="J85" s="52"/>
    </row>
    <row r="86" spans="1:10">
      <c r="B86" s="51" t="s">
        <v>19</v>
      </c>
      <c r="C86" s="51">
        <f>C85*C84</f>
        <v>0</v>
      </c>
      <c r="D86" s="52"/>
      <c r="E86" s="52"/>
      <c r="F86" s="52"/>
      <c r="G86" s="52"/>
      <c r="H86" s="52"/>
      <c r="I86" s="52"/>
      <c r="J86" s="52"/>
    </row>
    <row r="87" spans="1:10">
      <c r="B87" s="51" t="s">
        <v>20</v>
      </c>
      <c r="C87" s="51"/>
      <c r="D87" s="52"/>
      <c r="E87" s="52"/>
      <c r="F87" s="52"/>
      <c r="G87" s="52"/>
      <c r="H87" s="52"/>
      <c r="I87" s="52"/>
      <c r="J87" s="52"/>
    </row>
    <row r="88" spans="1:10">
      <c r="B88" s="58" t="s">
        <v>704</v>
      </c>
      <c r="C88" s="51">
        <f>C86+C87</f>
        <v>0</v>
      </c>
      <c r="D88" s="52"/>
      <c r="E88" s="52"/>
      <c r="F88" s="52"/>
      <c r="G88" s="52"/>
      <c r="H88" s="52"/>
      <c r="I88" s="52"/>
      <c r="J88" s="52"/>
    </row>
    <row r="89" spans="1:10">
      <c r="B89" s="52"/>
      <c r="C89" s="52"/>
      <c r="D89" s="52"/>
      <c r="E89" s="52"/>
      <c r="F89" s="52"/>
      <c r="G89" s="52"/>
      <c r="H89" s="52"/>
      <c r="I89" s="52"/>
      <c r="J89" s="52"/>
    </row>
    <row r="90" spans="1:10" ht="24">
      <c r="B90" s="50" t="s">
        <v>650</v>
      </c>
      <c r="C90" s="50">
        <f>C22+C37+C53+C70+C86</f>
        <v>0</v>
      </c>
      <c r="D90" s="52"/>
      <c r="E90" s="52"/>
      <c r="F90" s="52"/>
      <c r="G90" s="52"/>
      <c r="H90" s="52"/>
      <c r="I90" s="52"/>
      <c r="J90" s="52"/>
    </row>
    <row r="91" spans="1:10" ht="26.1" customHeight="1">
      <c r="B91" s="64" t="s">
        <v>20</v>
      </c>
      <c r="C91" s="50">
        <f>C23+C38+C54+C71+C87</f>
        <v>0</v>
      </c>
      <c r="D91" s="52"/>
      <c r="E91" s="52"/>
      <c r="F91" s="52"/>
      <c r="G91" s="52"/>
      <c r="H91" s="52"/>
      <c r="I91" s="52"/>
      <c r="J91" s="52"/>
    </row>
    <row r="92" spans="1:10" ht="24">
      <c r="B92" s="50" t="s">
        <v>63</v>
      </c>
      <c r="C92" s="50">
        <f>C90+C91</f>
        <v>0</v>
      </c>
      <c r="D92" s="52"/>
      <c r="E92" s="52"/>
      <c r="F92" s="52"/>
      <c r="G92" s="52"/>
      <c r="H92" s="52"/>
      <c r="I92" s="52"/>
      <c r="J92" s="52"/>
    </row>
    <row r="93" spans="1:10">
      <c r="B93" s="52"/>
      <c r="C93" s="52"/>
      <c r="D93" s="52"/>
      <c r="E93" s="52"/>
      <c r="F93" s="52"/>
      <c r="G93" s="52"/>
      <c r="H93" s="52"/>
      <c r="I93" s="52"/>
      <c r="J93" s="52"/>
    </row>
    <row r="94" spans="1:10">
      <c r="B94" s="52"/>
      <c r="C94" s="52"/>
      <c r="D94" s="52"/>
      <c r="E94" s="52"/>
      <c r="F94" s="52"/>
      <c r="G94" s="52"/>
      <c r="H94" s="52"/>
      <c r="I94" s="52"/>
      <c r="J94" s="52"/>
    </row>
    <row r="95" spans="1:10">
      <c r="B95" s="52"/>
      <c r="C95" s="52"/>
      <c r="D95" s="52"/>
      <c r="E95" s="52"/>
      <c r="F95" s="52"/>
      <c r="G95" s="52"/>
      <c r="H95" s="52"/>
      <c r="I95" s="52"/>
      <c r="J95" s="52"/>
    </row>
  </sheetData>
  <mergeCells count="35">
    <mergeCell ref="A75:A77"/>
    <mergeCell ref="B75:B77"/>
    <mergeCell ref="C75:C77"/>
    <mergeCell ref="G75:G77"/>
    <mergeCell ref="D76:D77"/>
    <mergeCell ref="E76:E77"/>
    <mergeCell ref="F76:F77"/>
    <mergeCell ref="A58:A60"/>
    <mergeCell ref="B58:B60"/>
    <mergeCell ref="C58:C60"/>
    <mergeCell ref="G58:G60"/>
    <mergeCell ref="D59:D60"/>
    <mergeCell ref="E59:E60"/>
    <mergeCell ref="F59:F60"/>
    <mergeCell ref="A42:A44"/>
    <mergeCell ref="B42:B44"/>
    <mergeCell ref="C42:C44"/>
    <mergeCell ref="G42:G44"/>
    <mergeCell ref="D43:D44"/>
    <mergeCell ref="E43:E44"/>
    <mergeCell ref="F43:F44"/>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J118"/>
  <sheetViews>
    <sheetView showGridLines="0" topLeftCell="A66" workbookViewId="0">
      <selection activeCell="G40" sqref="G40"/>
    </sheetView>
  </sheetViews>
  <sheetFormatPr defaultColWidth="8.85546875" defaultRowHeight="15"/>
  <cols>
    <col min="1" max="1" width="4.140625" customWidth="1"/>
    <col min="2" max="2" width="26.42578125" customWidth="1"/>
    <col min="3" max="3" width="8.42578125" customWidth="1"/>
    <col min="4" max="4" width="9.42578125" customWidth="1"/>
    <col min="5" max="5" width="9.85546875" customWidth="1"/>
    <col min="6" max="6" width="26.42578125" customWidth="1"/>
    <col min="7" max="7" width="59.42578125" customWidth="1"/>
  </cols>
  <sheetData>
    <row r="1" spans="1:10">
      <c r="A1" s="65"/>
      <c r="B1" s="65"/>
      <c r="C1" s="65"/>
      <c r="D1" s="65"/>
      <c r="E1" s="65"/>
      <c r="F1" s="65"/>
      <c r="G1" s="65"/>
      <c r="H1" s="65"/>
      <c r="I1" s="65"/>
      <c r="J1" s="65"/>
    </row>
    <row r="2" spans="1:10" ht="28.5">
      <c r="A2" s="65"/>
      <c r="B2" s="65"/>
      <c r="C2" s="81" t="s">
        <v>675</v>
      </c>
      <c r="D2" s="65"/>
      <c r="E2" s="65"/>
      <c r="F2" s="65"/>
      <c r="G2" s="65"/>
      <c r="H2" s="65"/>
      <c r="I2" s="65"/>
      <c r="J2" s="65"/>
    </row>
    <row r="3" spans="1:10">
      <c r="A3" s="65"/>
      <c r="B3" s="65"/>
      <c r="C3" s="65"/>
      <c r="D3" s="65"/>
      <c r="E3" s="65"/>
      <c r="F3" s="65"/>
      <c r="G3" s="65"/>
      <c r="H3" s="65"/>
      <c r="I3" s="65"/>
      <c r="J3" s="65"/>
    </row>
    <row r="4" spans="1:10">
      <c r="A4" s="52"/>
      <c r="B4" s="52"/>
      <c r="C4" s="52"/>
      <c r="D4" s="52"/>
      <c r="E4" s="52"/>
      <c r="F4" s="52"/>
      <c r="G4" s="47" t="s">
        <v>0</v>
      </c>
      <c r="H4" s="52"/>
      <c r="I4" s="52"/>
      <c r="J4" s="65"/>
    </row>
    <row r="5" spans="1:10">
      <c r="A5" s="47" t="s">
        <v>759</v>
      </c>
      <c r="B5" s="116" t="s">
        <v>246</v>
      </c>
      <c r="C5" s="52"/>
      <c r="D5" s="52"/>
      <c r="E5" s="52"/>
      <c r="F5" s="52"/>
      <c r="G5" s="47" t="s">
        <v>1</v>
      </c>
      <c r="H5" s="52"/>
      <c r="I5" s="52"/>
      <c r="J5" s="65"/>
    </row>
    <row r="6" spans="1:10">
      <c r="A6" s="159" t="s">
        <v>2</v>
      </c>
      <c r="B6" s="159" t="s">
        <v>3</v>
      </c>
      <c r="C6" s="159" t="s">
        <v>4</v>
      </c>
      <c r="D6" s="54"/>
      <c r="E6" s="54" t="s">
        <v>5</v>
      </c>
      <c r="F6" s="55"/>
      <c r="G6" s="162" t="s">
        <v>49</v>
      </c>
      <c r="H6" s="52"/>
      <c r="I6" s="52"/>
      <c r="J6" s="65"/>
    </row>
    <row r="7" spans="1:10">
      <c r="A7" s="160"/>
      <c r="B7" s="160"/>
      <c r="C7" s="160"/>
      <c r="D7" s="159" t="s">
        <v>6</v>
      </c>
      <c r="E7" s="159" t="s">
        <v>7</v>
      </c>
      <c r="F7" s="159" t="s">
        <v>848</v>
      </c>
      <c r="G7" s="163"/>
      <c r="H7" s="52"/>
      <c r="I7" s="52"/>
      <c r="J7" s="65"/>
    </row>
    <row r="8" spans="1:10" ht="13.5" customHeight="1">
      <c r="A8" s="161"/>
      <c r="B8" s="161"/>
      <c r="C8" s="161"/>
      <c r="D8" s="161"/>
      <c r="E8" s="161"/>
      <c r="F8" s="161"/>
      <c r="G8" s="164"/>
      <c r="H8" s="52"/>
      <c r="I8" s="52"/>
      <c r="J8" s="65"/>
    </row>
    <row r="9" spans="1:10">
      <c r="A9" s="48" t="s">
        <v>8</v>
      </c>
      <c r="B9" s="48" t="s">
        <v>114</v>
      </c>
      <c r="C9" s="48"/>
      <c r="D9" s="48"/>
      <c r="E9" s="48"/>
      <c r="F9" s="48" t="s">
        <v>48</v>
      </c>
      <c r="G9" s="47"/>
      <c r="H9" s="52"/>
      <c r="I9" s="52"/>
      <c r="J9" s="65"/>
    </row>
    <row r="10" spans="1:10" ht="69" customHeight="1">
      <c r="A10" s="48" t="s">
        <v>9</v>
      </c>
      <c r="B10" s="48" t="s">
        <v>25</v>
      </c>
      <c r="C10" s="48" t="s">
        <v>24</v>
      </c>
      <c r="D10" s="48">
        <v>1500</v>
      </c>
      <c r="E10" s="48" t="s">
        <v>41</v>
      </c>
      <c r="F10" s="32"/>
      <c r="G10" s="48"/>
      <c r="H10" s="52"/>
      <c r="I10" s="52"/>
      <c r="J10" s="65"/>
    </row>
    <row r="11" spans="1:10" ht="72" customHeight="1">
      <c r="A11" s="48" t="s">
        <v>10</v>
      </c>
      <c r="B11" s="48" t="s">
        <v>26</v>
      </c>
      <c r="C11" s="48" t="s">
        <v>24</v>
      </c>
      <c r="D11" s="48">
        <v>500</v>
      </c>
      <c r="E11" s="48" t="s">
        <v>41</v>
      </c>
      <c r="F11" s="32"/>
      <c r="G11" s="48"/>
      <c r="H11" s="52"/>
      <c r="I11" s="52"/>
      <c r="J11" s="65"/>
    </row>
    <row r="12" spans="1:10" ht="68.099999999999994" customHeight="1">
      <c r="A12" s="48" t="s">
        <v>11</v>
      </c>
      <c r="B12" s="48" t="s">
        <v>27</v>
      </c>
      <c r="C12" s="48" t="s">
        <v>24</v>
      </c>
      <c r="D12" s="48">
        <v>40</v>
      </c>
      <c r="E12" s="48" t="s">
        <v>41</v>
      </c>
      <c r="F12" s="32"/>
      <c r="G12" s="48"/>
      <c r="H12" s="52"/>
      <c r="I12" s="52"/>
      <c r="J12" s="65"/>
    </row>
    <row r="13" spans="1:10">
      <c r="A13" s="52"/>
      <c r="B13" s="52"/>
      <c r="C13" s="52"/>
      <c r="D13" s="52"/>
      <c r="E13" s="52"/>
      <c r="F13" s="52"/>
      <c r="G13" s="52"/>
      <c r="H13" s="52"/>
      <c r="I13" s="52"/>
      <c r="J13" s="65"/>
    </row>
    <row r="14" spans="1:10">
      <c r="A14" s="52"/>
      <c r="B14" s="51" t="s">
        <v>17</v>
      </c>
      <c r="C14" s="51">
        <v>3</v>
      </c>
      <c r="D14" s="52"/>
      <c r="E14" s="52"/>
      <c r="F14" s="52"/>
      <c r="G14" s="52"/>
      <c r="H14" s="52"/>
      <c r="I14" s="52"/>
      <c r="J14" s="65"/>
    </row>
    <row r="15" spans="1:10">
      <c r="A15" s="52"/>
      <c r="B15" s="51" t="s">
        <v>18</v>
      </c>
      <c r="C15" s="51"/>
      <c r="D15" s="52"/>
      <c r="E15" s="52"/>
      <c r="F15" s="52"/>
      <c r="G15" s="52"/>
      <c r="H15" s="52"/>
      <c r="I15" s="52"/>
      <c r="J15" s="65"/>
    </row>
    <row r="16" spans="1:10">
      <c r="A16" s="52"/>
      <c r="B16" s="51" t="s">
        <v>19</v>
      </c>
      <c r="C16" s="51">
        <f>C15*C14</f>
        <v>0</v>
      </c>
      <c r="D16" s="52"/>
      <c r="E16" s="52"/>
      <c r="F16" s="52"/>
      <c r="G16" s="52"/>
      <c r="H16" s="52"/>
      <c r="I16" s="52"/>
      <c r="J16" s="65"/>
    </row>
    <row r="17" spans="1:10">
      <c r="A17" s="52"/>
      <c r="B17" s="51" t="s">
        <v>20</v>
      </c>
      <c r="C17" s="51"/>
      <c r="D17" s="52"/>
      <c r="E17" s="52"/>
      <c r="F17" s="52"/>
      <c r="G17" s="52"/>
      <c r="H17" s="52"/>
      <c r="I17" s="52"/>
      <c r="J17" s="65"/>
    </row>
    <row r="18" spans="1:10">
      <c r="A18" s="52"/>
      <c r="B18" s="58" t="s">
        <v>704</v>
      </c>
      <c r="C18" s="51">
        <f>C16+C17</f>
        <v>0</v>
      </c>
      <c r="D18" s="52"/>
      <c r="E18" s="52"/>
      <c r="F18" s="52"/>
      <c r="G18" s="52"/>
      <c r="H18" s="52"/>
      <c r="I18" s="52"/>
      <c r="J18" s="65"/>
    </row>
    <row r="19" spans="1:10">
      <c r="A19" s="52"/>
      <c r="B19" s="52"/>
      <c r="C19" s="52"/>
      <c r="D19" s="52"/>
      <c r="E19" s="52"/>
      <c r="F19" s="52"/>
      <c r="G19" s="47" t="s">
        <v>1</v>
      </c>
      <c r="H19" s="52"/>
      <c r="I19" s="52"/>
      <c r="J19" s="65"/>
    </row>
    <row r="20" spans="1:10" ht="15" customHeight="1">
      <c r="A20" s="47" t="s">
        <v>760</v>
      </c>
      <c r="B20" s="116" t="s">
        <v>125</v>
      </c>
      <c r="C20" s="52"/>
      <c r="D20" s="52"/>
      <c r="E20" s="52"/>
      <c r="G20" s="174" t="s">
        <v>49</v>
      </c>
      <c r="H20" s="52"/>
      <c r="I20" s="52"/>
      <c r="J20" s="65"/>
    </row>
    <row r="21" spans="1:10">
      <c r="A21" s="159" t="s">
        <v>2</v>
      </c>
      <c r="B21" s="159" t="s">
        <v>3</v>
      </c>
      <c r="C21" s="159" t="s">
        <v>4</v>
      </c>
      <c r="D21" s="54"/>
      <c r="E21" s="54" t="s">
        <v>5</v>
      </c>
      <c r="F21" s="175" t="s">
        <v>849</v>
      </c>
      <c r="G21" s="174"/>
      <c r="H21" s="52"/>
      <c r="I21" s="52"/>
      <c r="J21" s="65"/>
    </row>
    <row r="22" spans="1:10">
      <c r="A22" s="160"/>
      <c r="B22" s="160"/>
      <c r="C22" s="160"/>
      <c r="D22" s="159" t="s">
        <v>6</v>
      </c>
      <c r="E22" s="159" t="s">
        <v>7</v>
      </c>
      <c r="F22" s="175"/>
      <c r="G22" s="174"/>
      <c r="H22" s="52"/>
      <c r="I22" s="52"/>
      <c r="J22" s="65"/>
    </row>
    <row r="23" spans="1:10">
      <c r="A23" s="161"/>
      <c r="B23" s="161"/>
      <c r="C23" s="161"/>
      <c r="D23" s="161"/>
      <c r="E23" s="161"/>
      <c r="F23" s="23"/>
      <c r="G23" s="46"/>
      <c r="H23" s="52"/>
      <c r="I23" s="52"/>
      <c r="J23" s="65"/>
    </row>
    <row r="24" spans="1:10" ht="24">
      <c r="A24" s="48" t="s">
        <v>8</v>
      </c>
      <c r="B24" s="23" t="s">
        <v>484</v>
      </c>
      <c r="C24" s="23" t="s">
        <v>480</v>
      </c>
      <c r="D24" s="23">
        <v>3</v>
      </c>
      <c r="E24" s="48" t="s">
        <v>38</v>
      </c>
      <c r="F24" s="48" t="s">
        <v>48</v>
      </c>
      <c r="G24" s="48"/>
      <c r="H24" s="52"/>
      <c r="I24" s="52"/>
      <c r="J24" s="65"/>
    </row>
    <row r="25" spans="1:10" ht="69.95" customHeight="1">
      <c r="A25" s="48" t="s">
        <v>9</v>
      </c>
      <c r="B25" s="48" t="s">
        <v>25</v>
      </c>
      <c r="C25" s="48" t="s">
        <v>24</v>
      </c>
      <c r="D25" s="48">
        <v>1500</v>
      </c>
      <c r="E25" s="48"/>
      <c r="F25" s="32"/>
      <c r="G25" s="47"/>
      <c r="H25" s="52"/>
      <c r="I25" s="52"/>
      <c r="J25" s="65"/>
    </row>
    <row r="26" spans="1:10" ht="63.95" customHeight="1">
      <c r="A26" s="48" t="s">
        <v>10</v>
      </c>
      <c r="B26" s="48" t="s">
        <v>26</v>
      </c>
      <c r="C26" s="48" t="s">
        <v>24</v>
      </c>
      <c r="D26" s="48">
        <v>300</v>
      </c>
      <c r="E26" s="48"/>
      <c r="F26" s="32"/>
      <c r="G26" s="48"/>
      <c r="H26" s="52"/>
      <c r="I26" s="52"/>
      <c r="J26" s="65"/>
    </row>
    <row r="27" spans="1:10" ht="54.95" customHeight="1">
      <c r="A27" s="48" t="s">
        <v>11</v>
      </c>
      <c r="B27" s="48" t="s">
        <v>27</v>
      </c>
      <c r="C27" s="48" t="s">
        <v>24</v>
      </c>
      <c r="D27" s="48">
        <v>40</v>
      </c>
      <c r="E27" s="48"/>
      <c r="F27" s="32"/>
      <c r="G27" s="48"/>
      <c r="H27" s="52"/>
      <c r="I27" s="52"/>
      <c r="J27" s="65"/>
    </row>
    <row r="28" spans="1:10">
      <c r="A28" s="52"/>
      <c r="B28" s="52"/>
      <c r="C28" s="52"/>
      <c r="D28" s="52"/>
      <c r="E28" s="52"/>
      <c r="F28" s="52"/>
      <c r="G28" s="52"/>
      <c r="H28" s="52"/>
      <c r="I28" s="52"/>
      <c r="J28" s="65"/>
    </row>
    <row r="29" spans="1:10">
      <c r="A29" s="52"/>
      <c r="B29" s="51" t="s">
        <v>17</v>
      </c>
      <c r="C29" s="51">
        <v>3</v>
      </c>
      <c r="D29" s="52"/>
      <c r="E29" s="52"/>
      <c r="F29" s="52"/>
      <c r="G29" s="52"/>
      <c r="H29" s="52"/>
      <c r="I29" s="52"/>
      <c r="J29" s="65"/>
    </row>
    <row r="30" spans="1:10">
      <c r="A30" s="52"/>
      <c r="B30" s="51" t="s">
        <v>18</v>
      </c>
      <c r="C30" s="51"/>
      <c r="D30" s="52"/>
      <c r="E30" s="52"/>
      <c r="F30" s="52"/>
      <c r="G30" s="52"/>
      <c r="H30" s="52"/>
      <c r="I30" s="52"/>
      <c r="J30" s="65"/>
    </row>
    <row r="31" spans="1:10">
      <c r="A31" s="52"/>
      <c r="B31" s="51" t="s">
        <v>19</v>
      </c>
      <c r="C31" s="51">
        <f>C30*C29</f>
        <v>0</v>
      </c>
      <c r="D31" s="52"/>
      <c r="E31" s="52"/>
      <c r="F31" s="52"/>
      <c r="G31" s="52"/>
      <c r="H31" s="52"/>
      <c r="I31" s="52"/>
      <c r="J31" s="65"/>
    </row>
    <row r="32" spans="1:10">
      <c r="A32" s="52"/>
      <c r="B32" s="51" t="s">
        <v>20</v>
      </c>
      <c r="C32" s="51"/>
      <c r="D32" s="52"/>
      <c r="E32" s="52"/>
      <c r="F32" s="52"/>
      <c r="G32" s="52"/>
      <c r="H32" s="52"/>
      <c r="I32" s="52"/>
      <c r="J32" s="65"/>
    </row>
    <row r="33" spans="1:10">
      <c r="A33" s="52"/>
      <c r="B33" s="58" t="s">
        <v>704</v>
      </c>
      <c r="C33" s="51">
        <f>C31+C32</f>
        <v>0</v>
      </c>
      <c r="D33" s="52"/>
      <c r="E33" s="52"/>
      <c r="F33" s="52"/>
      <c r="G33" s="52"/>
      <c r="H33" s="52"/>
      <c r="I33" s="52"/>
      <c r="J33" s="65"/>
    </row>
    <row r="34" spans="1:10">
      <c r="A34" s="52"/>
      <c r="B34" s="52"/>
      <c r="C34" s="52"/>
      <c r="D34" s="52"/>
      <c r="E34" s="52"/>
      <c r="F34" s="52"/>
      <c r="G34" s="47" t="s">
        <v>1</v>
      </c>
      <c r="H34" s="52"/>
      <c r="I34" s="52"/>
      <c r="J34" s="65"/>
    </row>
    <row r="35" spans="1:10" ht="15" customHeight="1">
      <c r="A35" s="47" t="s">
        <v>761</v>
      </c>
      <c r="B35" s="116" t="s">
        <v>247</v>
      </c>
      <c r="C35" s="52"/>
      <c r="D35" s="52"/>
      <c r="E35" s="52"/>
      <c r="F35" s="82"/>
      <c r="G35" s="162" t="s">
        <v>49</v>
      </c>
      <c r="H35" s="52"/>
      <c r="I35" s="52"/>
      <c r="J35" s="65"/>
    </row>
    <row r="36" spans="1:10">
      <c r="A36" s="159" t="s">
        <v>2</v>
      </c>
      <c r="B36" s="159" t="s">
        <v>3</v>
      </c>
      <c r="C36" s="159" t="s">
        <v>4</v>
      </c>
      <c r="D36" s="54"/>
      <c r="E36" s="54" t="s">
        <v>5</v>
      </c>
      <c r="F36" s="159" t="s">
        <v>849</v>
      </c>
      <c r="G36" s="163"/>
      <c r="H36" s="52"/>
      <c r="I36" s="52"/>
      <c r="J36" s="65"/>
    </row>
    <row r="37" spans="1:10">
      <c r="A37" s="160"/>
      <c r="B37" s="160"/>
      <c r="C37" s="160"/>
      <c r="D37" s="159" t="s">
        <v>6</v>
      </c>
      <c r="E37" s="159" t="s">
        <v>7</v>
      </c>
      <c r="F37" s="161"/>
      <c r="G37" s="164"/>
      <c r="H37" s="52"/>
      <c r="I37" s="52"/>
      <c r="J37" s="65"/>
    </row>
    <row r="38" spans="1:10">
      <c r="A38" s="161"/>
      <c r="B38" s="161"/>
      <c r="C38" s="161"/>
      <c r="D38" s="161"/>
      <c r="E38" s="161"/>
      <c r="F38" s="48"/>
      <c r="G38" s="59"/>
      <c r="H38" s="52"/>
      <c r="I38" s="52"/>
      <c r="J38" s="65"/>
    </row>
    <row r="39" spans="1:10" ht="24">
      <c r="A39" s="48" t="s">
        <v>8</v>
      </c>
      <c r="B39" s="48" t="s">
        <v>248</v>
      </c>
      <c r="C39" s="48"/>
      <c r="D39" s="48"/>
      <c r="E39" s="48"/>
      <c r="F39" s="48" t="s">
        <v>48</v>
      </c>
      <c r="G39" s="127"/>
      <c r="H39" s="52"/>
      <c r="I39" s="52"/>
      <c r="J39" s="65"/>
    </row>
    <row r="40" spans="1:10">
      <c r="A40" s="48" t="s">
        <v>9</v>
      </c>
      <c r="B40" s="48" t="s">
        <v>249</v>
      </c>
      <c r="C40" s="48" t="s">
        <v>59</v>
      </c>
      <c r="D40" s="48">
        <v>20</v>
      </c>
      <c r="E40" s="48" t="s">
        <v>38</v>
      </c>
      <c r="F40" s="48"/>
      <c r="G40" s="48"/>
      <c r="H40" s="52"/>
      <c r="I40" s="52"/>
      <c r="J40" s="65"/>
    </row>
    <row r="41" spans="1:10">
      <c r="A41" s="48" t="s">
        <v>10</v>
      </c>
      <c r="B41" s="48" t="s">
        <v>250</v>
      </c>
      <c r="C41" s="48" t="s">
        <v>24</v>
      </c>
      <c r="D41" s="48">
        <v>280</v>
      </c>
      <c r="E41" s="48" t="s">
        <v>38</v>
      </c>
      <c r="F41" s="48"/>
      <c r="G41" s="48"/>
      <c r="H41" s="52"/>
      <c r="I41" s="52"/>
      <c r="J41" s="65"/>
    </row>
    <row r="42" spans="1:10">
      <c r="A42" s="48" t="s">
        <v>11</v>
      </c>
      <c r="B42" s="48" t="s">
        <v>251</v>
      </c>
      <c r="C42" s="48" t="s">
        <v>24</v>
      </c>
      <c r="D42" s="48">
        <v>280</v>
      </c>
      <c r="E42" s="48" t="s">
        <v>38</v>
      </c>
      <c r="F42" s="48"/>
      <c r="G42" s="48"/>
      <c r="H42" s="52"/>
      <c r="I42" s="52"/>
      <c r="J42" s="65"/>
    </row>
    <row r="43" spans="1:10" ht="24">
      <c r="A43" s="48" t="s">
        <v>12</v>
      </c>
      <c r="B43" s="48" t="s">
        <v>252</v>
      </c>
      <c r="C43" s="48"/>
      <c r="D43" s="48"/>
      <c r="E43" s="48"/>
      <c r="F43" s="48" t="s">
        <v>586</v>
      </c>
      <c r="G43" s="48"/>
      <c r="H43" s="52"/>
      <c r="I43" s="52"/>
      <c r="J43" s="65"/>
    </row>
    <row r="44" spans="1:10">
      <c r="A44" s="48" t="s">
        <v>13</v>
      </c>
      <c r="B44" s="48" t="s">
        <v>253</v>
      </c>
      <c r="C44" s="48"/>
      <c r="D44" s="48"/>
      <c r="E44" s="48"/>
      <c r="F44" s="48" t="s">
        <v>586</v>
      </c>
      <c r="G44" s="48"/>
      <c r="H44" s="52"/>
      <c r="I44" s="52"/>
      <c r="J44" s="65"/>
    </row>
    <row r="45" spans="1:10">
      <c r="A45" s="48" t="s">
        <v>14</v>
      </c>
      <c r="B45" s="48" t="s">
        <v>254</v>
      </c>
      <c r="C45" s="48"/>
      <c r="D45" s="48"/>
      <c r="E45" s="48"/>
      <c r="F45" s="48" t="s">
        <v>48</v>
      </c>
      <c r="G45" s="48"/>
      <c r="H45" s="52"/>
      <c r="I45" s="52"/>
      <c r="J45" s="65"/>
    </row>
    <row r="46" spans="1:10">
      <c r="A46" s="48" t="s">
        <v>60</v>
      </c>
      <c r="B46" s="48" t="s">
        <v>255</v>
      </c>
      <c r="C46" s="48"/>
      <c r="D46" s="48"/>
      <c r="E46" s="48"/>
      <c r="F46" s="48" t="s">
        <v>48</v>
      </c>
      <c r="G46" s="48"/>
      <c r="H46" s="52"/>
      <c r="I46" s="52"/>
      <c r="J46" s="65"/>
    </row>
    <row r="47" spans="1:10">
      <c r="A47" s="48" t="s">
        <v>61</v>
      </c>
      <c r="B47" s="48" t="s">
        <v>25</v>
      </c>
      <c r="C47" s="48" t="s">
        <v>24</v>
      </c>
      <c r="D47" s="48">
        <v>300</v>
      </c>
      <c r="E47" s="48" t="s">
        <v>38</v>
      </c>
      <c r="F47" s="48"/>
      <c r="G47" s="48"/>
      <c r="H47" s="52"/>
      <c r="I47" s="52"/>
      <c r="J47" s="65"/>
    </row>
    <row r="48" spans="1:10">
      <c r="A48" s="48" t="s">
        <v>62</v>
      </c>
      <c r="B48" s="48" t="s">
        <v>26</v>
      </c>
      <c r="C48" s="48" t="s">
        <v>24</v>
      </c>
      <c r="D48" s="48">
        <v>380</v>
      </c>
      <c r="E48" s="48" t="s">
        <v>38</v>
      </c>
      <c r="F48" s="48"/>
      <c r="G48" s="48"/>
      <c r="H48" s="52"/>
      <c r="I48" s="52"/>
      <c r="J48" s="65"/>
    </row>
    <row r="49" spans="1:10">
      <c r="A49" s="48" t="s">
        <v>101</v>
      </c>
      <c r="B49" s="48" t="s">
        <v>115</v>
      </c>
      <c r="C49" s="48" t="s">
        <v>24</v>
      </c>
      <c r="D49" s="48">
        <v>100</v>
      </c>
      <c r="E49" s="48" t="s">
        <v>38</v>
      </c>
      <c r="F49" s="48"/>
      <c r="G49" s="48"/>
      <c r="H49" s="52"/>
      <c r="I49" s="52"/>
      <c r="J49" s="65"/>
    </row>
    <row r="50" spans="1:10">
      <c r="A50" s="66" t="s">
        <v>102</v>
      </c>
      <c r="B50" s="48" t="s">
        <v>181</v>
      </c>
      <c r="C50" s="48" t="s">
        <v>32</v>
      </c>
      <c r="D50" s="48">
        <v>3</v>
      </c>
      <c r="E50" s="48">
        <v>3.5</v>
      </c>
      <c r="F50" s="48"/>
      <c r="G50" s="48"/>
      <c r="H50" s="52"/>
      <c r="I50" s="52"/>
      <c r="J50" s="65"/>
    </row>
    <row r="51" spans="1:10">
      <c r="A51" s="48" t="s">
        <v>103</v>
      </c>
      <c r="B51" s="48" t="s">
        <v>631</v>
      </c>
      <c r="C51" s="48"/>
      <c r="D51" s="48"/>
      <c r="E51" s="48"/>
      <c r="F51" s="48" t="s">
        <v>48</v>
      </c>
      <c r="G51" s="48"/>
      <c r="H51" s="52"/>
      <c r="I51" s="52"/>
      <c r="J51" s="65"/>
    </row>
    <row r="52" spans="1:10">
      <c r="A52" s="52"/>
      <c r="B52" s="52"/>
      <c r="C52" s="52"/>
      <c r="D52" s="52"/>
      <c r="E52" s="52"/>
      <c r="F52" s="52"/>
      <c r="G52" s="52"/>
      <c r="H52" s="52"/>
      <c r="I52" s="52"/>
      <c r="J52" s="65"/>
    </row>
    <row r="53" spans="1:10">
      <c r="A53" s="52"/>
      <c r="B53" s="51" t="s">
        <v>17</v>
      </c>
      <c r="C53" s="51">
        <v>1</v>
      </c>
      <c r="D53" s="52"/>
      <c r="E53" s="52"/>
      <c r="F53" s="52"/>
      <c r="G53" s="52"/>
      <c r="H53" s="52"/>
      <c r="I53" s="52"/>
      <c r="J53" s="65"/>
    </row>
    <row r="54" spans="1:10">
      <c r="A54" s="52"/>
      <c r="B54" s="51" t="s">
        <v>18</v>
      </c>
      <c r="C54" s="51"/>
      <c r="D54" s="52"/>
      <c r="E54" s="52"/>
      <c r="F54" s="52"/>
      <c r="G54" s="52"/>
      <c r="H54" s="52"/>
      <c r="I54" s="52"/>
      <c r="J54" s="65"/>
    </row>
    <row r="55" spans="1:10">
      <c r="A55" s="52"/>
      <c r="B55" s="51" t="s">
        <v>19</v>
      </c>
      <c r="C55" s="51">
        <f>C54*C53</f>
        <v>0</v>
      </c>
      <c r="D55" s="52"/>
      <c r="E55" s="52"/>
      <c r="F55" s="52"/>
      <c r="G55" s="52"/>
      <c r="H55" s="52"/>
      <c r="I55" s="52"/>
      <c r="J55" s="65"/>
    </row>
    <row r="56" spans="1:10">
      <c r="A56" s="52"/>
      <c r="B56" s="51" t="s">
        <v>20</v>
      </c>
      <c r="C56" s="51"/>
      <c r="D56" s="52"/>
      <c r="E56" s="52"/>
      <c r="F56" s="52"/>
      <c r="G56" s="52"/>
      <c r="H56" s="52"/>
      <c r="I56" s="52"/>
      <c r="J56" s="65"/>
    </row>
    <row r="57" spans="1:10">
      <c r="A57" s="52"/>
      <c r="B57" s="58" t="s">
        <v>704</v>
      </c>
      <c r="C57" s="51">
        <f>C55+C56</f>
        <v>0</v>
      </c>
      <c r="D57" s="52"/>
      <c r="E57" s="52"/>
      <c r="F57" s="52"/>
      <c r="G57" s="52"/>
      <c r="H57" s="52"/>
      <c r="I57" s="52"/>
      <c r="J57" s="65"/>
    </row>
    <row r="58" spans="1:10">
      <c r="A58" s="52"/>
      <c r="B58" s="52"/>
      <c r="C58" s="52"/>
      <c r="D58" s="52"/>
      <c r="E58" s="52"/>
      <c r="F58" s="52"/>
      <c r="G58" s="52"/>
      <c r="H58" s="52"/>
      <c r="I58" s="52"/>
      <c r="J58" s="65"/>
    </row>
    <row r="59" spans="1:10">
      <c r="A59" s="52"/>
      <c r="B59" s="52"/>
      <c r="C59" s="52"/>
      <c r="D59" s="52"/>
      <c r="E59" s="52"/>
      <c r="F59" s="52"/>
      <c r="G59" s="52"/>
      <c r="H59" s="52"/>
      <c r="I59" s="52"/>
      <c r="J59" s="65"/>
    </row>
    <row r="60" spans="1:10" ht="24">
      <c r="A60" s="52"/>
      <c r="B60" s="50" t="s">
        <v>650</v>
      </c>
      <c r="C60" s="50">
        <f>C16+C31+C55</f>
        <v>0</v>
      </c>
      <c r="D60" s="52"/>
      <c r="E60" s="52"/>
      <c r="F60" s="52"/>
      <c r="G60" s="52"/>
      <c r="H60" s="52"/>
      <c r="I60" s="52"/>
      <c r="J60" s="65"/>
    </row>
    <row r="61" spans="1:10">
      <c r="A61" s="52"/>
      <c r="B61" s="64" t="s">
        <v>20</v>
      </c>
      <c r="C61" s="50">
        <f>C17+C32+C56</f>
        <v>0</v>
      </c>
      <c r="D61" s="52"/>
      <c r="E61" s="52"/>
      <c r="F61" s="52"/>
      <c r="G61" s="52"/>
      <c r="H61" s="52"/>
      <c r="I61" s="52"/>
      <c r="J61" s="65"/>
    </row>
    <row r="62" spans="1:10" ht="36">
      <c r="A62" s="52"/>
      <c r="B62" s="50" t="s">
        <v>63</v>
      </c>
      <c r="C62" s="50">
        <f>C60+C61</f>
        <v>0</v>
      </c>
      <c r="D62" s="52"/>
      <c r="E62" s="52"/>
      <c r="F62" s="52"/>
      <c r="G62" s="52"/>
      <c r="H62" s="52"/>
      <c r="I62" s="52"/>
      <c r="J62" s="65"/>
    </row>
    <row r="63" spans="1:10">
      <c r="A63" s="52"/>
      <c r="B63" s="52"/>
      <c r="C63" s="52"/>
      <c r="D63" s="52"/>
      <c r="E63" s="52"/>
      <c r="F63" s="52"/>
      <c r="G63" s="52"/>
      <c r="H63" s="52"/>
      <c r="I63" s="52"/>
      <c r="J63" s="65"/>
    </row>
    <row r="64" spans="1:10">
      <c r="A64" s="52"/>
      <c r="B64" s="52"/>
      <c r="C64" s="52"/>
      <c r="D64" s="52"/>
      <c r="E64" s="52"/>
      <c r="F64" s="52"/>
      <c r="G64" s="52"/>
      <c r="H64" s="52"/>
      <c r="I64" s="52"/>
      <c r="J64" s="65"/>
    </row>
    <row r="65" spans="1:10" ht="99.95" customHeight="1">
      <c r="A65" s="52"/>
      <c r="B65" s="52"/>
      <c r="C65" s="52"/>
      <c r="D65" s="52"/>
      <c r="E65" s="52"/>
      <c r="F65" s="52"/>
      <c r="G65" s="52"/>
      <c r="H65" s="52"/>
      <c r="I65" s="52"/>
      <c r="J65" s="65"/>
    </row>
    <row r="66" spans="1:10">
      <c r="A66" s="69"/>
      <c r="B66" s="69"/>
      <c r="C66" s="69"/>
      <c r="D66" s="69"/>
      <c r="E66" s="69"/>
      <c r="F66" s="69"/>
      <c r="G66" s="69"/>
      <c r="H66" s="69"/>
      <c r="I66" s="69"/>
    </row>
    <row r="67" spans="1:10">
      <c r="A67" s="69"/>
      <c r="B67" s="69"/>
      <c r="C67" s="69"/>
      <c r="D67" s="69"/>
      <c r="E67" s="69"/>
      <c r="F67" s="69"/>
      <c r="G67" s="69"/>
      <c r="H67" s="69"/>
      <c r="I67" s="69"/>
    </row>
    <row r="68" spans="1:10">
      <c r="A68" s="69"/>
      <c r="B68" s="69"/>
      <c r="C68" s="69"/>
      <c r="D68" s="69"/>
      <c r="E68" s="69"/>
      <c r="F68" s="69"/>
      <c r="G68" s="69"/>
      <c r="H68" s="69"/>
      <c r="I68" s="69"/>
    </row>
    <row r="69" spans="1:10">
      <c r="A69" s="69"/>
      <c r="B69" s="69"/>
      <c r="C69" s="69"/>
      <c r="D69" s="69"/>
      <c r="E69" s="69"/>
      <c r="F69" s="69"/>
      <c r="G69" s="69"/>
      <c r="H69" s="69"/>
      <c r="I69" s="69"/>
    </row>
    <row r="70" spans="1:10">
      <c r="A70" s="69"/>
      <c r="B70" s="69"/>
      <c r="C70" s="69"/>
      <c r="D70" s="69"/>
      <c r="E70" s="69"/>
      <c r="F70" s="69"/>
      <c r="G70" s="69"/>
      <c r="H70" s="69"/>
      <c r="I70" s="69"/>
    </row>
    <row r="71" spans="1:10">
      <c r="A71" s="69"/>
      <c r="B71" s="69"/>
      <c r="C71" s="69"/>
      <c r="D71" s="69"/>
      <c r="E71" s="69"/>
      <c r="F71" s="69"/>
      <c r="G71" s="69"/>
      <c r="H71" s="69"/>
      <c r="I71" s="69"/>
    </row>
    <row r="72" spans="1:10">
      <c r="A72" s="69"/>
      <c r="B72" s="69"/>
      <c r="C72" s="69"/>
      <c r="D72" s="69"/>
      <c r="E72" s="69"/>
      <c r="F72" s="69"/>
      <c r="G72" s="69"/>
      <c r="H72" s="69"/>
      <c r="I72" s="69"/>
    </row>
    <row r="73" spans="1:10">
      <c r="A73" s="69"/>
      <c r="B73" s="69"/>
      <c r="C73" s="69"/>
      <c r="D73" s="69"/>
      <c r="E73" s="69"/>
      <c r="F73" s="69"/>
      <c r="G73" s="69"/>
      <c r="H73" s="69"/>
      <c r="I73" s="69"/>
    </row>
    <row r="74" spans="1:10">
      <c r="A74" s="69"/>
      <c r="B74" s="69"/>
      <c r="C74" s="69"/>
      <c r="D74" s="69"/>
      <c r="E74" s="69"/>
      <c r="F74" s="69"/>
      <c r="G74" s="69"/>
      <c r="H74" s="69"/>
      <c r="I74" s="69"/>
    </row>
    <row r="75" spans="1:10">
      <c r="A75" s="69"/>
      <c r="B75" s="69"/>
      <c r="C75" s="69"/>
      <c r="D75" s="69"/>
      <c r="E75" s="69"/>
      <c r="F75" s="69"/>
      <c r="G75" s="69"/>
      <c r="H75" s="69"/>
      <c r="I75" s="69"/>
    </row>
    <row r="76" spans="1:10">
      <c r="A76" s="69"/>
      <c r="B76" s="69"/>
      <c r="C76" s="69"/>
      <c r="D76" s="69"/>
      <c r="E76" s="69"/>
      <c r="F76" s="69"/>
      <c r="G76" s="69"/>
      <c r="H76" s="69"/>
      <c r="I76" s="69"/>
    </row>
    <row r="77" spans="1:10">
      <c r="A77" s="69"/>
      <c r="B77" s="69"/>
      <c r="C77" s="69"/>
      <c r="D77" s="69"/>
      <c r="E77" s="69"/>
      <c r="F77" s="69"/>
      <c r="G77" s="69"/>
      <c r="H77" s="69"/>
      <c r="I77" s="69"/>
    </row>
    <row r="78" spans="1:10">
      <c r="A78" s="69"/>
      <c r="B78" s="69"/>
      <c r="C78" s="69"/>
      <c r="D78" s="69"/>
      <c r="E78" s="69"/>
      <c r="F78" s="69"/>
      <c r="G78" s="69"/>
      <c r="H78" s="69"/>
      <c r="I78" s="69"/>
    </row>
    <row r="79" spans="1:10">
      <c r="A79" s="69"/>
      <c r="B79" s="69"/>
      <c r="C79" s="69"/>
      <c r="D79" s="69"/>
      <c r="E79" s="69"/>
      <c r="F79" s="69"/>
      <c r="G79" s="69"/>
      <c r="H79" s="69"/>
      <c r="I79" s="69"/>
    </row>
    <row r="80" spans="1:10">
      <c r="A80" s="69"/>
      <c r="B80" s="69"/>
      <c r="C80" s="69"/>
      <c r="D80" s="69"/>
      <c r="E80" s="69"/>
      <c r="F80" s="69"/>
      <c r="G80" s="69"/>
      <c r="H80" s="69"/>
      <c r="I80" s="69"/>
    </row>
    <row r="81" spans="1:9">
      <c r="A81" s="69"/>
      <c r="B81" s="69"/>
      <c r="C81" s="69"/>
      <c r="D81" s="69"/>
      <c r="E81" s="69"/>
      <c r="F81" s="69"/>
      <c r="G81" s="69"/>
      <c r="H81" s="69"/>
      <c r="I81" s="69"/>
    </row>
    <row r="82" spans="1:9">
      <c r="A82" s="69"/>
      <c r="B82" s="69"/>
      <c r="C82" s="69"/>
      <c r="D82" s="69"/>
      <c r="E82" s="69"/>
      <c r="F82" s="69"/>
      <c r="G82" s="69"/>
      <c r="H82" s="69"/>
      <c r="I82" s="69"/>
    </row>
    <row r="83" spans="1:9">
      <c r="A83" s="69"/>
      <c r="B83" s="69"/>
      <c r="C83" s="69"/>
      <c r="D83" s="69"/>
      <c r="E83" s="69"/>
      <c r="F83" s="69"/>
      <c r="G83" s="69"/>
      <c r="H83" s="69"/>
      <c r="I83" s="69"/>
    </row>
    <row r="84" spans="1:9">
      <c r="A84" s="69"/>
      <c r="B84" s="69"/>
      <c r="C84" s="69"/>
      <c r="D84" s="69"/>
      <c r="E84" s="69"/>
      <c r="F84" s="69"/>
      <c r="G84" s="69"/>
      <c r="H84" s="69"/>
      <c r="I84" s="69"/>
    </row>
    <row r="85" spans="1:9">
      <c r="A85" s="69"/>
      <c r="B85" s="69"/>
      <c r="C85" s="69"/>
      <c r="D85" s="69"/>
      <c r="E85" s="69"/>
      <c r="F85" s="69"/>
      <c r="G85" s="69"/>
      <c r="H85" s="69"/>
      <c r="I85" s="69"/>
    </row>
    <row r="86" spans="1:9">
      <c r="A86" s="69"/>
      <c r="B86" s="69"/>
      <c r="C86" s="69"/>
      <c r="D86" s="69"/>
      <c r="E86" s="69"/>
      <c r="F86" s="69"/>
      <c r="G86" s="69"/>
      <c r="H86" s="69"/>
      <c r="I86" s="69"/>
    </row>
    <row r="87" spans="1:9">
      <c r="A87" s="69"/>
      <c r="B87" s="69"/>
      <c r="C87" s="69"/>
      <c r="D87" s="69"/>
      <c r="E87" s="69"/>
      <c r="F87" s="69"/>
      <c r="G87" s="69"/>
      <c r="H87" s="69"/>
      <c r="I87" s="69"/>
    </row>
    <row r="88" spans="1:9">
      <c r="A88" s="69"/>
      <c r="B88" s="69"/>
      <c r="C88" s="69"/>
      <c r="D88" s="69"/>
      <c r="E88" s="69"/>
      <c r="F88" s="69"/>
      <c r="G88" s="69"/>
      <c r="H88" s="69"/>
      <c r="I88" s="69"/>
    </row>
    <row r="89" spans="1:9">
      <c r="A89" s="69"/>
      <c r="B89" s="69"/>
      <c r="C89" s="69"/>
      <c r="D89" s="69"/>
      <c r="E89" s="69"/>
      <c r="F89" s="69"/>
      <c r="G89" s="69"/>
      <c r="H89" s="69"/>
      <c r="I89" s="69"/>
    </row>
    <row r="90" spans="1:9">
      <c r="A90" s="69"/>
      <c r="B90" s="69"/>
      <c r="C90" s="69"/>
      <c r="D90" s="69"/>
      <c r="E90" s="69"/>
      <c r="F90" s="69"/>
      <c r="G90" s="69"/>
      <c r="H90" s="69"/>
      <c r="I90" s="69"/>
    </row>
    <row r="91" spans="1:9">
      <c r="A91" s="69"/>
      <c r="B91" s="69"/>
      <c r="C91" s="69"/>
      <c r="D91" s="69"/>
      <c r="E91" s="69"/>
      <c r="F91" s="69"/>
      <c r="G91" s="69"/>
      <c r="H91" s="69"/>
      <c r="I91" s="69"/>
    </row>
    <row r="92" spans="1:9">
      <c r="A92" s="69"/>
      <c r="B92" s="69"/>
      <c r="C92" s="69"/>
      <c r="D92" s="69"/>
      <c r="E92" s="69"/>
      <c r="F92" s="69"/>
      <c r="G92" s="69"/>
      <c r="H92" s="69"/>
      <c r="I92" s="69"/>
    </row>
    <row r="93" spans="1:9">
      <c r="A93" s="69"/>
      <c r="B93" s="69"/>
      <c r="C93" s="69"/>
      <c r="D93" s="69"/>
      <c r="E93" s="69"/>
      <c r="F93" s="69"/>
      <c r="G93" s="69"/>
      <c r="H93" s="69"/>
      <c r="I93" s="69"/>
    </row>
    <row r="94" spans="1:9">
      <c r="A94" s="69"/>
      <c r="B94" s="69"/>
      <c r="C94" s="69"/>
      <c r="D94" s="69"/>
      <c r="E94" s="69"/>
      <c r="F94" s="69"/>
      <c r="G94" s="69"/>
      <c r="H94" s="69"/>
      <c r="I94" s="69"/>
    </row>
    <row r="95" spans="1:9">
      <c r="A95" s="69"/>
      <c r="B95" s="69"/>
      <c r="C95" s="69"/>
      <c r="D95" s="69"/>
      <c r="E95" s="69"/>
      <c r="F95" s="69"/>
      <c r="G95" s="69"/>
      <c r="H95" s="69"/>
      <c r="I95" s="69"/>
    </row>
    <row r="96" spans="1:9">
      <c r="A96" s="69"/>
      <c r="B96" s="69"/>
      <c r="C96" s="69"/>
      <c r="D96" s="69"/>
      <c r="E96" s="69"/>
      <c r="F96" s="69"/>
      <c r="G96" s="69"/>
      <c r="H96" s="69"/>
      <c r="I96" s="69"/>
    </row>
    <row r="97" spans="1:9">
      <c r="A97" s="69"/>
      <c r="B97" s="69"/>
      <c r="C97" s="69"/>
      <c r="D97" s="69"/>
      <c r="E97" s="69"/>
      <c r="F97" s="69"/>
      <c r="G97" s="69"/>
      <c r="H97" s="69"/>
      <c r="I97" s="69"/>
    </row>
    <row r="98" spans="1:9">
      <c r="A98" s="69"/>
      <c r="B98" s="69"/>
      <c r="C98" s="69"/>
      <c r="D98" s="69"/>
      <c r="E98" s="69"/>
      <c r="F98" s="69"/>
      <c r="G98" s="69"/>
      <c r="H98" s="69"/>
      <c r="I98" s="69"/>
    </row>
    <row r="99" spans="1:9">
      <c r="A99" s="69"/>
      <c r="B99" s="69"/>
      <c r="C99" s="69"/>
      <c r="D99" s="69"/>
      <c r="E99" s="69"/>
      <c r="F99" s="69"/>
      <c r="G99" s="69"/>
      <c r="H99" s="69"/>
      <c r="I99" s="69"/>
    </row>
    <row r="100" spans="1:9">
      <c r="A100" s="69"/>
      <c r="B100" s="69"/>
      <c r="C100" s="69"/>
      <c r="D100" s="69"/>
      <c r="E100" s="69"/>
      <c r="F100" s="69"/>
      <c r="G100" s="69"/>
      <c r="H100" s="69"/>
      <c r="I100" s="69"/>
    </row>
    <row r="101" spans="1:9">
      <c r="A101" s="69"/>
      <c r="B101" s="69"/>
      <c r="C101" s="69"/>
      <c r="D101" s="69"/>
      <c r="E101" s="69"/>
      <c r="F101" s="69"/>
      <c r="G101" s="69"/>
      <c r="H101" s="69"/>
      <c r="I101" s="69"/>
    </row>
    <row r="102" spans="1:9">
      <c r="A102" s="69"/>
      <c r="B102" s="69"/>
      <c r="C102" s="69"/>
      <c r="D102" s="69"/>
      <c r="E102" s="69"/>
      <c r="F102" s="69"/>
      <c r="G102" s="69"/>
      <c r="H102" s="69"/>
      <c r="I102" s="69"/>
    </row>
    <row r="103" spans="1:9">
      <c r="A103" s="69"/>
      <c r="B103" s="69"/>
      <c r="C103" s="69"/>
      <c r="D103" s="69"/>
      <c r="E103" s="69"/>
      <c r="F103" s="69"/>
      <c r="G103" s="69"/>
      <c r="H103" s="69"/>
      <c r="I103" s="69"/>
    </row>
    <row r="104" spans="1:9">
      <c r="A104" s="69"/>
      <c r="B104" s="69"/>
      <c r="C104" s="69"/>
      <c r="D104" s="69"/>
      <c r="E104" s="69"/>
      <c r="F104" s="69"/>
      <c r="G104" s="69"/>
      <c r="H104" s="69"/>
      <c r="I104" s="69"/>
    </row>
    <row r="105" spans="1:9">
      <c r="A105" s="69"/>
      <c r="B105" s="69"/>
      <c r="C105" s="69"/>
      <c r="D105" s="69"/>
      <c r="E105" s="69"/>
      <c r="F105" s="69"/>
      <c r="G105" s="69"/>
      <c r="H105" s="69"/>
      <c r="I105" s="69"/>
    </row>
    <row r="106" spans="1:9">
      <c r="A106" s="69"/>
      <c r="B106" s="69"/>
      <c r="C106" s="69"/>
      <c r="D106" s="69"/>
      <c r="E106" s="69"/>
      <c r="F106" s="69"/>
      <c r="G106" s="69"/>
      <c r="H106" s="69"/>
      <c r="I106" s="69"/>
    </row>
    <row r="107" spans="1:9">
      <c r="A107" s="69"/>
      <c r="B107" s="69"/>
      <c r="C107" s="69"/>
      <c r="D107" s="69"/>
      <c r="E107" s="69"/>
      <c r="F107" s="69"/>
      <c r="G107" s="69"/>
      <c r="H107" s="69"/>
      <c r="I107" s="69"/>
    </row>
    <row r="108" spans="1:9">
      <c r="A108" s="69"/>
      <c r="B108" s="69"/>
      <c r="C108" s="69"/>
      <c r="D108" s="69"/>
      <c r="E108" s="69"/>
      <c r="F108" s="69"/>
      <c r="G108" s="69"/>
      <c r="H108" s="69"/>
      <c r="I108" s="69"/>
    </row>
    <row r="109" spans="1:9">
      <c r="A109" s="69"/>
      <c r="B109" s="69"/>
      <c r="C109" s="69"/>
      <c r="D109" s="69"/>
      <c r="E109" s="69"/>
      <c r="F109" s="69"/>
      <c r="G109" s="69"/>
      <c r="H109" s="69"/>
      <c r="I109" s="69"/>
    </row>
    <row r="110" spans="1:9">
      <c r="A110" s="69"/>
      <c r="B110" s="69"/>
      <c r="C110" s="69"/>
      <c r="D110" s="69"/>
      <c r="E110" s="69"/>
      <c r="F110" s="69"/>
      <c r="G110" s="69"/>
      <c r="H110" s="69"/>
      <c r="I110" s="69"/>
    </row>
    <row r="111" spans="1:9">
      <c r="A111" s="69"/>
      <c r="B111" s="69"/>
      <c r="C111" s="69"/>
      <c r="D111" s="69"/>
      <c r="E111" s="69"/>
      <c r="F111" s="69"/>
      <c r="G111" s="69"/>
      <c r="H111" s="69"/>
      <c r="I111" s="69"/>
    </row>
    <row r="112" spans="1:9">
      <c r="A112" s="69"/>
      <c r="B112" s="69"/>
      <c r="C112" s="69"/>
      <c r="D112" s="69"/>
      <c r="E112" s="69"/>
      <c r="F112" s="69"/>
      <c r="G112" s="69"/>
      <c r="H112" s="69"/>
      <c r="I112" s="69"/>
    </row>
    <row r="113" spans="1:9">
      <c r="A113" s="69"/>
      <c r="B113" s="69"/>
      <c r="C113" s="69"/>
      <c r="D113" s="69"/>
      <c r="E113" s="69"/>
      <c r="F113" s="69"/>
      <c r="G113" s="69"/>
      <c r="H113" s="69"/>
      <c r="I113" s="69"/>
    </row>
    <row r="114" spans="1:9">
      <c r="A114" s="69"/>
      <c r="B114" s="69"/>
      <c r="C114" s="69"/>
      <c r="D114" s="69"/>
      <c r="E114" s="69"/>
      <c r="F114" s="69"/>
      <c r="G114" s="69"/>
      <c r="H114" s="69"/>
      <c r="I114" s="69"/>
    </row>
    <row r="115" spans="1:9">
      <c r="A115" s="69"/>
      <c r="B115" s="69"/>
      <c r="C115" s="69"/>
      <c r="D115" s="69"/>
      <c r="E115" s="69"/>
      <c r="F115" s="69"/>
      <c r="G115" s="69"/>
      <c r="H115" s="69"/>
      <c r="I115" s="69"/>
    </row>
    <row r="116" spans="1:9">
      <c r="A116" s="69"/>
      <c r="B116" s="69"/>
      <c r="C116" s="69"/>
      <c r="D116" s="69"/>
      <c r="E116" s="69"/>
      <c r="F116" s="69"/>
      <c r="G116" s="69"/>
      <c r="H116" s="69"/>
      <c r="I116" s="69"/>
    </row>
    <row r="117" spans="1:9">
      <c r="A117" s="69"/>
      <c r="B117" s="69"/>
      <c r="C117" s="69"/>
      <c r="D117" s="69"/>
      <c r="E117" s="69"/>
      <c r="F117" s="69"/>
      <c r="G117" s="69"/>
      <c r="H117" s="69"/>
      <c r="I117" s="69"/>
    </row>
    <row r="118" spans="1:9">
      <c r="A118" s="69"/>
      <c r="B118" s="69"/>
      <c r="C118" s="69"/>
      <c r="D118" s="69"/>
      <c r="E118" s="69"/>
      <c r="F118" s="69"/>
      <c r="G118" s="69"/>
      <c r="H118" s="69"/>
      <c r="I118" s="69"/>
    </row>
  </sheetData>
  <mergeCells count="21">
    <mergeCell ref="A36:A38"/>
    <mergeCell ref="B36:B38"/>
    <mergeCell ref="C36:C38"/>
    <mergeCell ref="G35:G37"/>
    <mergeCell ref="D37:D38"/>
    <mergeCell ref="E37:E38"/>
    <mergeCell ref="F36:F37"/>
    <mergeCell ref="A21:A23"/>
    <mergeCell ref="B21:B23"/>
    <mergeCell ref="C21:C23"/>
    <mergeCell ref="G20:G22"/>
    <mergeCell ref="D22:D23"/>
    <mergeCell ref="E22:E23"/>
    <mergeCell ref="F21:F22"/>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2:G102"/>
  <sheetViews>
    <sheetView showGridLines="0" topLeftCell="A87" zoomScale="80" zoomScaleNormal="80" workbookViewId="0">
      <selection activeCell="C109" sqref="C109"/>
    </sheetView>
  </sheetViews>
  <sheetFormatPr defaultColWidth="8.85546875" defaultRowHeight="15"/>
  <cols>
    <col min="1" max="1" width="4.140625" customWidth="1"/>
    <col min="2" max="2" width="37" customWidth="1"/>
    <col min="3" max="3" width="10.140625" customWidth="1"/>
    <col min="4" max="4" width="10" customWidth="1"/>
    <col min="5" max="5" width="9.42578125" customWidth="1"/>
    <col min="6" max="6" width="20.140625" customWidth="1"/>
    <col min="7" max="7" width="59.42578125" customWidth="1"/>
  </cols>
  <sheetData>
    <row r="2" spans="1:7" ht="28.5">
      <c r="C2" s="1" t="s">
        <v>676</v>
      </c>
    </row>
    <row r="4" spans="1:7">
      <c r="G4" s="10" t="s">
        <v>0</v>
      </c>
    </row>
    <row r="5" spans="1:7">
      <c r="A5" s="117" t="s">
        <v>762</v>
      </c>
      <c r="B5" s="118" t="s">
        <v>256</v>
      </c>
      <c r="G5" s="11" t="s">
        <v>1</v>
      </c>
    </row>
    <row r="6" spans="1:7">
      <c r="A6" s="171" t="s">
        <v>2</v>
      </c>
      <c r="B6" s="171" t="s">
        <v>3</v>
      </c>
      <c r="C6" s="159" t="s">
        <v>4</v>
      </c>
      <c r="D6" s="2"/>
      <c r="E6" s="2" t="s">
        <v>5</v>
      </c>
      <c r="F6" s="3"/>
      <c r="G6" s="176" t="s">
        <v>49</v>
      </c>
    </row>
    <row r="7" spans="1:7">
      <c r="A7" s="172"/>
      <c r="B7" s="172"/>
      <c r="C7" s="160"/>
      <c r="D7" s="171" t="s">
        <v>6</v>
      </c>
      <c r="E7" s="171" t="s">
        <v>7</v>
      </c>
      <c r="F7" s="179" t="s">
        <v>848</v>
      </c>
      <c r="G7" s="177"/>
    </row>
    <row r="8" spans="1:7" ht="13.5" customHeight="1">
      <c r="A8" s="173"/>
      <c r="B8" s="173"/>
      <c r="C8" s="161"/>
      <c r="D8" s="173"/>
      <c r="E8" s="173"/>
      <c r="F8" s="180"/>
      <c r="G8" s="178"/>
    </row>
    <row r="9" spans="1:7" ht="14.25" customHeight="1">
      <c r="A9" s="4" t="s">
        <v>8</v>
      </c>
      <c r="B9" s="4" t="s">
        <v>257</v>
      </c>
      <c r="C9" s="5" t="s">
        <v>24</v>
      </c>
      <c r="D9" s="5">
        <v>800</v>
      </c>
      <c r="E9" s="5">
        <v>2</v>
      </c>
      <c r="F9" s="5"/>
      <c r="G9" s="18"/>
    </row>
    <row r="10" spans="1:7">
      <c r="A10" s="4" t="s">
        <v>9</v>
      </c>
      <c r="B10" s="4" t="s">
        <v>258</v>
      </c>
      <c r="C10" s="5"/>
      <c r="D10" s="5"/>
      <c r="E10" s="5"/>
      <c r="F10" s="5" t="s">
        <v>48</v>
      </c>
      <c r="G10" s="129"/>
    </row>
    <row r="11" spans="1:7">
      <c r="A11" s="4" t="s">
        <v>10</v>
      </c>
      <c r="B11" s="4" t="s">
        <v>259</v>
      </c>
      <c r="C11" s="5" t="s">
        <v>24</v>
      </c>
      <c r="D11" s="5">
        <v>700</v>
      </c>
      <c r="E11" s="5" t="s">
        <v>38</v>
      </c>
      <c r="F11" s="5"/>
      <c r="G11" s="4"/>
    </row>
    <row r="12" spans="1:7">
      <c r="A12" s="4" t="s">
        <v>11</v>
      </c>
      <c r="B12" s="4" t="s">
        <v>502</v>
      </c>
      <c r="C12" s="5"/>
      <c r="D12" s="5"/>
      <c r="E12" s="5"/>
      <c r="F12" s="5" t="s">
        <v>48</v>
      </c>
      <c r="G12" s="4"/>
    </row>
    <row r="13" spans="1:7">
      <c r="A13" s="4" t="s">
        <v>12</v>
      </c>
      <c r="B13" s="4" t="s">
        <v>530</v>
      </c>
      <c r="C13" s="5" t="s">
        <v>23</v>
      </c>
      <c r="D13" s="5">
        <v>2</v>
      </c>
      <c r="E13" s="5" t="s">
        <v>38</v>
      </c>
      <c r="F13" s="5"/>
      <c r="G13" s="4"/>
    </row>
    <row r="14" spans="1:7">
      <c r="A14" s="4" t="s">
        <v>13</v>
      </c>
      <c r="B14" s="4" t="s">
        <v>262</v>
      </c>
      <c r="C14" s="5" t="s">
        <v>23</v>
      </c>
      <c r="D14" s="5">
        <v>5</v>
      </c>
      <c r="E14" s="5" t="s">
        <v>38</v>
      </c>
      <c r="F14" s="5"/>
      <c r="G14" s="4"/>
    </row>
    <row r="15" spans="1:7">
      <c r="A15" s="4" t="s">
        <v>14</v>
      </c>
      <c r="B15" s="4" t="s">
        <v>260</v>
      </c>
      <c r="C15" s="5" t="s">
        <v>24</v>
      </c>
      <c r="D15" s="5">
        <v>600</v>
      </c>
      <c r="E15" s="5" t="s">
        <v>38</v>
      </c>
      <c r="F15" s="5"/>
      <c r="G15" s="4"/>
    </row>
    <row r="16" spans="1:7">
      <c r="A16" s="4" t="s">
        <v>60</v>
      </c>
      <c r="B16" s="4" t="s">
        <v>529</v>
      </c>
      <c r="C16" s="5" t="s">
        <v>24</v>
      </c>
      <c r="D16" s="5">
        <v>1160</v>
      </c>
      <c r="E16" s="5" t="s">
        <v>38</v>
      </c>
      <c r="F16" s="5"/>
      <c r="G16" s="22"/>
    </row>
    <row r="17" spans="1:7">
      <c r="A17" s="4" t="s">
        <v>61</v>
      </c>
      <c r="B17" s="4" t="s">
        <v>261</v>
      </c>
      <c r="C17" s="5" t="s">
        <v>24</v>
      </c>
      <c r="D17" s="5">
        <v>1800</v>
      </c>
      <c r="E17" s="5" t="s">
        <v>38</v>
      </c>
      <c r="F17" s="5"/>
      <c r="G17" s="22"/>
    </row>
    <row r="18" spans="1:7">
      <c r="A18" s="4" t="s">
        <v>62</v>
      </c>
      <c r="B18" s="20" t="s">
        <v>263</v>
      </c>
      <c r="C18" s="5"/>
      <c r="D18" s="5"/>
      <c r="E18" s="5"/>
      <c r="F18" s="5" t="s">
        <v>48</v>
      </c>
      <c r="G18" s="22"/>
    </row>
    <row r="19" spans="1:7" ht="45">
      <c r="A19" s="4" t="s">
        <v>101</v>
      </c>
      <c r="B19" s="20" t="s">
        <v>587</v>
      </c>
      <c r="C19" s="5" t="s">
        <v>76</v>
      </c>
      <c r="D19" s="5" t="s">
        <v>38</v>
      </c>
      <c r="E19" s="5">
        <v>32</v>
      </c>
      <c r="F19" s="5"/>
      <c r="G19" s="22"/>
    </row>
    <row r="20" spans="1:7">
      <c r="A20" s="4" t="s">
        <v>102</v>
      </c>
      <c r="B20" s="20" t="s">
        <v>588</v>
      </c>
      <c r="C20" s="5" t="s">
        <v>589</v>
      </c>
      <c r="D20" s="5">
        <v>7</v>
      </c>
      <c r="E20" s="5" t="s">
        <v>38</v>
      </c>
      <c r="F20" s="5"/>
      <c r="G20" s="22"/>
    </row>
    <row r="21" spans="1:7" ht="48">
      <c r="A21" s="4" t="s">
        <v>103</v>
      </c>
      <c r="B21" s="4" t="s">
        <v>25</v>
      </c>
      <c r="C21" s="5" t="s">
        <v>24</v>
      </c>
      <c r="D21" s="5">
        <v>2600</v>
      </c>
      <c r="E21" s="5" t="s">
        <v>535</v>
      </c>
      <c r="F21" s="32" t="s">
        <v>677</v>
      </c>
      <c r="G21" s="22"/>
    </row>
    <row r="22" spans="1:7" ht="48">
      <c r="A22" s="4" t="s">
        <v>104</v>
      </c>
      <c r="B22" s="4" t="s">
        <v>26</v>
      </c>
      <c r="C22" s="5" t="s">
        <v>24</v>
      </c>
      <c r="D22" s="5">
        <v>1600</v>
      </c>
      <c r="E22" s="5" t="s">
        <v>535</v>
      </c>
      <c r="F22" s="32" t="s">
        <v>677</v>
      </c>
      <c r="G22" s="22"/>
    </row>
    <row r="23" spans="1:7" ht="48">
      <c r="A23" s="4" t="s">
        <v>112</v>
      </c>
      <c r="B23" s="4" t="s">
        <v>27</v>
      </c>
      <c r="C23" s="5" t="s">
        <v>24</v>
      </c>
      <c r="D23" s="5">
        <v>2200</v>
      </c>
      <c r="E23" s="5" t="s">
        <v>535</v>
      </c>
      <c r="F23" s="32" t="s">
        <v>677</v>
      </c>
      <c r="G23" s="4"/>
    </row>
    <row r="24" spans="1:7">
      <c r="A24" s="4" t="s">
        <v>152</v>
      </c>
      <c r="B24" s="4" t="s">
        <v>31</v>
      </c>
      <c r="C24" s="5" t="s">
        <v>32</v>
      </c>
      <c r="D24" s="5" t="s">
        <v>38</v>
      </c>
      <c r="E24" s="5">
        <v>1</v>
      </c>
      <c r="F24" s="5"/>
      <c r="G24" s="4"/>
    </row>
    <row r="25" spans="1:7">
      <c r="A25" s="4" t="s">
        <v>153</v>
      </c>
      <c r="B25" s="4" t="s">
        <v>631</v>
      </c>
      <c r="C25" s="5"/>
      <c r="D25" s="5"/>
      <c r="E25" s="5"/>
      <c r="F25" s="5" t="s">
        <v>48</v>
      </c>
      <c r="G25" s="4"/>
    </row>
    <row r="27" spans="1:7">
      <c r="B27" s="8" t="s">
        <v>17</v>
      </c>
      <c r="C27" s="7">
        <v>1</v>
      </c>
    </row>
    <row r="28" spans="1:7">
      <c r="B28" s="8" t="s">
        <v>18</v>
      </c>
      <c r="C28" s="7"/>
    </row>
    <row r="29" spans="1:7">
      <c r="B29" s="8" t="s">
        <v>19</v>
      </c>
      <c r="C29" s="7">
        <f>C28*C27</f>
        <v>0</v>
      </c>
    </row>
    <row r="30" spans="1:7">
      <c r="B30" s="8" t="s">
        <v>20</v>
      </c>
      <c r="C30" s="7"/>
    </row>
    <row r="31" spans="1:7">
      <c r="B31" s="9" t="s">
        <v>704</v>
      </c>
      <c r="C31" s="7">
        <f>C29+C30</f>
        <v>0</v>
      </c>
    </row>
    <row r="33" spans="1:7">
      <c r="A33" s="117" t="s">
        <v>763</v>
      </c>
      <c r="B33" s="119" t="s">
        <v>264</v>
      </c>
      <c r="G33" s="11" t="s">
        <v>1</v>
      </c>
    </row>
    <row r="34" spans="1:7" ht="15" customHeight="1">
      <c r="A34" s="171" t="s">
        <v>2</v>
      </c>
      <c r="B34" s="171" t="s">
        <v>3</v>
      </c>
      <c r="C34" s="159" t="s">
        <v>4</v>
      </c>
      <c r="D34" s="2"/>
      <c r="E34" s="2" t="s">
        <v>5</v>
      </c>
      <c r="F34" s="3"/>
      <c r="G34" s="176" t="s">
        <v>49</v>
      </c>
    </row>
    <row r="35" spans="1:7">
      <c r="A35" s="172"/>
      <c r="B35" s="172"/>
      <c r="C35" s="160"/>
      <c r="D35" s="171" t="s">
        <v>6</v>
      </c>
      <c r="E35" s="171" t="s">
        <v>7</v>
      </c>
      <c r="F35" s="179" t="s">
        <v>849</v>
      </c>
      <c r="G35" s="177"/>
    </row>
    <row r="36" spans="1:7">
      <c r="A36" s="173"/>
      <c r="B36" s="173"/>
      <c r="C36" s="161"/>
      <c r="D36" s="173"/>
      <c r="E36" s="173"/>
      <c r="F36" s="180"/>
      <c r="G36" s="178"/>
    </row>
    <row r="37" spans="1:7">
      <c r="A37" s="4" t="s">
        <v>8</v>
      </c>
      <c r="B37" s="4" t="s">
        <v>265</v>
      </c>
      <c r="C37" s="5" t="s">
        <v>54</v>
      </c>
      <c r="D37" s="5">
        <v>605</v>
      </c>
      <c r="E37" s="5" t="s">
        <v>38</v>
      </c>
      <c r="F37" s="5"/>
      <c r="G37" s="18"/>
    </row>
    <row r="38" spans="1:7">
      <c r="A38" s="4" t="s">
        <v>9</v>
      </c>
      <c r="B38" s="4" t="s">
        <v>77</v>
      </c>
      <c r="C38" s="5" t="s">
        <v>54</v>
      </c>
      <c r="D38" s="5">
        <v>555</v>
      </c>
      <c r="E38" s="5"/>
      <c r="F38" s="5"/>
      <c r="G38" s="84"/>
    </row>
    <row r="39" spans="1:7">
      <c r="A39" s="4" t="s">
        <v>9</v>
      </c>
      <c r="B39" s="4" t="s">
        <v>266</v>
      </c>
      <c r="C39" s="5" t="s">
        <v>23</v>
      </c>
      <c r="D39" s="5">
        <v>6</v>
      </c>
      <c r="E39" s="5" t="s">
        <v>38</v>
      </c>
      <c r="F39" s="5"/>
      <c r="G39" s="85"/>
    </row>
    <row r="40" spans="1:7">
      <c r="A40" s="4" t="s">
        <v>10</v>
      </c>
      <c r="B40" s="4" t="s">
        <v>267</v>
      </c>
      <c r="C40" s="5" t="s">
        <v>99</v>
      </c>
      <c r="D40" s="5">
        <v>110</v>
      </c>
      <c r="E40" s="5" t="s">
        <v>41</v>
      </c>
      <c r="F40" s="5"/>
      <c r="G40" s="85"/>
    </row>
    <row r="41" spans="1:7">
      <c r="A41" s="4" t="s">
        <v>11</v>
      </c>
      <c r="B41" s="4" t="s">
        <v>268</v>
      </c>
      <c r="C41" s="5" t="s">
        <v>32</v>
      </c>
      <c r="D41" s="5" t="s">
        <v>38</v>
      </c>
      <c r="E41" s="5">
        <v>2.2400000000000002</v>
      </c>
      <c r="F41" s="5"/>
      <c r="G41" s="4"/>
    </row>
    <row r="42" spans="1:7">
      <c r="A42" s="4" t="s">
        <v>12</v>
      </c>
      <c r="B42" s="4" t="s">
        <v>269</v>
      </c>
      <c r="C42" s="5" t="s">
        <v>32</v>
      </c>
      <c r="D42" s="5" t="s">
        <v>41</v>
      </c>
      <c r="E42" s="5">
        <v>818</v>
      </c>
      <c r="F42" s="5"/>
      <c r="G42" s="4"/>
    </row>
    <row r="43" spans="1:7">
      <c r="A43" s="4" t="s">
        <v>13</v>
      </c>
      <c r="B43" s="4" t="s">
        <v>272</v>
      </c>
      <c r="C43" s="5" t="s">
        <v>38</v>
      </c>
      <c r="D43" s="5" t="s">
        <v>38</v>
      </c>
      <c r="E43" s="5" t="s">
        <v>38</v>
      </c>
      <c r="F43" s="5"/>
      <c r="G43" s="4"/>
    </row>
    <row r="44" spans="1:7">
      <c r="A44" s="4" t="s">
        <v>14</v>
      </c>
      <c r="B44" s="4" t="s">
        <v>270</v>
      </c>
      <c r="C44" s="5" t="s">
        <v>38</v>
      </c>
      <c r="D44" s="5" t="s">
        <v>38</v>
      </c>
      <c r="E44" s="5" t="s">
        <v>38</v>
      </c>
      <c r="F44" s="5"/>
      <c r="G44" s="4"/>
    </row>
    <row r="45" spans="1:7">
      <c r="A45" s="4" t="s">
        <v>60</v>
      </c>
      <c r="B45" s="4" t="s">
        <v>271</v>
      </c>
      <c r="C45" s="5" t="s">
        <v>38</v>
      </c>
      <c r="D45" s="5" t="s">
        <v>38</v>
      </c>
      <c r="E45" s="5" t="s">
        <v>38</v>
      </c>
      <c r="F45" s="5"/>
      <c r="G45" s="4"/>
    </row>
    <row r="46" spans="1:7">
      <c r="A46" s="4" t="s">
        <v>61</v>
      </c>
      <c r="B46" s="4" t="s">
        <v>287</v>
      </c>
      <c r="C46" s="5" t="s">
        <v>38</v>
      </c>
      <c r="D46" s="5" t="s">
        <v>38</v>
      </c>
      <c r="E46" s="5" t="s">
        <v>38</v>
      </c>
      <c r="F46" s="5"/>
      <c r="G46" s="4"/>
    </row>
    <row r="47" spans="1:7">
      <c r="A47" s="4" t="s">
        <v>62</v>
      </c>
      <c r="B47" s="4" t="s">
        <v>590</v>
      </c>
      <c r="C47" s="5" t="s">
        <v>24</v>
      </c>
      <c r="D47" s="5">
        <v>650</v>
      </c>
      <c r="E47" s="5"/>
      <c r="F47" s="5"/>
      <c r="G47" s="4"/>
    </row>
    <row r="48" spans="1:7">
      <c r="A48" s="4"/>
      <c r="B48" s="4" t="s">
        <v>591</v>
      </c>
      <c r="C48" s="5" t="s">
        <v>24</v>
      </c>
      <c r="D48" s="5">
        <v>580</v>
      </c>
      <c r="E48" s="5"/>
      <c r="F48" s="5"/>
      <c r="G48" s="4"/>
    </row>
    <row r="49" spans="1:7">
      <c r="A49" s="4" t="s">
        <v>101</v>
      </c>
      <c r="B49" s="4" t="s">
        <v>274</v>
      </c>
      <c r="C49" s="5" t="s">
        <v>38</v>
      </c>
      <c r="D49" s="5" t="s">
        <v>38</v>
      </c>
      <c r="E49" s="5" t="s">
        <v>38</v>
      </c>
      <c r="F49" s="5"/>
      <c r="G49" s="4"/>
    </row>
    <row r="50" spans="1:7">
      <c r="A50" s="4" t="s">
        <v>102</v>
      </c>
      <c r="B50" s="4" t="s">
        <v>275</v>
      </c>
      <c r="C50" s="5" t="s">
        <v>38</v>
      </c>
      <c r="D50" s="5" t="s">
        <v>38</v>
      </c>
      <c r="E50" s="5" t="s">
        <v>38</v>
      </c>
      <c r="F50" s="5"/>
      <c r="G50" s="4"/>
    </row>
    <row r="51" spans="1:7">
      <c r="A51" s="4" t="s">
        <v>103</v>
      </c>
      <c r="B51" s="4" t="s">
        <v>837</v>
      </c>
      <c r="C51" s="5" t="s">
        <v>76</v>
      </c>
      <c r="D51" s="5">
        <v>-10</v>
      </c>
      <c r="E51" s="5">
        <v>-24</v>
      </c>
      <c r="F51" s="5"/>
      <c r="G51" s="136"/>
    </row>
    <row r="52" spans="1:7" ht="60">
      <c r="A52" s="4" t="s">
        <v>112</v>
      </c>
      <c r="B52" s="4" t="s">
        <v>25</v>
      </c>
      <c r="C52" s="5" t="s">
        <v>24</v>
      </c>
      <c r="D52" s="5">
        <v>770</v>
      </c>
      <c r="E52" s="5" t="s">
        <v>38</v>
      </c>
      <c r="F52" s="125" t="s">
        <v>822</v>
      </c>
      <c r="G52" s="22"/>
    </row>
    <row r="53" spans="1:7">
      <c r="A53" s="4" t="s">
        <v>152</v>
      </c>
      <c r="B53" s="4" t="s">
        <v>26</v>
      </c>
      <c r="C53" s="5" t="s">
        <v>24</v>
      </c>
      <c r="D53" s="5">
        <v>690</v>
      </c>
      <c r="E53" s="5" t="s">
        <v>38</v>
      </c>
      <c r="F53" s="5"/>
      <c r="G53" s="22"/>
    </row>
    <row r="54" spans="1:7">
      <c r="A54" s="4" t="s">
        <v>153</v>
      </c>
      <c r="B54" s="4" t="s">
        <v>27</v>
      </c>
      <c r="C54" s="5" t="s">
        <v>24</v>
      </c>
      <c r="D54" s="5">
        <v>1895</v>
      </c>
      <c r="E54" s="5" t="s">
        <v>38</v>
      </c>
      <c r="F54" s="5"/>
      <c r="G54" s="4"/>
    </row>
    <row r="55" spans="1:7">
      <c r="A55" s="4" t="s">
        <v>188</v>
      </c>
      <c r="B55" s="4" t="s">
        <v>31</v>
      </c>
      <c r="C55" s="5" t="s">
        <v>32</v>
      </c>
      <c r="D55" s="5">
        <v>0.19</v>
      </c>
      <c r="E55" s="5" t="s">
        <v>41</v>
      </c>
      <c r="F55" s="5"/>
      <c r="G55" s="4"/>
    </row>
    <row r="56" spans="1:7">
      <c r="A56" s="4" t="s">
        <v>235</v>
      </c>
      <c r="B56" s="4" t="s">
        <v>268</v>
      </c>
      <c r="C56" s="5" t="s">
        <v>592</v>
      </c>
      <c r="D56" s="5" t="s">
        <v>38</v>
      </c>
      <c r="E56" s="5">
        <v>818</v>
      </c>
      <c r="F56" s="5"/>
      <c r="G56" s="4"/>
    </row>
    <row r="57" spans="1:7">
      <c r="A57" s="4" t="s">
        <v>236</v>
      </c>
      <c r="B57" s="4" t="s">
        <v>631</v>
      </c>
      <c r="C57" s="5"/>
      <c r="D57" s="5"/>
      <c r="E57" s="5"/>
      <c r="F57" s="5" t="s">
        <v>48</v>
      </c>
      <c r="G57" s="4"/>
    </row>
    <row r="59" spans="1:7">
      <c r="A59" s="6"/>
      <c r="B59" s="8" t="s">
        <v>17</v>
      </c>
      <c r="C59" s="7">
        <v>2</v>
      </c>
    </row>
    <row r="60" spans="1:7">
      <c r="B60" s="8" t="s">
        <v>18</v>
      </c>
      <c r="C60" s="7"/>
    </row>
    <row r="61" spans="1:7">
      <c r="B61" s="8" t="s">
        <v>19</v>
      </c>
      <c r="C61" s="7">
        <f>C60*C59</f>
        <v>0</v>
      </c>
    </row>
    <row r="62" spans="1:7">
      <c r="B62" s="8" t="s">
        <v>20</v>
      </c>
      <c r="C62" s="7"/>
    </row>
    <row r="63" spans="1:7">
      <c r="B63" s="9" t="s">
        <v>704</v>
      </c>
      <c r="C63" s="7">
        <f>C61+C62</f>
        <v>0</v>
      </c>
    </row>
    <row r="65" spans="1:7">
      <c r="A65" s="117" t="s">
        <v>764</v>
      </c>
      <c r="B65" s="118" t="s">
        <v>276</v>
      </c>
      <c r="G65" s="11" t="s">
        <v>1</v>
      </c>
    </row>
    <row r="66" spans="1:7" ht="15" customHeight="1">
      <c r="A66" s="171" t="s">
        <v>2</v>
      </c>
      <c r="B66" s="171" t="s">
        <v>3</v>
      </c>
      <c r="C66" s="159" t="s">
        <v>4</v>
      </c>
      <c r="D66" s="2"/>
      <c r="E66" s="2" t="s">
        <v>5</v>
      </c>
      <c r="F66" s="3"/>
      <c r="G66" s="176" t="s">
        <v>49</v>
      </c>
    </row>
    <row r="67" spans="1:7">
      <c r="A67" s="172"/>
      <c r="B67" s="172"/>
      <c r="C67" s="160"/>
      <c r="D67" s="171" t="s">
        <v>6</v>
      </c>
      <c r="E67" s="171" t="s">
        <v>7</v>
      </c>
      <c r="F67" s="179" t="s">
        <v>849</v>
      </c>
      <c r="G67" s="177"/>
    </row>
    <row r="68" spans="1:7">
      <c r="A68" s="173"/>
      <c r="B68" s="173"/>
      <c r="C68" s="161"/>
      <c r="D68" s="173"/>
      <c r="E68" s="173"/>
      <c r="F68" s="180"/>
      <c r="G68" s="178"/>
    </row>
    <row r="69" spans="1:7">
      <c r="A69" s="4" t="s">
        <v>8</v>
      </c>
      <c r="B69" s="4" t="s">
        <v>268</v>
      </c>
      <c r="C69" s="5" t="s">
        <v>32</v>
      </c>
      <c r="D69" s="5" t="s">
        <v>38</v>
      </c>
      <c r="E69" s="5">
        <v>1.9</v>
      </c>
      <c r="F69" s="5"/>
      <c r="G69" s="18"/>
    </row>
    <row r="70" spans="1:7">
      <c r="A70" s="4" t="s">
        <v>9</v>
      </c>
      <c r="B70" s="4" t="s">
        <v>269</v>
      </c>
      <c r="C70" s="5" t="s">
        <v>592</v>
      </c>
      <c r="D70" s="5" t="s">
        <v>38</v>
      </c>
      <c r="E70" s="5">
        <v>685</v>
      </c>
      <c r="F70" s="5"/>
      <c r="G70" s="85"/>
    </row>
    <row r="71" spans="1:7">
      <c r="A71" s="4" t="s">
        <v>9</v>
      </c>
      <c r="B71" s="4" t="s">
        <v>272</v>
      </c>
      <c r="C71" s="5"/>
      <c r="D71" s="5"/>
      <c r="E71" s="5"/>
      <c r="F71" s="5" t="s">
        <v>48</v>
      </c>
      <c r="G71" s="4"/>
    </row>
    <row r="72" spans="1:7">
      <c r="A72" s="4" t="s">
        <v>10</v>
      </c>
      <c r="B72" s="4" t="s">
        <v>527</v>
      </c>
      <c r="C72" s="5"/>
      <c r="D72" s="5"/>
      <c r="E72" s="5"/>
      <c r="F72" s="5" t="s">
        <v>48</v>
      </c>
      <c r="G72" s="4"/>
    </row>
    <row r="73" spans="1:7">
      <c r="A73" s="4" t="s">
        <v>11</v>
      </c>
      <c r="B73" s="4" t="s">
        <v>277</v>
      </c>
      <c r="C73" s="5"/>
      <c r="D73" s="5"/>
      <c r="E73" s="5"/>
      <c r="F73" s="5" t="s">
        <v>48</v>
      </c>
      <c r="G73" s="4"/>
    </row>
    <row r="74" spans="1:7">
      <c r="A74" s="4" t="s">
        <v>12</v>
      </c>
      <c r="B74" s="4" t="s">
        <v>278</v>
      </c>
      <c r="C74" s="5"/>
      <c r="D74" s="5"/>
      <c r="E74" s="5"/>
      <c r="F74" s="5" t="s">
        <v>48</v>
      </c>
      <c r="G74" s="4"/>
    </row>
    <row r="75" spans="1:7">
      <c r="A75" s="4" t="s">
        <v>13</v>
      </c>
      <c r="B75" s="4" t="s">
        <v>273</v>
      </c>
      <c r="C75" s="5"/>
      <c r="D75" s="5"/>
      <c r="E75" s="5"/>
      <c r="F75" s="5" t="s">
        <v>48</v>
      </c>
      <c r="G75" s="4"/>
    </row>
    <row r="76" spans="1:7">
      <c r="A76" s="4" t="s">
        <v>60</v>
      </c>
      <c r="B76" s="4" t="s">
        <v>280</v>
      </c>
      <c r="C76" s="5" t="s">
        <v>23</v>
      </c>
      <c r="D76" s="5">
        <v>4</v>
      </c>
      <c r="E76" s="5" t="s">
        <v>38</v>
      </c>
      <c r="F76" s="5"/>
      <c r="G76" s="4"/>
    </row>
    <row r="77" spans="1:7">
      <c r="A77" s="4" t="s">
        <v>61</v>
      </c>
      <c r="B77" s="4" t="s">
        <v>279</v>
      </c>
      <c r="C77" s="5" t="s">
        <v>99</v>
      </c>
      <c r="D77" s="5">
        <v>190</v>
      </c>
      <c r="E77" s="5" t="s">
        <v>38</v>
      </c>
      <c r="F77" s="5"/>
      <c r="G77" s="4"/>
    </row>
    <row r="78" spans="1:7">
      <c r="A78" s="4" t="s">
        <v>62</v>
      </c>
      <c r="B78" s="4" t="s">
        <v>275</v>
      </c>
      <c r="C78" s="5"/>
      <c r="D78" s="5"/>
      <c r="E78" s="5"/>
      <c r="F78" s="5" t="s">
        <v>48</v>
      </c>
      <c r="G78" s="4"/>
    </row>
    <row r="79" spans="1:7">
      <c r="A79" s="4" t="s">
        <v>101</v>
      </c>
      <c r="B79" s="4" t="s">
        <v>281</v>
      </c>
      <c r="C79" s="5" t="s">
        <v>54</v>
      </c>
      <c r="D79" s="5">
        <v>570</v>
      </c>
      <c r="E79" s="5" t="s">
        <v>38</v>
      </c>
      <c r="F79" s="5"/>
      <c r="G79" s="4"/>
    </row>
    <row r="80" spans="1:7">
      <c r="A80" s="4" t="s">
        <v>102</v>
      </c>
      <c r="B80" s="4" t="s">
        <v>282</v>
      </c>
      <c r="C80" s="5" t="s">
        <v>76</v>
      </c>
      <c r="D80" s="5">
        <v>2</v>
      </c>
      <c r="E80" s="5">
        <v>10</v>
      </c>
      <c r="F80" s="5"/>
      <c r="G80" s="4"/>
    </row>
    <row r="81" spans="1:7">
      <c r="A81" s="4" t="s">
        <v>104</v>
      </c>
      <c r="B81" s="4" t="s">
        <v>283</v>
      </c>
      <c r="C81" s="5" t="s">
        <v>151</v>
      </c>
      <c r="D81" s="5" t="s">
        <v>41</v>
      </c>
      <c r="E81" s="5">
        <v>48</v>
      </c>
      <c r="F81" s="5"/>
      <c r="G81" s="4"/>
    </row>
    <row r="82" spans="1:7" ht="60">
      <c r="A82" s="4" t="s">
        <v>112</v>
      </c>
      <c r="B82" s="4" t="s">
        <v>25</v>
      </c>
      <c r="C82" s="5" t="s">
        <v>24</v>
      </c>
      <c r="D82" s="5">
        <v>770</v>
      </c>
      <c r="E82" s="5" t="s">
        <v>38</v>
      </c>
      <c r="F82" s="125" t="s">
        <v>822</v>
      </c>
      <c r="G82" s="4"/>
    </row>
    <row r="83" spans="1:7">
      <c r="A83" s="4" t="s">
        <v>153</v>
      </c>
      <c r="B83" s="4" t="s">
        <v>26</v>
      </c>
      <c r="C83" s="5" t="s">
        <v>24</v>
      </c>
      <c r="D83" s="5">
        <v>690</v>
      </c>
      <c r="E83" s="5" t="s">
        <v>38</v>
      </c>
      <c r="F83" s="5"/>
      <c r="G83" s="4"/>
    </row>
    <row r="84" spans="1:7">
      <c r="A84" s="4" t="s">
        <v>188</v>
      </c>
      <c r="B84" s="4" t="s">
        <v>27</v>
      </c>
      <c r="C84" s="5" t="s">
        <v>24</v>
      </c>
      <c r="D84" s="5">
        <v>1895</v>
      </c>
      <c r="E84" s="5"/>
      <c r="F84" s="5"/>
      <c r="G84" s="4"/>
    </row>
    <row r="85" spans="1:7">
      <c r="A85" s="4" t="s">
        <v>235</v>
      </c>
      <c r="B85" s="4" t="s">
        <v>31</v>
      </c>
      <c r="C85" s="5" t="s">
        <v>32</v>
      </c>
      <c r="D85" s="5">
        <v>0.1</v>
      </c>
      <c r="E85" s="5">
        <v>0.15</v>
      </c>
      <c r="F85" s="5"/>
      <c r="G85" s="4"/>
    </row>
    <row r="86" spans="1:7">
      <c r="A86" s="4" t="s">
        <v>236</v>
      </c>
      <c r="B86" s="4" t="s">
        <v>631</v>
      </c>
      <c r="C86" s="5"/>
      <c r="D86" s="5"/>
      <c r="E86" s="5"/>
      <c r="F86" s="5" t="s">
        <v>48</v>
      </c>
      <c r="G86" s="4"/>
    </row>
    <row r="89" spans="1:7">
      <c r="A89" s="6"/>
      <c r="B89" s="8" t="s">
        <v>17</v>
      </c>
      <c r="C89" s="7">
        <v>1</v>
      </c>
    </row>
    <row r="90" spans="1:7">
      <c r="B90" s="8" t="s">
        <v>18</v>
      </c>
      <c r="C90" s="7"/>
    </row>
    <row r="91" spans="1:7">
      <c r="B91" s="8" t="s">
        <v>19</v>
      </c>
      <c r="C91" s="7">
        <f>C90*C89</f>
        <v>0</v>
      </c>
    </row>
    <row r="92" spans="1:7">
      <c r="B92" s="8" t="s">
        <v>20</v>
      </c>
      <c r="C92" s="7"/>
    </row>
    <row r="93" spans="1:7">
      <c r="B93" s="9" t="s">
        <v>704</v>
      </c>
      <c r="C93" s="7">
        <f>C91+C92</f>
        <v>0</v>
      </c>
    </row>
    <row r="96" spans="1:7" ht="30">
      <c r="B96" s="15" t="s">
        <v>84</v>
      </c>
      <c r="C96" s="13">
        <f>C29+C61+C91</f>
        <v>0</v>
      </c>
    </row>
    <row r="97" spans="2:3">
      <c r="B97" s="14" t="s">
        <v>20</v>
      </c>
      <c r="C97" s="13">
        <f>C30+C62+C92</f>
        <v>0</v>
      </c>
    </row>
    <row r="98" spans="2:3" ht="30">
      <c r="B98" s="15" t="s">
        <v>63</v>
      </c>
      <c r="C98" s="13">
        <f>C96+C97</f>
        <v>0</v>
      </c>
    </row>
    <row r="102" spans="2:3" ht="99.95" customHeight="1"/>
  </sheetData>
  <mergeCells count="21">
    <mergeCell ref="A66:A68"/>
    <mergeCell ref="B66:B68"/>
    <mergeCell ref="C66:C68"/>
    <mergeCell ref="G66:G68"/>
    <mergeCell ref="D67:D68"/>
    <mergeCell ref="E67:E68"/>
    <mergeCell ref="F67:F68"/>
    <mergeCell ref="A34:A36"/>
    <mergeCell ref="B34:B36"/>
    <mergeCell ref="C34:C36"/>
    <mergeCell ref="G34:G36"/>
    <mergeCell ref="D35:D36"/>
    <mergeCell ref="E35:E36"/>
    <mergeCell ref="F35:F36"/>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2:H525"/>
  <sheetViews>
    <sheetView showGridLines="0" topLeftCell="A1010" workbookViewId="0">
      <selection activeCell="A228" sqref="A228:G243"/>
    </sheetView>
  </sheetViews>
  <sheetFormatPr defaultColWidth="8.85546875" defaultRowHeight="15"/>
  <cols>
    <col min="1" max="1" width="4.140625" customWidth="1"/>
    <col min="2" max="2" width="34.42578125" customWidth="1"/>
    <col min="3" max="3" width="9.42578125" customWidth="1"/>
    <col min="4" max="4" width="10.140625" customWidth="1"/>
    <col min="5" max="5" width="9" customWidth="1"/>
    <col min="6" max="6" width="19.140625" customWidth="1"/>
    <col min="7" max="7" width="59.42578125" customWidth="1"/>
  </cols>
  <sheetData>
    <row r="2" spans="1:8" ht="28.5">
      <c r="C2" s="1" t="s">
        <v>678</v>
      </c>
    </row>
    <row r="3" spans="1:8">
      <c r="A3" s="52"/>
      <c r="B3" s="52"/>
      <c r="C3" s="52"/>
      <c r="D3" s="52"/>
      <c r="E3" s="52"/>
      <c r="F3" s="52"/>
      <c r="G3" s="52"/>
      <c r="H3" s="52"/>
    </row>
    <row r="4" spans="1:8">
      <c r="A4" s="52"/>
      <c r="B4" s="52"/>
      <c r="C4" s="52"/>
      <c r="D4" s="52"/>
      <c r="E4" s="52"/>
      <c r="F4" s="52"/>
      <c r="G4" s="47" t="s">
        <v>0</v>
      </c>
      <c r="H4" s="52"/>
    </row>
    <row r="5" spans="1:8">
      <c r="A5" s="47" t="s">
        <v>765</v>
      </c>
      <c r="B5" s="116" t="s">
        <v>67</v>
      </c>
      <c r="C5" s="52"/>
      <c r="D5" s="52"/>
      <c r="E5" s="52"/>
      <c r="F5" s="52"/>
      <c r="G5" s="47" t="s">
        <v>1</v>
      </c>
      <c r="H5" s="52"/>
    </row>
    <row r="6" spans="1:8" ht="24">
      <c r="A6" s="159" t="s">
        <v>2</v>
      </c>
      <c r="B6" s="159" t="s">
        <v>3</v>
      </c>
      <c r="C6" s="159" t="s">
        <v>4</v>
      </c>
      <c r="D6" s="54"/>
      <c r="E6" s="54" t="s">
        <v>5</v>
      </c>
      <c r="F6" s="55"/>
      <c r="G6" s="162" t="s">
        <v>49</v>
      </c>
      <c r="H6" s="52"/>
    </row>
    <row r="7" spans="1:8">
      <c r="A7" s="160"/>
      <c r="B7" s="160"/>
      <c r="C7" s="160"/>
      <c r="D7" s="159" t="s">
        <v>6</v>
      </c>
      <c r="E7" s="159" t="s">
        <v>7</v>
      </c>
      <c r="F7" s="159" t="s">
        <v>848</v>
      </c>
      <c r="G7" s="163"/>
      <c r="H7" s="52"/>
    </row>
    <row r="8" spans="1:8" ht="13.5" customHeight="1">
      <c r="A8" s="161"/>
      <c r="B8" s="161"/>
      <c r="C8" s="161"/>
      <c r="D8" s="161"/>
      <c r="E8" s="161"/>
      <c r="F8" s="161"/>
      <c r="G8" s="164"/>
      <c r="H8" s="52"/>
    </row>
    <row r="9" spans="1:8" ht="14.25" customHeight="1">
      <c r="A9" s="48" t="s">
        <v>8</v>
      </c>
      <c r="B9" s="48" t="s">
        <v>146</v>
      </c>
      <c r="C9" s="48" t="s">
        <v>23</v>
      </c>
      <c r="D9" s="48">
        <v>1</v>
      </c>
      <c r="E9" s="48" t="s">
        <v>41</v>
      </c>
      <c r="F9" s="48"/>
      <c r="G9" s="59"/>
      <c r="H9" s="52"/>
    </row>
    <row r="10" spans="1:8">
      <c r="A10" s="48" t="s">
        <v>9</v>
      </c>
      <c r="B10" s="48" t="s">
        <v>284</v>
      </c>
      <c r="C10" s="48" t="s">
        <v>23</v>
      </c>
      <c r="D10" s="48">
        <v>2</v>
      </c>
      <c r="E10" s="48" t="s">
        <v>38</v>
      </c>
      <c r="F10" s="48"/>
      <c r="G10" s="47"/>
      <c r="H10" s="52"/>
    </row>
    <row r="11" spans="1:8">
      <c r="A11" s="48" t="s">
        <v>9</v>
      </c>
      <c r="B11" s="48" t="s">
        <v>285</v>
      </c>
      <c r="C11" s="48"/>
      <c r="D11" s="48"/>
      <c r="E11" s="48"/>
      <c r="F11" s="48" t="s">
        <v>48</v>
      </c>
      <c r="G11" s="48"/>
      <c r="H11" s="52"/>
    </row>
    <row r="12" spans="1:8">
      <c r="A12" s="48" t="s">
        <v>10</v>
      </c>
      <c r="B12" s="48" t="s">
        <v>286</v>
      </c>
      <c r="C12" s="48"/>
      <c r="D12" s="48"/>
      <c r="E12" s="48"/>
      <c r="F12" s="48" t="s">
        <v>48</v>
      </c>
      <c r="G12" s="48"/>
      <c r="H12" s="52"/>
    </row>
    <row r="13" spans="1:8">
      <c r="A13" s="48" t="s">
        <v>11</v>
      </c>
      <c r="B13" s="48" t="s">
        <v>71</v>
      </c>
      <c r="C13" s="48"/>
      <c r="D13" s="48"/>
      <c r="E13" s="48"/>
      <c r="F13" s="48" t="s">
        <v>48</v>
      </c>
      <c r="G13" s="48"/>
      <c r="H13" s="52"/>
    </row>
    <row r="14" spans="1:8">
      <c r="A14" s="48" t="s">
        <v>12</v>
      </c>
      <c r="B14" s="48" t="s">
        <v>288</v>
      </c>
      <c r="C14" s="48"/>
      <c r="D14" s="48"/>
      <c r="E14" s="48"/>
      <c r="F14" s="48" t="s">
        <v>48</v>
      </c>
      <c r="G14" s="48"/>
      <c r="H14" s="52"/>
    </row>
    <row r="15" spans="1:8">
      <c r="A15" s="48" t="s">
        <v>13</v>
      </c>
      <c r="B15" s="48" t="s">
        <v>128</v>
      </c>
      <c r="C15" s="48"/>
      <c r="D15" s="48"/>
      <c r="E15" s="48"/>
      <c r="F15" s="48" t="s">
        <v>48</v>
      </c>
      <c r="G15" s="48"/>
      <c r="H15" s="52"/>
    </row>
    <row r="16" spans="1:8">
      <c r="A16" s="48" t="s">
        <v>14</v>
      </c>
      <c r="B16" s="48" t="s">
        <v>75</v>
      </c>
      <c r="C16" s="48" t="s">
        <v>76</v>
      </c>
      <c r="D16" s="48">
        <v>-2</v>
      </c>
      <c r="E16" s="48">
        <v>10</v>
      </c>
      <c r="F16" s="48"/>
      <c r="G16" s="48"/>
      <c r="H16" s="52"/>
    </row>
    <row r="17" spans="1:8" ht="48">
      <c r="A17" s="48" t="s">
        <v>60</v>
      </c>
      <c r="B17" s="48" t="s">
        <v>115</v>
      </c>
      <c r="C17" s="48" t="s">
        <v>24</v>
      </c>
      <c r="D17" s="48">
        <v>1800</v>
      </c>
      <c r="E17" s="48" t="s">
        <v>535</v>
      </c>
      <c r="F17" s="32" t="s">
        <v>677</v>
      </c>
      <c r="G17" s="48"/>
      <c r="H17" s="52"/>
    </row>
    <row r="18" spans="1:8" ht="48">
      <c r="A18" s="48" t="s">
        <v>61</v>
      </c>
      <c r="B18" s="48" t="s">
        <v>25</v>
      </c>
      <c r="C18" s="48" t="s">
        <v>24</v>
      </c>
      <c r="D18" s="48">
        <v>700</v>
      </c>
      <c r="E18" s="48" t="s">
        <v>535</v>
      </c>
      <c r="F18" s="32" t="s">
        <v>677</v>
      </c>
      <c r="G18" s="48"/>
      <c r="H18" s="52"/>
    </row>
    <row r="19" spans="1:8" ht="48">
      <c r="A19" s="48" t="s">
        <v>62</v>
      </c>
      <c r="B19" s="48" t="s">
        <v>514</v>
      </c>
      <c r="C19" s="48" t="s">
        <v>24</v>
      </c>
      <c r="D19" s="48">
        <v>900</v>
      </c>
      <c r="E19" s="48" t="s">
        <v>535</v>
      </c>
      <c r="F19" s="32" t="s">
        <v>677</v>
      </c>
      <c r="G19" s="48"/>
      <c r="H19" s="52"/>
    </row>
    <row r="20" spans="1:8">
      <c r="A20" s="48" t="s">
        <v>101</v>
      </c>
      <c r="B20" s="48" t="s">
        <v>31</v>
      </c>
      <c r="C20" s="48" t="s">
        <v>32</v>
      </c>
      <c r="D20" s="48">
        <v>0.3</v>
      </c>
      <c r="E20" s="48" t="s">
        <v>38</v>
      </c>
      <c r="F20" s="48"/>
      <c r="G20" s="48"/>
      <c r="H20" s="52"/>
    </row>
    <row r="21" spans="1:8">
      <c r="A21" s="48" t="s">
        <v>102</v>
      </c>
      <c r="B21" s="48" t="s">
        <v>631</v>
      </c>
      <c r="C21" s="48"/>
      <c r="D21" s="48"/>
      <c r="E21" s="48"/>
      <c r="F21" s="48" t="s">
        <v>48</v>
      </c>
      <c r="G21" s="48"/>
      <c r="H21" s="52"/>
    </row>
    <row r="22" spans="1:8">
      <c r="A22" s="88"/>
      <c r="B22" s="52"/>
      <c r="C22" s="52"/>
      <c r="D22" s="52"/>
      <c r="E22" s="52"/>
      <c r="F22" s="52"/>
      <c r="G22" s="52"/>
      <c r="H22" s="52"/>
    </row>
    <row r="23" spans="1:8">
      <c r="A23" s="52"/>
      <c r="B23" s="51" t="s">
        <v>17</v>
      </c>
      <c r="C23" s="51">
        <v>1</v>
      </c>
      <c r="D23" s="52"/>
      <c r="E23" s="52"/>
      <c r="F23" s="52"/>
      <c r="G23" s="52"/>
      <c r="H23" s="52"/>
    </row>
    <row r="24" spans="1:8">
      <c r="A24" s="52"/>
      <c r="B24" s="51" t="s">
        <v>18</v>
      </c>
      <c r="C24" s="51"/>
      <c r="D24" s="52"/>
      <c r="E24" s="52"/>
      <c r="F24" s="52"/>
      <c r="G24" s="52"/>
      <c r="H24" s="52"/>
    </row>
    <row r="25" spans="1:8">
      <c r="A25" s="52"/>
      <c r="B25" s="51" t="s">
        <v>19</v>
      </c>
      <c r="C25" s="51">
        <f>C24*C23</f>
        <v>0</v>
      </c>
      <c r="D25" s="52"/>
      <c r="E25" s="52"/>
      <c r="F25" s="52"/>
      <c r="G25" s="52"/>
      <c r="H25" s="52"/>
    </row>
    <row r="26" spans="1:8">
      <c r="A26" s="52"/>
      <c r="B26" s="51" t="s">
        <v>20</v>
      </c>
      <c r="C26" s="51"/>
      <c r="D26" s="52"/>
      <c r="E26" s="52"/>
      <c r="F26" s="52"/>
      <c r="G26" s="52"/>
      <c r="H26" s="52"/>
    </row>
    <row r="27" spans="1:8">
      <c r="A27" s="52"/>
      <c r="B27" s="89" t="s">
        <v>704</v>
      </c>
      <c r="C27" s="51">
        <f>C25+C26</f>
        <v>0</v>
      </c>
      <c r="D27" s="52"/>
      <c r="E27" s="52"/>
      <c r="F27" s="52"/>
      <c r="G27" s="52"/>
      <c r="H27" s="52"/>
    </row>
    <row r="28" spans="1:8">
      <c r="A28" s="52"/>
      <c r="B28" s="52"/>
      <c r="C28" s="52"/>
      <c r="D28" s="52"/>
      <c r="E28" s="52"/>
      <c r="F28" s="52"/>
      <c r="G28" s="52"/>
      <c r="H28" s="52"/>
    </row>
    <row r="29" spans="1:8">
      <c r="A29" s="47" t="s">
        <v>766</v>
      </c>
      <c r="B29" s="116" t="s">
        <v>593</v>
      </c>
      <c r="C29" s="52"/>
      <c r="D29" s="52"/>
      <c r="E29" s="52"/>
      <c r="F29" s="52"/>
      <c r="G29" s="47" t="s">
        <v>1</v>
      </c>
      <c r="H29" s="52"/>
    </row>
    <row r="30" spans="1:8" ht="15" customHeight="1">
      <c r="A30" s="159" t="s">
        <v>2</v>
      </c>
      <c r="B30" s="159" t="s">
        <v>3</v>
      </c>
      <c r="C30" s="159" t="s">
        <v>4</v>
      </c>
      <c r="D30" s="54"/>
      <c r="E30" s="54" t="s">
        <v>5</v>
      </c>
      <c r="F30" s="55"/>
      <c r="G30" s="162" t="s">
        <v>49</v>
      </c>
      <c r="H30" s="52"/>
    </row>
    <row r="31" spans="1:8">
      <c r="A31" s="160"/>
      <c r="B31" s="160"/>
      <c r="C31" s="160"/>
      <c r="D31" s="159" t="s">
        <v>6</v>
      </c>
      <c r="E31" s="159" t="s">
        <v>7</v>
      </c>
      <c r="F31" s="159" t="s">
        <v>849</v>
      </c>
      <c r="G31" s="163"/>
      <c r="H31" s="52"/>
    </row>
    <row r="32" spans="1:8">
      <c r="A32" s="161"/>
      <c r="B32" s="161"/>
      <c r="C32" s="161"/>
      <c r="D32" s="161"/>
      <c r="E32" s="161"/>
      <c r="F32" s="161"/>
      <c r="G32" s="164"/>
      <c r="H32" s="52"/>
    </row>
    <row r="33" spans="1:8" ht="30" customHeight="1">
      <c r="A33" s="48" t="s">
        <v>8</v>
      </c>
      <c r="B33" s="48" t="s">
        <v>503</v>
      </c>
      <c r="C33" s="48"/>
      <c r="D33" s="48"/>
      <c r="E33" s="48"/>
      <c r="F33" s="48" t="s">
        <v>48</v>
      </c>
      <c r="G33" s="59"/>
      <c r="H33" s="52"/>
    </row>
    <row r="34" spans="1:8" ht="48">
      <c r="A34" s="48" t="s">
        <v>9</v>
      </c>
      <c r="B34" s="48" t="s">
        <v>115</v>
      </c>
      <c r="C34" s="48" t="s">
        <v>24</v>
      </c>
      <c r="D34" s="48">
        <v>2300</v>
      </c>
      <c r="E34" s="48" t="s">
        <v>38</v>
      </c>
      <c r="F34" s="32" t="s">
        <v>677</v>
      </c>
      <c r="G34" s="48"/>
      <c r="H34" s="52"/>
    </row>
    <row r="35" spans="1:8" ht="48">
      <c r="A35" s="48" t="s">
        <v>10</v>
      </c>
      <c r="B35" s="48" t="s">
        <v>25</v>
      </c>
      <c r="C35" s="48" t="s">
        <v>24</v>
      </c>
      <c r="D35" s="48">
        <v>700</v>
      </c>
      <c r="E35" s="48" t="s">
        <v>38</v>
      </c>
      <c r="F35" s="32" t="s">
        <v>677</v>
      </c>
      <c r="G35" s="48"/>
      <c r="H35" s="52"/>
    </row>
    <row r="36" spans="1:8" ht="48">
      <c r="A36" s="48" t="s">
        <v>11</v>
      </c>
      <c r="B36" s="48" t="s">
        <v>514</v>
      </c>
      <c r="C36" s="48" t="s">
        <v>24</v>
      </c>
      <c r="D36" s="48">
        <v>900</v>
      </c>
      <c r="E36" s="48" t="s">
        <v>38</v>
      </c>
      <c r="F36" s="32" t="s">
        <v>677</v>
      </c>
      <c r="G36" s="48"/>
      <c r="H36" s="52"/>
    </row>
    <row r="37" spans="1:8">
      <c r="A37" s="52"/>
      <c r="B37" s="52"/>
      <c r="C37" s="52"/>
      <c r="D37" s="52"/>
      <c r="E37" s="52"/>
      <c r="F37" s="52"/>
      <c r="G37" s="52"/>
      <c r="H37" s="52"/>
    </row>
    <row r="38" spans="1:8">
      <c r="A38" s="52"/>
      <c r="B38" s="51" t="s">
        <v>17</v>
      </c>
      <c r="C38" s="51">
        <v>1</v>
      </c>
      <c r="D38" s="52"/>
      <c r="E38" s="52"/>
      <c r="F38" s="52"/>
      <c r="G38" s="52"/>
      <c r="H38" s="52"/>
    </row>
    <row r="39" spans="1:8">
      <c r="A39" s="52"/>
      <c r="B39" s="51" t="s">
        <v>18</v>
      </c>
      <c r="C39" s="51"/>
      <c r="D39" s="52"/>
      <c r="E39" s="52"/>
      <c r="F39" s="52"/>
      <c r="G39" s="52"/>
      <c r="H39" s="52"/>
    </row>
    <row r="40" spans="1:8">
      <c r="A40" s="52"/>
      <c r="B40" s="51" t="s">
        <v>19</v>
      </c>
      <c r="C40" s="51">
        <f>C39*C38</f>
        <v>0</v>
      </c>
      <c r="D40" s="52"/>
      <c r="E40" s="52"/>
      <c r="F40" s="52"/>
      <c r="G40" s="52"/>
      <c r="H40" s="52"/>
    </row>
    <row r="41" spans="1:8">
      <c r="A41" s="52"/>
      <c r="B41" s="51" t="s">
        <v>20</v>
      </c>
      <c r="C41" s="51"/>
      <c r="D41" s="52"/>
      <c r="E41" s="52"/>
      <c r="F41" s="52"/>
      <c r="G41" s="52"/>
      <c r="H41" s="52"/>
    </row>
    <row r="42" spans="1:8">
      <c r="A42" s="52"/>
      <c r="B42" s="58" t="s">
        <v>704</v>
      </c>
      <c r="C42" s="51">
        <f>C40+C41</f>
        <v>0</v>
      </c>
      <c r="D42" s="52"/>
      <c r="E42" s="52"/>
      <c r="F42" s="52"/>
      <c r="G42" s="52"/>
      <c r="H42" s="52"/>
    </row>
    <row r="43" spans="1:8">
      <c r="A43" s="52"/>
      <c r="B43" s="52"/>
      <c r="C43" s="52"/>
      <c r="D43" s="52"/>
      <c r="E43" s="52"/>
      <c r="F43" s="52"/>
      <c r="G43" s="52"/>
      <c r="H43" s="52"/>
    </row>
    <row r="44" spans="1:8" ht="24">
      <c r="A44" s="47" t="s">
        <v>767</v>
      </c>
      <c r="B44" s="116" t="s">
        <v>681</v>
      </c>
      <c r="C44" s="52"/>
      <c r="D44" s="52"/>
      <c r="E44" s="52"/>
      <c r="F44" s="52"/>
      <c r="G44" s="47" t="s">
        <v>1</v>
      </c>
      <c r="H44" s="52"/>
    </row>
    <row r="45" spans="1:8" ht="15" customHeight="1">
      <c r="A45" s="159" t="s">
        <v>2</v>
      </c>
      <c r="B45" s="159" t="s">
        <v>3</v>
      </c>
      <c r="C45" s="159" t="s">
        <v>4</v>
      </c>
      <c r="D45" s="54"/>
      <c r="E45" s="54" t="s">
        <v>5</v>
      </c>
      <c r="F45" s="55"/>
      <c r="G45" s="162" t="s">
        <v>49</v>
      </c>
      <c r="H45" s="52"/>
    </row>
    <row r="46" spans="1:8">
      <c r="A46" s="160"/>
      <c r="B46" s="160"/>
      <c r="C46" s="160"/>
      <c r="D46" s="159" t="s">
        <v>6</v>
      </c>
      <c r="E46" s="159" t="s">
        <v>7</v>
      </c>
      <c r="F46" s="159" t="s">
        <v>849</v>
      </c>
      <c r="G46" s="163"/>
      <c r="H46" s="52"/>
    </row>
    <row r="47" spans="1:8">
      <c r="A47" s="161"/>
      <c r="B47" s="161"/>
      <c r="C47" s="161"/>
      <c r="D47" s="161"/>
      <c r="E47" s="161"/>
      <c r="F47" s="161"/>
      <c r="G47" s="164"/>
      <c r="H47" s="52"/>
    </row>
    <row r="48" spans="1:8" ht="36">
      <c r="A48" s="48" t="s">
        <v>8</v>
      </c>
      <c r="B48" s="48" t="s">
        <v>599</v>
      </c>
      <c r="C48" s="48"/>
      <c r="D48" s="48"/>
      <c r="E48" s="48"/>
      <c r="F48" s="48" t="s">
        <v>682</v>
      </c>
      <c r="G48" s="87"/>
      <c r="H48" s="52"/>
    </row>
    <row r="49" spans="1:8" ht="24">
      <c r="A49" s="48" t="s">
        <v>9</v>
      </c>
      <c r="B49" s="48" t="s">
        <v>679</v>
      </c>
      <c r="C49" s="48" t="s">
        <v>24</v>
      </c>
      <c r="D49" s="48">
        <v>4100</v>
      </c>
      <c r="E49" s="48" t="s">
        <v>535</v>
      </c>
      <c r="F49" s="32" t="s">
        <v>683</v>
      </c>
      <c r="G49" s="47"/>
      <c r="H49" s="52"/>
    </row>
    <row r="50" spans="1:8" ht="24">
      <c r="A50" s="48"/>
      <c r="B50" s="48" t="s">
        <v>680</v>
      </c>
      <c r="C50" s="48" t="s">
        <v>24</v>
      </c>
      <c r="D50" s="48">
        <v>1100</v>
      </c>
      <c r="E50" s="48" t="s">
        <v>535</v>
      </c>
      <c r="F50" s="32" t="s">
        <v>683</v>
      </c>
      <c r="G50" s="47"/>
      <c r="H50" s="52"/>
    </row>
    <row r="51" spans="1:8" ht="24">
      <c r="A51" s="48" t="s">
        <v>10</v>
      </c>
      <c r="B51" s="48" t="s">
        <v>595</v>
      </c>
      <c r="C51" s="48" t="s">
        <v>24</v>
      </c>
      <c r="D51" s="48">
        <v>700</v>
      </c>
      <c r="E51" s="48" t="s">
        <v>535</v>
      </c>
      <c r="F51" s="32" t="s">
        <v>683</v>
      </c>
      <c r="G51" s="48"/>
      <c r="H51" s="52"/>
    </row>
    <row r="52" spans="1:8" ht="24">
      <c r="A52" s="48"/>
      <c r="B52" s="48" t="s">
        <v>596</v>
      </c>
      <c r="C52" s="48" t="s">
        <v>24</v>
      </c>
      <c r="D52" s="48">
        <v>900</v>
      </c>
      <c r="E52" s="48" t="s">
        <v>535</v>
      </c>
      <c r="F52" s="32" t="s">
        <v>683</v>
      </c>
      <c r="G52" s="48"/>
      <c r="H52" s="52"/>
    </row>
    <row r="53" spans="1:8" ht="24">
      <c r="A53" s="48" t="s">
        <v>11</v>
      </c>
      <c r="B53" s="48" t="s">
        <v>594</v>
      </c>
      <c r="C53" s="48" t="s">
        <v>24</v>
      </c>
      <c r="D53" s="48">
        <v>20</v>
      </c>
      <c r="E53" s="48" t="s">
        <v>535</v>
      </c>
      <c r="F53" s="32" t="s">
        <v>683</v>
      </c>
      <c r="G53" s="48"/>
      <c r="H53" s="52"/>
    </row>
    <row r="54" spans="1:8" ht="24">
      <c r="A54" s="48"/>
      <c r="B54" s="48" t="s">
        <v>597</v>
      </c>
      <c r="C54" s="48" t="s">
        <v>24</v>
      </c>
      <c r="D54" s="48">
        <v>4100</v>
      </c>
      <c r="E54" s="48" t="s">
        <v>535</v>
      </c>
      <c r="F54" s="32" t="s">
        <v>683</v>
      </c>
      <c r="G54" s="48"/>
      <c r="H54" s="52"/>
    </row>
    <row r="55" spans="1:8" ht="24">
      <c r="A55" s="48"/>
      <c r="B55" s="48" t="s">
        <v>598</v>
      </c>
      <c r="C55" s="48" t="s">
        <v>24</v>
      </c>
      <c r="D55" s="48">
        <v>350</v>
      </c>
      <c r="E55" s="48" t="s">
        <v>535</v>
      </c>
      <c r="F55" s="32" t="s">
        <v>683</v>
      </c>
      <c r="G55" s="48"/>
      <c r="H55" s="52"/>
    </row>
    <row r="56" spans="1:8" ht="24">
      <c r="A56" s="48" t="s">
        <v>11</v>
      </c>
      <c r="B56" s="48" t="s">
        <v>594</v>
      </c>
      <c r="C56" s="48" t="s">
        <v>24</v>
      </c>
      <c r="D56" s="48">
        <v>40</v>
      </c>
      <c r="E56" s="48" t="s">
        <v>535</v>
      </c>
      <c r="F56" s="32" t="s">
        <v>683</v>
      </c>
      <c r="G56" s="48"/>
      <c r="H56" s="52"/>
    </row>
    <row r="57" spans="1:8">
      <c r="A57" s="52"/>
      <c r="B57" s="52"/>
      <c r="C57" s="52"/>
      <c r="D57" s="52"/>
      <c r="E57" s="52"/>
      <c r="F57" s="52"/>
      <c r="G57" s="52"/>
      <c r="H57" s="52"/>
    </row>
    <row r="58" spans="1:8">
      <c r="A58" s="52"/>
      <c r="B58" s="51" t="s">
        <v>17</v>
      </c>
      <c r="C58" s="51">
        <v>1</v>
      </c>
      <c r="D58" s="52"/>
      <c r="E58" s="52"/>
      <c r="F58" s="52"/>
      <c r="G58" s="52"/>
      <c r="H58" s="52"/>
    </row>
    <row r="59" spans="1:8">
      <c r="A59" s="52"/>
      <c r="B59" s="51" t="s">
        <v>18</v>
      </c>
      <c r="C59" s="51"/>
      <c r="D59" s="52"/>
      <c r="E59" s="52"/>
      <c r="F59" s="52"/>
      <c r="G59" s="52"/>
      <c r="H59" s="52"/>
    </row>
    <row r="60" spans="1:8">
      <c r="A60" s="52"/>
      <c r="B60" s="51" t="s">
        <v>19</v>
      </c>
      <c r="C60" s="51">
        <f>C59*C58</f>
        <v>0</v>
      </c>
      <c r="D60" s="52"/>
      <c r="E60" s="52"/>
      <c r="F60" s="52"/>
      <c r="G60" s="52"/>
      <c r="H60" s="52"/>
    </row>
    <row r="61" spans="1:8">
      <c r="A61" s="52"/>
      <c r="B61" s="51" t="s">
        <v>20</v>
      </c>
      <c r="C61" s="51"/>
      <c r="D61" s="52"/>
      <c r="E61" s="52"/>
      <c r="F61" s="52"/>
      <c r="G61" s="52"/>
      <c r="H61" s="52"/>
    </row>
    <row r="62" spans="1:8">
      <c r="A62" s="52"/>
      <c r="B62" s="58" t="s">
        <v>704</v>
      </c>
      <c r="C62" s="51">
        <f>C60+C61</f>
        <v>0</v>
      </c>
      <c r="D62" s="52"/>
      <c r="E62" s="52"/>
      <c r="F62" s="52"/>
      <c r="G62" s="52"/>
      <c r="H62" s="52"/>
    </row>
    <row r="63" spans="1:8">
      <c r="A63" s="52"/>
      <c r="B63" s="60"/>
      <c r="C63" s="52"/>
      <c r="D63" s="52"/>
      <c r="E63" s="52"/>
      <c r="F63" s="52"/>
      <c r="G63" s="52"/>
      <c r="H63" s="52"/>
    </row>
    <row r="64" spans="1:8">
      <c r="A64" s="47" t="s">
        <v>768</v>
      </c>
      <c r="B64" s="116" t="s">
        <v>21</v>
      </c>
      <c r="C64" s="52"/>
      <c r="D64" s="52"/>
      <c r="E64" s="52"/>
      <c r="F64" s="52"/>
      <c r="G64" s="47" t="s">
        <v>1</v>
      </c>
      <c r="H64" s="52"/>
    </row>
    <row r="65" spans="1:8" ht="15" customHeight="1">
      <c r="A65" s="159" t="s">
        <v>2</v>
      </c>
      <c r="B65" s="159" t="s">
        <v>3</v>
      </c>
      <c r="C65" s="159" t="s">
        <v>4</v>
      </c>
      <c r="D65" s="54"/>
      <c r="E65" s="54" t="s">
        <v>5</v>
      </c>
      <c r="F65" s="55"/>
      <c r="G65" s="162" t="s">
        <v>49</v>
      </c>
      <c r="H65" s="52"/>
    </row>
    <row r="66" spans="1:8">
      <c r="A66" s="160"/>
      <c r="B66" s="160"/>
      <c r="C66" s="160"/>
      <c r="D66" s="159" t="s">
        <v>6</v>
      </c>
      <c r="E66" s="159" t="s">
        <v>7</v>
      </c>
      <c r="F66" s="159" t="s">
        <v>849</v>
      </c>
      <c r="G66" s="163"/>
      <c r="H66" s="52"/>
    </row>
    <row r="67" spans="1:8">
      <c r="A67" s="161"/>
      <c r="B67" s="161"/>
      <c r="C67" s="161"/>
      <c r="D67" s="161"/>
      <c r="E67" s="161"/>
      <c r="F67" s="161"/>
      <c r="G67" s="164"/>
      <c r="H67" s="52"/>
    </row>
    <row r="68" spans="1:8" ht="30.75" customHeight="1">
      <c r="A68" s="48" t="s">
        <v>8</v>
      </c>
      <c r="B68" s="48" t="s">
        <v>504</v>
      </c>
      <c r="C68" s="48"/>
      <c r="D68" s="48"/>
      <c r="E68" s="48"/>
      <c r="F68" s="48" t="s">
        <v>48</v>
      </c>
      <c r="G68" s="48"/>
      <c r="H68" s="52"/>
    </row>
    <row r="69" spans="1:8">
      <c r="A69" s="48" t="s">
        <v>9</v>
      </c>
      <c r="B69" s="48" t="s">
        <v>22</v>
      </c>
      <c r="C69" s="48" t="s">
        <v>23</v>
      </c>
      <c r="D69" s="48">
        <v>2</v>
      </c>
      <c r="E69" s="48" t="s">
        <v>38</v>
      </c>
      <c r="F69" s="48"/>
      <c r="G69" s="47"/>
      <c r="H69" s="52"/>
    </row>
    <row r="70" spans="1:8">
      <c r="A70" s="48" t="s">
        <v>10</v>
      </c>
      <c r="B70" s="48" t="s">
        <v>290</v>
      </c>
      <c r="C70" s="48"/>
      <c r="D70" s="48"/>
      <c r="E70" s="48"/>
      <c r="F70" s="48" t="s">
        <v>48</v>
      </c>
      <c r="G70" s="48"/>
      <c r="H70" s="52"/>
    </row>
    <row r="71" spans="1:8" ht="48">
      <c r="A71" s="48" t="s">
        <v>11</v>
      </c>
      <c r="B71" s="48" t="s">
        <v>115</v>
      </c>
      <c r="C71" s="48" t="s">
        <v>24</v>
      </c>
      <c r="D71" s="48">
        <v>1700</v>
      </c>
      <c r="E71" s="48" t="s">
        <v>535</v>
      </c>
      <c r="F71" s="32" t="s">
        <v>677</v>
      </c>
      <c r="G71" s="48"/>
      <c r="H71" s="52"/>
    </row>
    <row r="72" spans="1:8" ht="48">
      <c r="A72" s="48" t="s">
        <v>12</v>
      </c>
      <c r="B72" s="48" t="s">
        <v>25</v>
      </c>
      <c r="C72" s="48" t="s">
        <v>24</v>
      </c>
      <c r="D72" s="48">
        <v>700</v>
      </c>
      <c r="E72" s="48" t="s">
        <v>535</v>
      </c>
      <c r="F72" s="32" t="s">
        <v>677</v>
      </c>
      <c r="G72" s="48"/>
      <c r="H72" s="52"/>
    </row>
    <row r="73" spans="1:8" ht="48">
      <c r="A73" s="48" t="s">
        <v>13</v>
      </c>
      <c r="B73" s="48" t="s">
        <v>514</v>
      </c>
      <c r="C73" s="48" t="s">
        <v>24</v>
      </c>
      <c r="D73" s="48">
        <v>900</v>
      </c>
      <c r="E73" s="48" t="s">
        <v>535</v>
      </c>
      <c r="F73" s="32" t="s">
        <v>677</v>
      </c>
      <c r="G73" s="48"/>
      <c r="H73" s="52"/>
    </row>
    <row r="74" spans="1:8">
      <c r="A74" s="52"/>
      <c r="B74" s="52"/>
      <c r="C74" s="52"/>
      <c r="D74" s="52"/>
      <c r="E74" s="52"/>
      <c r="F74" s="52"/>
      <c r="G74" s="52"/>
      <c r="H74" s="52"/>
    </row>
    <row r="75" spans="1:8">
      <c r="A75" s="52"/>
      <c r="B75" s="51" t="s">
        <v>17</v>
      </c>
      <c r="C75" s="51">
        <v>1</v>
      </c>
      <c r="D75" s="52"/>
      <c r="E75" s="52"/>
      <c r="F75" s="52"/>
      <c r="G75" s="52"/>
      <c r="H75" s="52"/>
    </row>
    <row r="76" spans="1:8">
      <c r="A76" s="52"/>
      <c r="B76" s="51" t="s">
        <v>18</v>
      </c>
      <c r="C76" s="51"/>
      <c r="D76" s="52"/>
      <c r="E76" s="52"/>
      <c r="F76" s="52"/>
      <c r="G76" s="52"/>
      <c r="H76" s="52"/>
    </row>
    <row r="77" spans="1:8">
      <c r="A77" s="52"/>
      <c r="B77" s="51" t="s">
        <v>19</v>
      </c>
      <c r="C77" s="51">
        <f>C76*C75</f>
        <v>0</v>
      </c>
      <c r="D77" s="52"/>
      <c r="E77" s="52"/>
      <c r="F77" s="52"/>
      <c r="G77" s="52"/>
      <c r="H77" s="52"/>
    </row>
    <row r="78" spans="1:8">
      <c r="A78" s="52"/>
      <c r="B78" s="51" t="s">
        <v>20</v>
      </c>
      <c r="C78" s="51"/>
      <c r="D78" s="52"/>
      <c r="E78" s="52"/>
      <c r="F78" s="52"/>
      <c r="G78" s="52"/>
      <c r="H78" s="52"/>
    </row>
    <row r="79" spans="1:8">
      <c r="A79" s="52"/>
      <c r="B79" s="58" t="s">
        <v>704</v>
      </c>
      <c r="C79" s="51">
        <f>C77+C78</f>
        <v>0</v>
      </c>
      <c r="D79" s="52"/>
      <c r="E79" s="52"/>
      <c r="F79" s="52"/>
      <c r="G79" s="52"/>
      <c r="H79" s="52"/>
    </row>
    <row r="80" spans="1:8">
      <c r="A80" s="52"/>
      <c r="B80" s="60"/>
      <c r="C80" s="52"/>
      <c r="D80" s="52"/>
      <c r="E80" s="52"/>
      <c r="F80" s="52"/>
      <c r="G80" s="52"/>
      <c r="H80" s="52"/>
    </row>
    <row r="81" spans="1:8">
      <c r="A81" s="47" t="s">
        <v>769</v>
      </c>
      <c r="B81" s="116" t="s">
        <v>603</v>
      </c>
      <c r="C81" s="52"/>
      <c r="D81" s="52"/>
      <c r="E81" s="52"/>
      <c r="F81" s="52"/>
      <c r="G81" s="47" t="s">
        <v>1</v>
      </c>
      <c r="H81" s="52"/>
    </row>
    <row r="82" spans="1:8" ht="15" customHeight="1">
      <c r="A82" s="159" t="s">
        <v>2</v>
      </c>
      <c r="B82" s="159" t="s">
        <v>3</v>
      </c>
      <c r="C82" s="159" t="s">
        <v>4</v>
      </c>
      <c r="D82" s="54"/>
      <c r="E82" s="54" t="s">
        <v>5</v>
      </c>
      <c r="F82" s="55"/>
      <c r="G82" s="162" t="s">
        <v>49</v>
      </c>
      <c r="H82" s="52"/>
    </row>
    <row r="83" spans="1:8">
      <c r="A83" s="160"/>
      <c r="B83" s="160"/>
      <c r="C83" s="160"/>
      <c r="D83" s="159" t="s">
        <v>6</v>
      </c>
      <c r="E83" s="159" t="s">
        <v>7</v>
      </c>
      <c r="F83" s="159" t="s">
        <v>849</v>
      </c>
      <c r="G83" s="163"/>
      <c r="H83" s="52"/>
    </row>
    <row r="84" spans="1:8">
      <c r="A84" s="161"/>
      <c r="B84" s="161"/>
      <c r="C84" s="161"/>
      <c r="D84" s="161"/>
      <c r="E84" s="161"/>
      <c r="F84" s="161"/>
      <c r="G84" s="164"/>
      <c r="H84" s="52"/>
    </row>
    <row r="85" spans="1:8" ht="36">
      <c r="A85" s="48" t="s">
        <v>8</v>
      </c>
      <c r="B85" s="48" t="s">
        <v>599</v>
      </c>
      <c r="C85" s="48"/>
      <c r="D85" s="48"/>
      <c r="E85" s="48"/>
      <c r="F85" s="48" t="s">
        <v>682</v>
      </c>
      <c r="G85" s="59"/>
      <c r="H85" s="52"/>
    </row>
    <row r="86" spans="1:8" ht="24">
      <c r="A86" s="48" t="s">
        <v>10</v>
      </c>
      <c r="B86" s="48" t="s">
        <v>115</v>
      </c>
      <c r="C86" s="48" t="s">
        <v>24</v>
      </c>
      <c r="D86" s="48">
        <v>1700</v>
      </c>
      <c r="E86" s="48" t="s">
        <v>535</v>
      </c>
      <c r="F86" s="32" t="s">
        <v>683</v>
      </c>
      <c r="G86" s="48"/>
      <c r="H86" s="52"/>
    </row>
    <row r="87" spans="1:8" ht="24">
      <c r="A87" s="48" t="s">
        <v>11</v>
      </c>
      <c r="B87" s="48" t="s">
        <v>27</v>
      </c>
      <c r="C87" s="48" t="s">
        <v>24</v>
      </c>
      <c r="D87" s="48">
        <v>1300</v>
      </c>
      <c r="E87" s="48" t="s">
        <v>535</v>
      </c>
      <c r="F87" s="32" t="s">
        <v>683</v>
      </c>
      <c r="G87" s="48"/>
      <c r="H87" s="52"/>
    </row>
    <row r="88" spans="1:8" ht="24">
      <c r="A88" s="48" t="s">
        <v>12</v>
      </c>
      <c r="B88" s="48" t="s">
        <v>594</v>
      </c>
      <c r="C88" s="48" t="s">
        <v>24</v>
      </c>
      <c r="D88" s="48">
        <v>20</v>
      </c>
      <c r="E88" s="48" t="s">
        <v>535</v>
      </c>
      <c r="F88" s="32" t="s">
        <v>683</v>
      </c>
      <c r="G88" s="48"/>
      <c r="H88" s="52"/>
    </row>
    <row r="89" spans="1:8">
      <c r="A89" s="48"/>
      <c r="B89" s="48" t="s">
        <v>262</v>
      </c>
      <c r="C89" s="48" t="s">
        <v>23</v>
      </c>
      <c r="D89" s="48">
        <v>2</v>
      </c>
      <c r="E89" s="48" t="s">
        <v>38</v>
      </c>
      <c r="F89" s="48"/>
      <c r="G89" s="48"/>
      <c r="H89" s="52"/>
    </row>
    <row r="90" spans="1:8" ht="24">
      <c r="A90" s="48"/>
      <c r="B90" s="48" t="s">
        <v>600</v>
      </c>
      <c r="C90" s="48" t="s">
        <v>24</v>
      </c>
      <c r="D90" s="48">
        <v>1700</v>
      </c>
      <c r="E90" s="48" t="s">
        <v>38</v>
      </c>
      <c r="F90" s="32" t="s">
        <v>683</v>
      </c>
      <c r="G90" s="48"/>
      <c r="H90" s="52"/>
    </row>
    <row r="91" spans="1:8" ht="24">
      <c r="A91" s="48"/>
      <c r="B91" s="48" t="s">
        <v>601</v>
      </c>
      <c r="C91" s="48" t="s">
        <v>24</v>
      </c>
      <c r="D91" s="48">
        <v>250</v>
      </c>
      <c r="E91" s="48" t="s">
        <v>41</v>
      </c>
      <c r="F91" s="32" t="s">
        <v>683</v>
      </c>
      <c r="G91" s="48"/>
      <c r="H91" s="52"/>
    </row>
    <row r="92" spans="1:8" ht="24">
      <c r="A92" s="48"/>
      <c r="B92" s="48" t="s">
        <v>602</v>
      </c>
      <c r="C92" s="48" t="s">
        <v>24</v>
      </c>
      <c r="D92" s="48">
        <v>20</v>
      </c>
      <c r="E92" s="48" t="s">
        <v>41</v>
      </c>
      <c r="F92" s="32" t="s">
        <v>683</v>
      </c>
      <c r="G92" s="48"/>
      <c r="H92" s="52"/>
    </row>
    <row r="93" spans="1:8">
      <c r="A93" s="52"/>
      <c r="B93" s="52"/>
      <c r="C93" s="52"/>
      <c r="D93" s="52"/>
      <c r="E93" s="52"/>
      <c r="F93" s="52"/>
      <c r="G93" s="52"/>
      <c r="H93" s="52"/>
    </row>
    <row r="94" spans="1:8">
      <c r="A94" s="52"/>
      <c r="B94" s="51" t="s">
        <v>17</v>
      </c>
      <c r="C94" s="51">
        <v>1</v>
      </c>
      <c r="D94" s="52"/>
      <c r="E94" s="52"/>
      <c r="F94" s="52"/>
      <c r="G94" s="52"/>
      <c r="H94" s="52"/>
    </row>
    <row r="95" spans="1:8">
      <c r="A95" s="52"/>
      <c r="B95" s="51" t="s">
        <v>18</v>
      </c>
      <c r="C95" s="51"/>
      <c r="D95" s="52"/>
      <c r="E95" s="52"/>
      <c r="F95" s="52"/>
      <c r="G95" s="52"/>
      <c r="H95" s="52"/>
    </row>
    <row r="96" spans="1:8">
      <c r="A96" s="52"/>
      <c r="B96" s="51" t="s">
        <v>19</v>
      </c>
      <c r="C96" s="51">
        <f>C95*C94</f>
        <v>0</v>
      </c>
      <c r="D96" s="52"/>
      <c r="E96" s="52"/>
      <c r="F96" s="52"/>
      <c r="G96" s="52"/>
      <c r="H96" s="52"/>
    </row>
    <row r="97" spans="1:8">
      <c r="A97" s="52"/>
      <c r="B97" s="53" t="s">
        <v>20</v>
      </c>
      <c r="C97" s="53"/>
      <c r="D97" s="52"/>
      <c r="E97" s="52"/>
      <c r="F97" s="52"/>
      <c r="G97" s="52"/>
      <c r="H97" s="52"/>
    </row>
    <row r="98" spans="1:8">
      <c r="A98" s="52"/>
      <c r="B98" s="58" t="s">
        <v>704</v>
      </c>
      <c r="C98" s="51">
        <f>C96+C97</f>
        <v>0</v>
      </c>
      <c r="D98" s="52"/>
      <c r="E98" s="52"/>
      <c r="F98" s="52"/>
      <c r="G98" s="52"/>
      <c r="H98" s="52"/>
    </row>
    <row r="99" spans="1:8">
      <c r="A99" s="52"/>
      <c r="B99" s="60"/>
      <c r="C99" s="52"/>
      <c r="D99" s="52"/>
      <c r="E99" s="52"/>
      <c r="F99" s="52"/>
      <c r="G99" s="52"/>
      <c r="H99" s="52"/>
    </row>
    <row r="100" spans="1:8">
      <c r="A100" s="47" t="s">
        <v>770</v>
      </c>
      <c r="B100" s="116" t="s">
        <v>21</v>
      </c>
      <c r="C100" s="52"/>
      <c r="D100" s="52"/>
      <c r="E100" s="52"/>
      <c r="F100" s="52"/>
      <c r="G100" s="47" t="s">
        <v>1</v>
      </c>
      <c r="H100" s="52"/>
    </row>
    <row r="101" spans="1:8" ht="15" customHeight="1">
      <c r="A101" s="159" t="s">
        <v>2</v>
      </c>
      <c r="B101" s="159" t="s">
        <v>3</v>
      </c>
      <c r="C101" s="159" t="s">
        <v>4</v>
      </c>
      <c r="D101" s="54"/>
      <c r="E101" s="54" t="s">
        <v>5</v>
      </c>
      <c r="F101" s="55"/>
      <c r="G101" s="162" t="s">
        <v>49</v>
      </c>
      <c r="H101" s="52"/>
    </row>
    <row r="102" spans="1:8">
      <c r="A102" s="160"/>
      <c r="B102" s="160"/>
      <c r="C102" s="160"/>
      <c r="D102" s="159" t="s">
        <v>6</v>
      </c>
      <c r="E102" s="159" t="s">
        <v>7</v>
      </c>
      <c r="F102" s="159" t="s">
        <v>849</v>
      </c>
      <c r="G102" s="163"/>
      <c r="H102" s="52"/>
    </row>
    <row r="103" spans="1:8">
      <c r="A103" s="161"/>
      <c r="B103" s="161"/>
      <c r="C103" s="161"/>
      <c r="D103" s="161"/>
      <c r="E103" s="161"/>
      <c r="F103" s="161"/>
      <c r="G103" s="164"/>
      <c r="H103" s="52"/>
    </row>
    <row r="104" spans="1:8">
      <c r="A104" s="48" t="s">
        <v>8</v>
      </c>
      <c r="B104" s="48" t="s">
        <v>291</v>
      </c>
      <c r="C104" s="48"/>
      <c r="D104" s="48"/>
      <c r="E104" s="48"/>
      <c r="F104" s="48" t="s">
        <v>48</v>
      </c>
      <c r="G104" s="59"/>
      <c r="H104" s="52"/>
    </row>
    <row r="105" spans="1:8">
      <c r="A105" s="48" t="s">
        <v>9</v>
      </c>
      <c r="B105" s="48" t="s">
        <v>292</v>
      </c>
      <c r="C105" s="48"/>
      <c r="D105" s="48"/>
      <c r="E105" s="48"/>
      <c r="F105" s="48" t="s">
        <v>48</v>
      </c>
      <c r="G105" s="47"/>
      <c r="H105" s="52"/>
    </row>
    <row r="106" spans="1:8">
      <c r="A106" s="48" t="s">
        <v>10</v>
      </c>
      <c r="B106" s="48" t="s">
        <v>293</v>
      </c>
      <c r="C106" s="48"/>
      <c r="D106" s="48"/>
      <c r="E106" s="48"/>
      <c r="F106" s="48" t="s">
        <v>48</v>
      </c>
      <c r="G106" s="48"/>
      <c r="H106" s="52"/>
    </row>
    <row r="107" spans="1:8" ht="24">
      <c r="A107" s="48" t="s">
        <v>11</v>
      </c>
      <c r="B107" s="48" t="s">
        <v>832</v>
      </c>
      <c r="C107" s="48"/>
      <c r="D107" s="48"/>
      <c r="E107" s="48"/>
      <c r="F107" s="48" t="s">
        <v>48</v>
      </c>
      <c r="G107" s="48"/>
      <c r="H107" s="52"/>
    </row>
    <row r="108" spans="1:8" ht="48">
      <c r="A108" s="48"/>
      <c r="B108" s="48" t="s">
        <v>115</v>
      </c>
      <c r="C108" s="48" t="s">
        <v>24</v>
      </c>
      <c r="D108" s="48">
        <v>1700</v>
      </c>
      <c r="E108" s="48" t="s">
        <v>535</v>
      </c>
      <c r="F108" s="32" t="s">
        <v>677</v>
      </c>
      <c r="G108" s="48"/>
      <c r="H108" s="52"/>
    </row>
    <row r="109" spans="1:8" ht="48">
      <c r="A109" s="48"/>
      <c r="B109" s="48" t="s">
        <v>25</v>
      </c>
      <c r="C109" s="48" t="s">
        <v>24</v>
      </c>
      <c r="D109" s="48">
        <v>700</v>
      </c>
      <c r="E109" s="48" t="s">
        <v>535</v>
      </c>
      <c r="F109" s="32" t="s">
        <v>677</v>
      </c>
      <c r="G109" s="48"/>
      <c r="H109" s="52"/>
    </row>
    <row r="110" spans="1:8" ht="48">
      <c r="A110" s="48" t="s">
        <v>11</v>
      </c>
      <c r="B110" s="48" t="s">
        <v>514</v>
      </c>
      <c r="C110" s="48" t="s">
        <v>24</v>
      </c>
      <c r="D110" s="48">
        <v>900</v>
      </c>
      <c r="E110" s="48" t="s">
        <v>535</v>
      </c>
      <c r="F110" s="32" t="s">
        <v>677</v>
      </c>
      <c r="G110" s="48"/>
      <c r="H110" s="52"/>
    </row>
    <row r="111" spans="1:8">
      <c r="A111" s="52"/>
      <c r="B111" s="52"/>
      <c r="C111" s="52"/>
      <c r="D111" s="52"/>
      <c r="E111" s="52"/>
      <c r="F111" s="52"/>
      <c r="G111" s="52"/>
      <c r="H111" s="52"/>
    </row>
    <row r="112" spans="1:8">
      <c r="A112" s="52"/>
      <c r="B112" s="51" t="s">
        <v>17</v>
      </c>
      <c r="C112" s="51">
        <v>1</v>
      </c>
      <c r="D112" s="52"/>
      <c r="E112" s="52"/>
      <c r="F112" s="52"/>
      <c r="G112" s="52"/>
      <c r="H112" s="52"/>
    </row>
    <row r="113" spans="1:8">
      <c r="A113" s="52"/>
      <c r="B113" s="51" t="s">
        <v>18</v>
      </c>
      <c r="C113" s="51"/>
      <c r="D113" s="52"/>
      <c r="E113" s="52"/>
      <c r="F113" s="52"/>
      <c r="G113" s="52"/>
      <c r="H113" s="52"/>
    </row>
    <row r="114" spans="1:8">
      <c r="A114" s="52"/>
      <c r="B114" s="51" t="s">
        <v>19</v>
      </c>
      <c r="C114" s="51">
        <f>C113*C112</f>
        <v>0</v>
      </c>
      <c r="D114" s="52"/>
      <c r="E114" s="52"/>
      <c r="F114" s="52"/>
      <c r="G114" s="52"/>
      <c r="H114" s="52"/>
    </row>
    <row r="115" spans="1:8">
      <c r="A115" s="52"/>
      <c r="B115" s="53" t="s">
        <v>20</v>
      </c>
      <c r="C115" s="53"/>
      <c r="D115" s="52"/>
      <c r="E115" s="52"/>
      <c r="F115" s="52"/>
      <c r="G115" s="52"/>
      <c r="H115" s="52"/>
    </row>
    <row r="116" spans="1:8">
      <c r="A116" s="52"/>
      <c r="B116" s="58" t="s">
        <v>704</v>
      </c>
      <c r="C116" s="51">
        <f>C114+C115</f>
        <v>0</v>
      </c>
      <c r="D116" s="52"/>
      <c r="E116" s="52"/>
      <c r="F116" s="52"/>
      <c r="G116" s="52"/>
      <c r="H116" s="52"/>
    </row>
    <row r="117" spans="1:8">
      <c r="A117" s="52"/>
      <c r="B117" s="60"/>
      <c r="C117" s="52"/>
      <c r="D117" s="52"/>
      <c r="E117" s="52"/>
      <c r="F117" s="52"/>
      <c r="G117" s="52"/>
      <c r="H117" s="52"/>
    </row>
    <row r="118" spans="1:8">
      <c r="A118" s="47">
        <v>76</v>
      </c>
      <c r="B118" s="116" t="s">
        <v>294</v>
      </c>
      <c r="C118" s="52"/>
      <c r="D118" s="52"/>
      <c r="E118" s="52"/>
      <c r="F118" s="52"/>
      <c r="G118" s="47" t="s">
        <v>1</v>
      </c>
      <c r="H118" s="52"/>
    </row>
    <row r="119" spans="1:8" ht="15" customHeight="1">
      <c r="A119" s="159" t="s">
        <v>2</v>
      </c>
      <c r="B119" s="168" t="s">
        <v>3</v>
      </c>
      <c r="C119" s="159" t="s">
        <v>4</v>
      </c>
      <c r="D119" s="54"/>
      <c r="E119" s="54" t="s">
        <v>5</v>
      </c>
      <c r="F119" s="55"/>
      <c r="G119" s="162" t="s">
        <v>49</v>
      </c>
      <c r="H119" s="52"/>
    </row>
    <row r="120" spans="1:8">
      <c r="A120" s="160"/>
      <c r="B120" s="168"/>
      <c r="C120" s="160"/>
      <c r="D120" s="159" t="s">
        <v>6</v>
      </c>
      <c r="E120" s="159" t="s">
        <v>7</v>
      </c>
      <c r="F120" s="159" t="s">
        <v>849</v>
      </c>
      <c r="G120" s="163"/>
      <c r="H120" s="52"/>
    </row>
    <row r="121" spans="1:8">
      <c r="A121" s="161"/>
      <c r="B121" s="168"/>
      <c r="C121" s="161"/>
      <c r="D121" s="161"/>
      <c r="E121" s="161"/>
      <c r="F121" s="161"/>
      <c r="G121" s="164"/>
      <c r="H121" s="52"/>
    </row>
    <row r="122" spans="1:8">
      <c r="A122" s="48" t="s">
        <v>8</v>
      </c>
      <c r="B122" s="48" t="s">
        <v>295</v>
      </c>
      <c r="C122" s="48"/>
      <c r="D122" s="48"/>
      <c r="E122" s="48"/>
      <c r="F122" s="48" t="s">
        <v>48</v>
      </c>
      <c r="G122" s="48"/>
      <c r="H122" s="52"/>
    </row>
    <row r="123" spans="1:8" ht="24">
      <c r="A123" s="48" t="s">
        <v>9</v>
      </c>
      <c r="B123" s="48" t="s">
        <v>296</v>
      </c>
      <c r="C123" s="48" t="s">
        <v>76</v>
      </c>
      <c r="D123" s="48">
        <v>2</v>
      </c>
      <c r="E123" s="48">
        <v>10</v>
      </c>
      <c r="F123" s="48" t="s">
        <v>684</v>
      </c>
      <c r="G123" s="47"/>
      <c r="H123" s="52"/>
    </row>
    <row r="124" spans="1:8" ht="24">
      <c r="A124" s="48" t="s">
        <v>9</v>
      </c>
      <c r="B124" s="49" t="s">
        <v>297</v>
      </c>
      <c r="C124" s="48"/>
      <c r="D124" s="48"/>
      <c r="E124" s="48"/>
      <c r="F124" s="90" t="s">
        <v>640</v>
      </c>
      <c r="G124" s="47"/>
      <c r="H124" s="52"/>
    </row>
    <row r="125" spans="1:8">
      <c r="A125" s="48" t="s">
        <v>10</v>
      </c>
      <c r="B125" s="48" t="s">
        <v>298</v>
      </c>
      <c r="C125" s="48" t="s">
        <v>289</v>
      </c>
      <c r="D125" s="48">
        <v>0.5</v>
      </c>
      <c r="E125" s="48" t="s">
        <v>38</v>
      </c>
      <c r="F125" s="48"/>
      <c r="G125" s="48"/>
      <c r="H125" s="52"/>
    </row>
    <row r="126" spans="1:8">
      <c r="A126" s="48" t="s">
        <v>11</v>
      </c>
      <c r="B126" s="48" t="s">
        <v>299</v>
      </c>
      <c r="C126" s="48" t="s">
        <v>24</v>
      </c>
      <c r="D126" s="48">
        <v>700</v>
      </c>
      <c r="E126" s="48" t="s">
        <v>41</v>
      </c>
      <c r="F126" s="48"/>
      <c r="G126" s="48"/>
      <c r="H126" s="52"/>
    </row>
    <row r="127" spans="1:8" ht="24">
      <c r="A127" s="48" t="s">
        <v>12</v>
      </c>
      <c r="B127" s="48" t="s">
        <v>505</v>
      </c>
      <c r="C127" s="48"/>
      <c r="D127" s="48"/>
      <c r="E127" s="48"/>
      <c r="F127" s="48" t="s">
        <v>48</v>
      </c>
      <c r="G127" s="48"/>
      <c r="H127" s="52"/>
    </row>
    <row r="128" spans="1:8">
      <c r="A128" s="48" t="s">
        <v>13</v>
      </c>
      <c r="B128" s="48" t="s">
        <v>300</v>
      </c>
      <c r="C128" s="48"/>
      <c r="D128" s="48"/>
      <c r="E128" s="48"/>
      <c r="F128" s="48" t="s">
        <v>48</v>
      </c>
      <c r="G128" s="48"/>
      <c r="H128" s="52"/>
    </row>
    <row r="129" spans="1:8">
      <c r="A129" s="48" t="s">
        <v>14</v>
      </c>
      <c r="B129" s="48" t="s">
        <v>301</v>
      </c>
      <c r="C129" s="48"/>
      <c r="D129" s="48"/>
      <c r="E129" s="48"/>
      <c r="F129" s="48" t="s">
        <v>48</v>
      </c>
      <c r="G129" s="48"/>
      <c r="H129" s="52"/>
    </row>
    <row r="130" spans="1:8">
      <c r="A130" s="48" t="s">
        <v>60</v>
      </c>
      <c r="B130" s="48" t="s">
        <v>302</v>
      </c>
      <c r="C130" s="48"/>
      <c r="D130" s="48"/>
      <c r="E130" s="48"/>
      <c r="F130" s="48" t="s">
        <v>48</v>
      </c>
      <c r="G130" s="48"/>
      <c r="H130" s="52"/>
    </row>
    <row r="131" spans="1:8">
      <c r="A131" s="48" t="s">
        <v>61</v>
      </c>
      <c r="B131" s="48" t="s">
        <v>275</v>
      </c>
      <c r="C131" s="48"/>
      <c r="D131" s="48"/>
      <c r="E131" s="48"/>
      <c r="F131" s="48" t="s">
        <v>48</v>
      </c>
      <c r="G131" s="48"/>
      <c r="H131" s="52"/>
    </row>
    <row r="132" spans="1:8">
      <c r="A132" s="48" t="s">
        <v>62</v>
      </c>
      <c r="B132" s="48" t="s">
        <v>303</v>
      </c>
      <c r="C132" s="48" t="s">
        <v>32</v>
      </c>
      <c r="D132" s="48" t="s">
        <v>41</v>
      </c>
      <c r="E132" s="48">
        <v>1.8</v>
      </c>
      <c r="F132" s="48"/>
      <c r="G132" s="48"/>
      <c r="H132" s="52"/>
    </row>
    <row r="133" spans="1:8">
      <c r="A133" s="48" t="s">
        <v>101</v>
      </c>
      <c r="B133" s="48" t="s">
        <v>81</v>
      </c>
      <c r="C133" s="48" t="s">
        <v>32</v>
      </c>
      <c r="D133" s="48" t="s">
        <v>41</v>
      </c>
      <c r="E133" s="48">
        <v>394</v>
      </c>
      <c r="F133" s="48"/>
      <c r="G133" s="48"/>
      <c r="H133" s="52"/>
    </row>
    <row r="134" spans="1:8">
      <c r="A134" s="48" t="s">
        <v>102</v>
      </c>
      <c r="B134" s="48" t="s">
        <v>150</v>
      </c>
      <c r="C134" s="48" t="s">
        <v>151</v>
      </c>
      <c r="D134" s="48" t="s">
        <v>41</v>
      </c>
      <c r="E134" s="48">
        <v>44</v>
      </c>
      <c r="F134" s="48"/>
      <c r="G134" s="48"/>
      <c r="H134" s="52"/>
    </row>
    <row r="135" spans="1:8">
      <c r="A135" s="48" t="s">
        <v>103</v>
      </c>
      <c r="B135" s="48" t="s">
        <v>115</v>
      </c>
      <c r="C135" s="48" t="s">
        <v>24</v>
      </c>
      <c r="D135" s="48" t="s">
        <v>38</v>
      </c>
      <c r="E135" s="48">
        <v>900</v>
      </c>
      <c r="F135" s="48"/>
      <c r="G135" s="48"/>
      <c r="H135" s="52"/>
    </row>
    <row r="136" spans="1:8">
      <c r="A136" s="48" t="s">
        <v>104</v>
      </c>
      <c r="B136" s="48" t="s">
        <v>25</v>
      </c>
      <c r="C136" s="48" t="s">
        <v>24</v>
      </c>
      <c r="D136" s="48" t="s">
        <v>38</v>
      </c>
      <c r="E136" s="48">
        <v>520</v>
      </c>
      <c r="F136" s="48"/>
      <c r="G136" s="48"/>
      <c r="H136" s="52"/>
    </row>
    <row r="137" spans="1:8">
      <c r="A137" s="48" t="s">
        <v>112</v>
      </c>
      <c r="B137" s="48" t="s">
        <v>514</v>
      </c>
      <c r="C137" s="48" t="s">
        <v>24</v>
      </c>
      <c r="D137" s="48" t="s">
        <v>38</v>
      </c>
      <c r="E137" s="48">
        <v>870</v>
      </c>
      <c r="F137" s="48"/>
      <c r="G137" s="48"/>
      <c r="H137" s="52"/>
    </row>
    <row r="138" spans="1:8">
      <c r="A138" s="48" t="s">
        <v>152</v>
      </c>
      <c r="B138" s="48" t="s">
        <v>31</v>
      </c>
      <c r="C138" s="48" t="s">
        <v>32</v>
      </c>
      <c r="D138" s="48">
        <v>0.13</v>
      </c>
      <c r="E138" s="48">
        <v>0.2</v>
      </c>
      <c r="F138" s="48"/>
      <c r="G138" s="48"/>
      <c r="H138" s="52"/>
    </row>
    <row r="139" spans="1:8">
      <c r="A139" s="48" t="s">
        <v>153</v>
      </c>
      <c r="B139" s="48" t="s">
        <v>631</v>
      </c>
      <c r="C139" s="48"/>
      <c r="D139" s="48"/>
      <c r="E139" s="48"/>
      <c r="F139" s="48" t="s">
        <v>48</v>
      </c>
      <c r="G139" s="48"/>
      <c r="H139" s="52"/>
    </row>
    <row r="140" spans="1:8">
      <c r="A140" s="52"/>
      <c r="B140" s="52"/>
      <c r="C140" s="52"/>
      <c r="D140" s="52"/>
      <c r="E140" s="52"/>
      <c r="F140" s="52"/>
      <c r="G140" s="52"/>
      <c r="H140" s="52"/>
    </row>
    <row r="141" spans="1:8">
      <c r="A141" s="52"/>
      <c r="B141" s="51" t="s">
        <v>17</v>
      </c>
      <c r="C141" s="51">
        <v>1</v>
      </c>
      <c r="D141" s="52"/>
      <c r="E141" s="52"/>
      <c r="F141" s="52"/>
      <c r="G141" s="52"/>
      <c r="H141" s="52"/>
    </row>
    <row r="142" spans="1:8">
      <c r="A142" s="52"/>
      <c r="B142" s="51" t="s">
        <v>18</v>
      </c>
      <c r="C142" s="51"/>
      <c r="D142" s="52"/>
      <c r="E142" s="52"/>
      <c r="F142" s="52"/>
      <c r="G142" s="52"/>
      <c r="H142" s="52"/>
    </row>
    <row r="143" spans="1:8">
      <c r="A143" s="52"/>
      <c r="B143" s="51" t="s">
        <v>19</v>
      </c>
      <c r="C143" s="51">
        <f>C142*C141</f>
        <v>0</v>
      </c>
      <c r="D143" s="52"/>
      <c r="E143" s="52"/>
      <c r="F143" s="52"/>
      <c r="G143" s="52"/>
      <c r="H143" s="52"/>
    </row>
    <row r="144" spans="1:8">
      <c r="A144" s="52"/>
      <c r="B144" s="53" t="s">
        <v>20</v>
      </c>
      <c r="C144" s="53"/>
      <c r="D144" s="52"/>
      <c r="E144" s="52"/>
      <c r="F144" s="52"/>
      <c r="G144" s="52"/>
      <c r="H144" s="52"/>
    </row>
    <row r="145" spans="1:8">
      <c r="A145" s="52"/>
      <c r="B145" s="58" t="s">
        <v>704</v>
      </c>
      <c r="C145" s="51">
        <f>C143+C144</f>
        <v>0</v>
      </c>
      <c r="D145" s="52"/>
      <c r="E145" s="52"/>
      <c r="F145" s="52"/>
      <c r="G145" s="52"/>
      <c r="H145" s="52"/>
    </row>
    <row r="146" spans="1:8">
      <c r="A146" s="52"/>
      <c r="B146" s="60"/>
      <c r="C146" s="52"/>
      <c r="D146" s="52"/>
      <c r="E146" s="52"/>
      <c r="F146" s="52"/>
      <c r="G146" s="52"/>
      <c r="H146" s="52"/>
    </row>
    <row r="147" spans="1:8">
      <c r="A147" s="47" t="s">
        <v>771</v>
      </c>
      <c r="B147" s="116" t="s">
        <v>304</v>
      </c>
      <c r="C147" s="52"/>
      <c r="D147" s="52"/>
      <c r="E147" s="52"/>
      <c r="F147" s="52"/>
      <c r="G147" s="47" t="s">
        <v>1</v>
      </c>
      <c r="H147" s="52"/>
    </row>
    <row r="148" spans="1:8" ht="15" customHeight="1">
      <c r="A148" s="159" t="s">
        <v>2</v>
      </c>
      <c r="B148" s="159" t="s">
        <v>3</v>
      </c>
      <c r="C148" s="159" t="s">
        <v>4</v>
      </c>
      <c r="D148" s="54"/>
      <c r="E148" s="54" t="s">
        <v>5</v>
      </c>
      <c r="F148" s="55"/>
      <c r="G148" s="162" t="s">
        <v>49</v>
      </c>
      <c r="H148" s="52"/>
    </row>
    <row r="149" spans="1:8">
      <c r="A149" s="160"/>
      <c r="B149" s="160"/>
      <c r="C149" s="160"/>
      <c r="D149" s="159" t="s">
        <v>6</v>
      </c>
      <c r="E149" s="159" t="s">
        <v>7</v>
      </c>
      <c r="F149" s="159" t="s">
        <v>849</v>
      </c>
      <c r="G149" s="163"/>
      <c r="H149" s="52"/>
    </row>
    <row r="150" spans="1:8">
      <c r="A150" s="161"/>
      <c r="B150" s="161"/>
      <c r="C150" s="161"/>
      <c r="D150" s="161"/>
      <c r="E150" s="161"/>
      <c r="F150" s="161"/>
      <c r="G150" s="164"/>
      <c r="H150" s="52"/>
    </row>
    <row r="151" spans="1:8" ht="24">
      <c r="A151" s="48" t="s">
        <v>8</v>
      </c>
      <c r="B151" s="48" t="s">
        <v>305</v>
      </c>
      <c r="C151" s="48"/>
      <c r="D151" s="48"/>
      <c r="E151" s="48"/>
      <c r="F151" s="48" t="s">
        <v>48</v>
      </c>
      <c r="G151" s="48"/>
      <c r="H151" s="52"/>
    </row>
    <row r="152" spans="1:8">
      <c r="A152" s="48" t="s">
        <v>9</v>
      </c>
      <c r="B152" s="48" t="s">
        <v>53</v>
      </c>
      <c r="C152" s="48" t="s">
        <v>54</v>
      </c>
      <c r="D152" s="48">
        <v>2.5</v>
      </c>
      <c r="E152" s="48" t="s">
        <v>38</v>
      </c>
      <c r="F152" s="48"/>
      <c r="G152" s="48"/>
      <c r="H152" s="52"/>
    </row>
    <row r="153" spans="1:8" ht="36">
      <c r="A153" s="48" t="s">
        <v>10</v>
      </c>
      <c r="B153" s="48" t="s">
        <v>306</v>
      </c>
      <c r="C153" s="48"/>
      <c r="D153" s="48"/>
      <c r="E153" s="48"/>
      <c r="F153" s="48" t="s">
        <v>48</v>
      </c>
      <c r="G153" s="48"/>
      <c r="H153" s="52"/>
    </row>
    <row r="154" spans="1:8">
      <c r="A154" s="48" t="s">
        <v>11</v>
      </c>
      <c r="B154" s="48" t="s">
        <v>307</v>
      </c>
      <c r="C154" s="48" t="s">
        <v>159</v>
      </c>
      <c r="D154" s="48">
        <v>8350</v>
      </c>
      <c r="E154" s="48">
        <v>24800</v>
      </c>
      <c r="F154" s="48"/>
      <c r="G154" s="48"/>
      <c r="H154" s="52"/>
    </row>
    <row r="155" spans="1:8">
      <c r="A155" s="48" t="s">
        <v>12</v>
      </c>
      <c r="B155" s="48" t="s">
        <v>115</v>
      </c>
      <c r="C155" s="48" t="s">
        <v>24</v>
      </c>
      <c r="D155" s="48" t="s">
        <v>38</v>
      </c>
      <c r="E155" s="48">
        <v>255</v>
      </c>
      <c r="F155" s="48"/>
      <c r="G155" s="48"/>
      <c r="H155" s="52"/>
    </row>
    <row r="156" spans="1:8">
      <c r="A156" s="48" t="s">
        <v>13</v>
      </c>
      <c r="B156" s="48" t="s">
        <v>25</v>
      </c>
      <c r="C156" s="48" t="s">
        <v>24</v>
      </c>
      <c r="D156" s="48" t="s">
        <v>38</v>
      </c>
      <c r="E156" s="48">
        <v>260</v>
      </c>
      <c r="F156" s="48"/>
      <c r="G156" s="48"/>
      <c r="H156" s="52"/>
    </row>
    <row r="157" spans="1:8">
      <c r="A157" s="48" t="s">
        <v>14</v>
      </c>
      <c r="B157" s="48" t="s">
        <v>514</v>
      </c>
      <c r="C157" s="48" t="s">
        <v>24</v>
      </c>
      <c r="D157" s="48" t="s">
        <v>38</v>
      </c>
      <c r="E157" s="48">
        <v>550</v>
      </c>
      <c r="F157" s="48"/>
      <c r="G157" s="48"/>
      <c r="H157" s="52"/>
    </row>
    <row r="158" spans="1:8">
      <c r="A158" s="48" t="s">
        <v>60</v>
      </c>
      <c r="B158" s="48" t="s">
        <v>31</v>
      </c>
      <c r="C158" s="48" t="s">
        <v>32</v>
      </c>
      <c r="D158" s="48" t="s">
        <v>38</v>
      </c>
      <c r="E158" s="48">
        <v>1.68</v>
      </c>
      <c r="F158" s="48"/>
      <c r="G158" s="48"/>
      <c r="H158" s="52"/>
    </row>
    <row r="159" spans="1:8">
      <c r="A159" s="48" t="s">
        <v>61</v>
      </c>
      <c r="B159" s="48" t="s">
        <v>631</v>
      </c>
      <c r="C159" s="48"/>
      <c r="D159" s="48"/>
      <c r="E159" s="48"/>
      <c r="F159" s="48" t="s">
        <v>48</v>
      </c>
      <c r="G159" s="48"/>
      <c r="H159" s="52"/>
    </row>
    <row r="160" spans="1:8">
      <c r="A160" s="52"/>
      <c r="B160" s="52"/>
      <c r="C160" s="52"/>
      <c r="D160" s="52"/>
      <c r="E160" s="52"/>
      <c r="F160" s="52"/>
      <c r="G160" s="52"/>
      <c r="H160" s="52"/>
    </row>
    <row r="161" spans="1:8">
      <c r="A161" s="52"/>
      <c r="B161" s="51" t="s">
        <v>17</v>
      </c>
      <c r="C161" s="51">
        <v>1</v>
      </c>
      <c r="D161" s="52"/>
      <c r="E161" s="52"/>
      <c r="F161" s="52"/>
      <c r="G161" s="52"/>
      <c r="H161" s="52"/>
    </row>
    <row r="162" spans="1:8">
      <c r="A162" s="52"/>
      <c r="B162" s="51" t="s">
        <v>18</v>
      </c>
      <c r="C162" s="51"/>
      <c r="D162" s="52"/>
      <c r="E162" s="52"/>
      <c r="F162" s="52"/>
      <c r="G162" s="52"/>
      <c r="H162" s="52"/>
    </row>
    <row r="163" spans="1:8">
      <c r="A163" s="52"/>
      <c r="B163" s="51" t="s">
        <v>19</v>
      </c>
      <c r="C163" s="51">
        <f>C162*C161</f>
        <v>0</v>
      </c>
      <c r="D163" s="52"/>
      <c r="E163" s="52"/>
      <c r="F163" s="52"/>
      <c r="G163" s="52"/>
      <c r="H163" s="52"/>
    </row>
    <row r="164" spans="1:8">
      <c r="A164" s="52"/>
      <c r="B164" s="51" t="s">
        <v>20</v>
      </c>
      <c r="C164" s="53"/>
      <c r="D164" s="52"/>
      <c r="E164" s="52"/>
      <c r="F164" s="52"/>
      <c r="G164" s="52"/>
      <c r="H164" s="52"/>
    </row>
    <row r="165" spans="1:8">
      <c r="A165" s="52"/>
      <c r="B165" s="89" t="s">
        <v>704</v>
      </c>
      <c r="C165" s="51">
        <f>C163+C164</f>
        <v>0</v>
      </c>
      <c r="D165" s="52"/>
      <c r="E165" s="52"/>
      <c r="F165" s="52"/>
      <c r="G165" s="52"/>
      <c r="H165" s="52"/>
    </row>
    <row r="166" spans="1:8">
      <c r="A166" s="52"/>
      <c r="B166" s="60"/>
      <c r="C166" s="52"/>
      <c r="D166" s="52"/>
      <c r="E166" s="52"/>
      <c r="F166" s="52"/>
      <c r="G166" s="52"/>
      <c r="H166" s="52"/>
    </row>
    <row r="167" spans="1:8">
      <c r="A167" s="47" t="s">
        <v>772</v>
      </c>
      <c r="B167" s="116" t="s">
        <v>308</v>
      </c>
      <c r="C167" s="52"/>
      <c r="D167" s="52"/>
      <c r="E167" s="52"/>
      <c r="F167" s="52"/>
      <c r="G167" s="47" t="s">
        <v>1</v>
      </c>
      <c r="H167" s="52"/>
    </row>
    <row r="168" spans="1:8" ht="15" customHeight="1">
      <c r="A168" s="159" t="s">
        <v>2</v>
      </c>
      <c r="B168" s="159" t="s">
        <v>3</v>
      </c>
      <c r="C168" s="159" t="s">
        <v>4</v>
      </c>
      <c r="D168" s="54"/>
      <c r="E168" s="54" t="s">
        <v>5</v>
      </c>
      <c r="F168" s="55"/>
      <c r="G168" s="162" t="s">
        <v>49</v>
      </c>
      <c r="H168" s="52"/>
    </row>
    <row r="169" spans="1:8">
      <c r="A169" s="160"/>
      <c r="B169" s="160"/>
      <c r="C169" s="160"/>
      <c r="D169" s="159" t="s">
        <v>6</v>
      </c>
      <c r="E169" s="159" t="s">
        <v>7</v>
      </c>
      <c r="F169" s="159" t="s">
        <v>849</v>
      </c>
      <c r="G169" s="163"/>
      <c r="H169" s="52"/>
    </row>
    <row r="170" spans="1:8">
      <c r="A170" s="161"/>
      <c r="B170" s="161"/>
      <c r="C170" s="161"/>
      <c r="D170" s="161"/>
      <c r="E170" s="161"/>
      <c r="F170" s="161"/>
      <c r="G170" s="164"/>
      <c r="H170" s="52"/>
    </row>
    <row r="171" spans="1:8">
      <c r="A171" s="48" t="s">
        <v>8</v>
      </c>
      <c r="B171" s="23" t="s">
        <v>506</v>
      </c>
      <c r="C171" s="23" t="s">
        <v>99</v>
      </c>
      <c r="D171" s="23">
        <v>1.5</v>
      </c>
      <c r="E171" s="23" t="s">
        <v>38</v>
      </c>
      <c r="F171" s="48"/>
      <c r="G171" s="59"/>
      <c r="H171" s="52"/>
    </row>
    <row r="172" spans="1:8" ht="30.75" customHeight="1">
      <c r="A172" s="48" t="s">
        <v>9</v>
      </c>
      <c r="B172" s="23" t="s">
        <v>604</v>
      </c>
      <c r="C172" s="23" t="s">
        <v>133</v>
      </c>
      <c r="D172" s="23" t="s">
        <v>38</v>
      </c>
      <c r="E172" s="23">
        <v>30</v>
      </c>
      <c r="F172" s="48"/>
      <c r="G172" s="46"/>
      <c r="H172" s="52"/>
    </row>
    <row r="173" spans="1:8">
      <c r="A173" s="48" t="s">
        <v>10</v>
      </c>
      <c r="B173" s="23" t="s">
        <v>181</v>
      </c>
      <c r="C173" s="23" t="s">
        <v>187</v>
      </c>
      <c r="D173" s="23">
        <v>160</v>
      </c>
      <c r="E173" s="23" t="s">
        <v>38</v>
      </c>
      <c r="F173" s="48"/>
      <c r="G173" s="46"/>
      <c r="H173" s="52"/>
    </row>
    <row r="174" spans="1:8" ht="36">
      <c r="A174" s="48" t="s">
        <v>11</v>
      </c>
      <c r="B174" s="23" t="s">
        <v>309</v>
      </c>
      <c r="C174" s="23"/>
      <c r="D174" s="23"/>
      <c r="E174" s="23"/>
      <c r="F174" s="48" t="s">
        <v>48</v>
      </c>
      <c r="G174" s="46"/>
      <c r="H174" s="52"/>
    </row>
    <row r="175" spans="1:8">
      <c r="A175" s="23" t="s">
        <v>12</v>
      </c>
      <c r="B175" s="23" t="s">
        <v>507</v>
      </c>
      <c r="C175" s="23" t="s">
        <v>59</v>
      </c>
      <c r="D175" s="23">
        <v>4</v>
      </c>
      <c r="E175" s="23" t="s">
        <v>41</v>
      </c>
      <c r="F175" s="48"/>
      <c r="G175" s="46"/>
      <c r="H175" s="52"/>
    </row>
    <row r="176" spans="1:8">
      <c r="A176" s="23" t="s">
        <v>13</v>
      </c>
      <c r="B176" s="48" t="s">
        <v>115</v>
      </c>
      <c r="C176" s="48" t="s">
        <v>24</v>
      </c>
      <c r="D176" s="48">
        <v>230</v>
      </c>
      <c r="E176" s="48" t="s">
        <v>38</v>
      </c>
      <c r="F176" s="48"/>
      <c r="G176" s="46"/>
      <c r="H176" s="52"/>
    </row>
    <row r="177" spans="1:8">
      <c r="A177" s="48" t="s">
        <v>14</v>
      </c>
      <c r="B177" s="48" t="s">
        <v>25</v>
      </c>
      <c r="C177" s="48" t="s">
        <v>24</v>
      </c>
      <c r="D177" s="48">
        <v>350</v>
      </c>
      <c r="E177" s="48" t="s">
        <v>38</v>
      </c>
      <c r="F177" s="48"/>
      <c r="G177" s="47"/>
      <c r="H177" s="52"/>
    </row>
    <row r="178" spans="1:8">
      <c r="A178" s="48" t="s">
        <v>60</v>
      </c>
      <c r="B178" s="48" t="s">
        <v>514</v>
      </c>
      <c r="C178" s="48" t="s">
        <v>24</v>
      </c>
      <c r="D178" s="48">
        <v>470</v>
      </c>
      <c r="E178" s="48" t="s">
        <v>41</v>
      </c>
      <c r="F178" s="48"/>
      <c r="G178" s="48"/>
      <c r="H178" s="52"/>
    </row>
    <row r="179" spans="1:8">
      <c r="A179" s="48" t="s">
        <v>61</v>
      </c>
      <c r="B179" s="48" t="s">
        <v>31</v>
      </c>
      <c r="C179" s="48" t="s">
        <v>32</v>
      </c>
      <c r="D179" s="48">
        <v>0.12</v>
      </c>
      <c r="E179" s="48" t="s">
        <v>41</v>
      </c>
      <c r="F179" s="48"/>
      <c r="G179" s="48"/>
      <c r="H179" s="52"/>
    </row>
    <row r="180" spans="1:8">
      <c r="A180" s="48" t="s">
        <v>62</v>
      </c>
      <c r="B180" s="48" t="s">
        <v>631</v>
      </c>
      <c r="C180" s="48"/>
      <c r="D180" s="48"/>
      <c r="E180" s="48"/>
      <c r="F180" s="48" t="s">
        <v>48</v>
      </c>
      <c r="G180" s="48"/>
      <c r="H180" s="52"/>
    </row>
    <row r="181" spans="1:8">
      <c r="A181" s="52"/>
      <c r="B181" s="52"/>
      <c r="C181" s="52"/>
      <c r="D181" s="52"/>
      <c r="E181" s="52"/>
      <c r="F181" s="52"/>
      <c r="G181" s="52"/>
      <c r="H181" s="52"/>
    </row>
    <row r="182" spans="1:8">
      <c r="A182" s="52"/>
      <c r="B182" s="51" t="s">
        <v>17</v>
      </c>
      <c r="C182" s="51">
        <v>1</v>
      </c>
      <c r="D182" s="52"/>
      <c r="E182" s="52"/>
      <c r="F182" s="52"/>
      <c r="G182" s="52"/>
      <c r="H182" s="52"/>
    </row>
    <row r="183" spans="1:8">
      <c r="A183" s="52"/>
      <c r="B183" s="51" t="s">
        <v>18</v>
      </c>
      <c r="C183" s="51"/>
      <c r="D183" s="52"/>
      <c r="E183" s="52"/>
      <c r="F183" s="52"/>
      <c r="G183" s="52"/>
      <c r="H183" s="52"/>
    </row>
    <row r="184" spans="1:8">
      <c r="A184" s="52"/>
      <c r="B184" s="51" t="s">
        <v>19</v>
      </c>
      <c r="C184" s="51">
        <f>C183*C182</f>
        <v>0</v>
      </c>
      <c r="D184" s="52"/>
      <c r="E184" s="52"/>
      <c r="F184" s="52"/>
      <c r="G184" s="52"/>
      <c r="H184" s="52"/>
    </row>
    <row r="185" spans="1:8">
      <c r="A185" s="52"/>
      <c r="B185" s="53" t="s">
        <v>20</v>
      </c>
      <c r="C185" s="53"/>
      <c r="D185" s="52"/>
      <c r="E185" s="52"/>
      <c r="F185" s="52"/>
      <c r="G185" s="52"/>
      <c r="H185" s="52"/>
    </row>
    <row r="186" spans="1:8">
      <c r="A186" s="52"/>
      <c r="B186" s="58" t="s">
        <v>704</v>
      </c>
      <c r="C186" s="51">
        <f>C184+C185</f>
        <v>0</v>
      </c>
      <c r="D186" s="52"/>
      <c r="E186" s="52"/>
      <c r="F186" s="52"/>
      <c r="G186" s="52"/>
      <c r="H186" s="52"/>
    </row>
    <row r="187" spans="1:8">
      <c r="A187" s="52"/>
      <c r="B187" s="52"/>
      <c r="C187" s="52"/>
      <c r="D187" s="52"/>
      <c r="E187" s="52"/>
      <c r="F187" s="52"/>
      <c r="G187" s="52"/>
      <c r="H187" s="52"/>
    </row>
    <row r="188" spans="1:8">
      <c r="A188" s="47" t="s">
        <v>773</v>
      </c>
      <c r="B188" s="116" t="s">
        <v>310</v>
      </c>
      <c r="C188" s="52"/>
      <c r="D188" s="52"/>
      <c r="E188" s="52"/>
      <c r="F188" s="52"/>
      <c r="G188" s="47" t="s">
        <v>1</v>
      </c>
      <c r="H188" s="52"/>
    </row>
    <row r="189" spans="1:8" ht="15" customHeight="1">
      <c r="A189" s="159" t="s">
        <v>2</v>
      </c>
      <c r="B189" s="159" t="s">
        <v>3</v>
      </c>
      <c r="C189" s="159" t="s">
        <v>4</v>
      </c>
      <c r="D189" s="54"/>
      <c r="E189" s="54" t="s">
        <v>5</v>
      </c>
      <c r="F189" s="55"/>
      <c r="G189" s="162" t="s">
        <v>49</v>
      </c>
      <c r="H189" s="52"/>
    </row>
    <row r="190" spans="1:8">
      <c r="A190" s="160"/>
      <c r="B190" s="160"/>
      <c r="C190" s="160"/>
      <c r="D190" s="159" t="s">
        <v>6</v>
      </c>
      <c r="E190" s="159" t="s">
        <v>7</v>
      </c>
      <c r="F190" s="159" t="s">
        <v>849</v>
      </c>
      <c r="G190" s="163"/>
      <c r="H190" s="52"/>
    </row>
    <row r="191" spans="1:8">
      <c r="A191" s="161"/>
      <c r="B191" s="161"/>
      <c r="C191" s="161"/>
      <c r="D191" s="161"/>
      <c r="E191" s="161"/>
      <c r="F191" s="161"/>
      <c r="G191" s="164"/>
      <c r="H191" s="52"/>
    </row>
    <row r="192" spans="1:8">
      <c r="A192" s="48" t="s">
        <v>8</v>
      </c>
      <c r="B192" s="23" t="s">
        <v>311</v>
      </c>
      <c r="C192" s="23" t="s">
        <v>23</v>
      </c>
      <c r="D192" s="23">
        <v>2</v>
      </c>
      <c r="E192" s="23" t="s">
        <v>38</v>
      </c>
      <c r="F192" s="48"/>
      <c r="G192" s="59"/>
      <c r="H192" s="52"/>
    </row>
    <row r="193" spans="1:8">
      <c r="A193" s="48" t="s">
        <v>9</v>
      </c>
      <c r="B193" s="23" t="s">
        <v>312</v>
      </c>
      <c r="C193" s="23" t="s">
        <v>313</v>
      </c>
      <c r="D193" s="91">
        <v>8000</v>
      </c>
      <c r="E193" s="91">
        <v>16000</v>
      </c>
      <c r="F193" s="48"/>
      <c r="G193" s="46"/>
      <c r="H193" s="52"/>
    </row>
    <row r="194" spans="1:8">
      <c r="A194" s="48" t="s">
        <v>10</v>
      </c>
      <c r="B194" s="23" t="s">
        <v>314</v>
      </c>
      <c r="C194" s="23" t="s">
        <v>54</v>
      </c>
      <c r="D194" s="23">
        <v>0.6</v>
      </c>
      <c r="E194" s="23" t="s">
        <v>41</v>
      </c>
      <c r="F194" s="48"/>
      <c r="G194" s="46"/>
      <c r="H194" s="52"/>
    </row>
    <row r="195" spans="1:8">
      <c r="A195" s="48" t="s">
        <v>11</v>
      </c>
      <c r="B195" s="23" t="s">
        <v>315</v>
      </c>
      <c r="C195" s="23"/>
      <c r="D195" s="23"/>
      <c r="E195" s="23"/>
      <c r="F195" s="48" t="s">
        <v>48</v>
      </c>
      <c r="G195" s="46"/>
      <c r="H195" s="52"/>
    </row>
    <row r="196" spans="1:8">
      <c r="A196" s="23" t="s">
        <v>12</v>
      </c>
      <c r="B196" s="23" t="s">
        <v>316</v>
      </c>
      <c r="C196" s="23"/>
      <c r="D196" s="91"/>
      <c r="E196" s="91"/>
      <c r="F196" s="48" t="s">
        <v>48</v>
      </c>
      <c r="G196" s="46"/>
      <c r="H196" s="52"/>
    </row>
    <row r="197" spans="1:8">
      <c r="A197" s="23" t="s">
        <v>13</v>
      </c>
      <c r="B197" s="48" t="s">
        <v>115</v>
      </c>
      <c r="C197" s="48" t="s">
        <v>24</v>
      </c>
      <c r="D197" s="48">
        <v>180</v>
      </c>
      <c r="E197" s="48" t="s">
        <v>38</v>
      </c>
      <c r="F197" s="48"/>
      <c r="G197" s="46"/>
      <c r="H197" s="52"/>
    </row>
    <row r="198" spans="1:8">
      <c r="A198" s="48" t="s">
        <v>14</v>
      </c>
      <c r="B198" s="48" t="s">
        <v>25</v>
      </c>
      <c r="C198" s="48" t="s">
        <v>24</v>
      </c>
      <c r="D198" s="48">
        <v>160</v>
      </c>
      <c r="E198" s="48" t="s">
        <v>38</v>
      </c>
      <c r="F198" s="48"/>
      <c r="G198" s="46"/>
      <c r="H198" s="52"/>
    </row>
    <row r="199" spans="1:8">
      <c r="A199" s="48" t="s">
        <v>60</v>
      </c>
      <c r="B199" s="48" t="s">
        <v>514</v>
      </c>
      <c r="C199" s="48" t="s">
        <v>24</v>
      </c>
      <c r="D199" s="48">
        <v>530</v>
      </c>
      <c r="E199" s="48" t="s">
        <v>41</v>
      </c>
      <c r="F199" s="48"/>
      <c r="G199" s="46"/>
      <c r="H199" s="52"/>
    </row>
    <row r="200" spans="1:8">
      <c r="A200" s="48" t="s">
        <v>61</v>
      </c>
      <c r="B200" s="23" t="s">
        <v>31</v>
      </c>
      <c r="C200" s="23" t="s">
        <v>32</v>
      </c>
      <c r="D200" s="23">
        <v>0.23</v>
      </c>
      <c r="E200" s="23" t="s">
        <v>41</v>
      </c>
      <c r="F200" s="48"/>
      <c r="G200" s="46"/>
      <c r="H200" s="52"/>
    </row>
    <row r="201" spans="1:8">
      <c r="A201" s="48" t="s">
        <v>62</v>
      </c>
      <c r="B201" s="48" t="s">
        <v>631</v>
      </c>
      <c r="C201" s="48"/>
      <c r="D201" s="48"/>
      <c r="E201" s="48"/>
      <c r="F201" s="48" t="s">
        <v>48</v>
      </c>
      <c r="G201" s="47"/>
      <c r="H201" s="52"/>
    </row>
    <row r="202" spans="1:8">
      <c r="A202" s="52"/>
      <c r="B202" s="52"/>
      <c r="C202" s="52"/>
      <c r="D202" s="52"/>
      <c r="E202" s="52"/>
      <c r="F202" s="52"/>
      <c r="G202" s="52"/>
      <c r="H202" s="52"/>
    </row>
    <row r="203" spans="1:8">
      <c r="A203" s="52"/>
      <c r="B203" s="51" t="s">
        <v>17</v>
      </c>
      <c r="C203" s="51">
        <v>1</v>
      </c>
      <c r="D203" s="52"/>
      <c r="E203" s="52"/>
      <c r="F203" s="52"/>
      <c r="G203" s="52"/>
      <c r="H203" s="52"/>
    </row>
    <row r="204" spans="1:8">
      <c r="A204" s="52"/>
      <c r="B204" s="51" t="s">
        <v>18</v>
      </c>
      <c r="C204" s="51"/>
      <c r="D204" s="52"/>
      <c r="E204" s="52"/>
      <c r="F204" s="52"/>
      <c r="G204" s="52"/>
      <c r="H204" s="52"/>
    </row>
    <row r="205" spans="1:8">
      <c r="A205" s="52"/>
      <c r="B205" s="51" t="s">
        <v>19</v>
      </c>
      <c r="C205" s="51">
        <f>C204*C203</f>
        <v>0</v>
      </c>
      <c r="D205" s="52"/>
      <c r="E205" s="52"/>
      <c r="F205" s="52"/>
      <c r="G205" s="52"/>
      <c r="H205" s="52"/>
    </row>
    <row r="206" spans="1:8">
      <c r="A206" s="52"/>
      <c r="B206" s="53" t="s">
        <v>20</v>
      </c>
      <c r="C206" s="53"/>
      <c r="D206" s="52"/>
      <c r="E206" s="52"/>
      <c r="F206" s="52"/>
      <c r="G206" s="52"/>
      <c r="H206" s="52"/>
    </row>
    <row r="207" spans="1:8">
      <c r="A207" s="52"/>
      <c r="B207" s="58" t="s">
        <v>704</v>
      </c>
      <c r="C207" s="51">
        <f>C205+C206</f>
        <v>0</v>
      </c>
      <c r="D207" s="52"/>
      <c r="E207" s="52"/>
      <c r="F207" s="52"/>
      <c r="G207" s="52"/>
      <c r="H207" s="52"/>
    </row>
    <row r="208" spans="1:8">
      <c r="A208" s="52"/>
      <c r="B208" s="52"/>
      <c r="C208" s="52"/>
      <c r="D208" s="52"/>
      <c r="E208" s="52"/>
      <c r="F208" s="52"/>
      <c r="G208" s="52"/>
      <c r="H208" s="52"/>
    </row>
    <row r="209" spans="1:8">
      <c r="A209" s="47" t="s">
        <v>774</v>
      </c>
      <c r="B209" s="116" t="s">
        <v>317</v>
      </c>
      <c r="C209" s="52"/>
      <c r="D209" s="52"/>
      <c r="E209" s="52"/>
      <c r="F209" s="52"/>
      <c r="G209" s="47" t="s">
        <v>1</v>
      </c>
      <c r="H209" s="52"/>
    </row>
    <row r="210" spans="1:8" ht="15" customHeight="1">
      <c r="A210" s="159" t="s">
        <v>2</v>
      </c>
      <c r="B210" s="159" t="s">
        <v>3</v>
      </c>
      <c r="C210" s="159" t="s">
        <v>4</v>
      </c>
      <c r="D210" s="54"/>
      <c r="E210" s="54" t="s">
        <v>5</v>
      </c>
      <c r="F210" s="55"/>
      <c r="G210" s="162" t="s">
        <v>49</v>
      </c>
      <c r="H210" s="52"/>
    </row>
    <row r="211" spans="1:8">
      <c r="A211" s="160"/>
      <c r="B211" s="160"/>
      <c r="C211" s="160"/>
      <c r="D211" s="159" t="s">
        <v>6</v>
      </c>
      <c r="E211" s="159" t="s">
        <v>7</v>
      </c>
      <c r="F211" s="159" t="s">
        <v>849</v>
      </c>
      <c r="G211" s="163"/>
      <c r="H211" s="52"/>
    </row>
    <row r="212" spans="1:8">
      <c r="A212" s="161"/>
      <c r="B212" s="161"/>
      <c r="C212" s="161"/>
      <c r="D212" s="161"/>
      <c r="E212" s="161"/>
      <c r="F212" s="161"/>
      <c r="G212" s="164"/>
      <c r="H212" s="52"/>
    </row>
    <row r="213" spans="1:8" ht="36">
      <c r="A213" s="48" t="s">
        <v>8</v>
      </c>
      <c r="B213" s="23" t="s">
        <v>319</v>
      </c>
      <c r="C213" s="23" t="s">
        <v>318</v>
      </c>
      <c r="D213" s="23">
        <v>18</v>
      </c>
      <c r="E213" s="23" t="s">
        <v>38</v>
      </c>
      <c r="F213" s="48"/>
      <c r="G213" s="59"/>
      <c r="H213" s="52"/>
    </row>
    <row r="214" spans="1:8">
      <c r="A214" s="48" t="s">
        <v>9</v>
      </c>
      <c r="B214" s="23" t="s">
        <v>320</v>
      </c>
      <c r="C214" s="23" t="s">
        <v>99</v>
      </c>
      <c r="D214" s="23">
        <v>4</v>
      </c>
      <c r="E214" s="23" t="s">
        <v>41</v>
      </c>
      <c r="F214" s="48"/>
      <c r="G214" s="46"/>
      <c r="H214" s="52"/>
    </row>
    <row r="215" spans="1:8" ht="48">
      <c r="A215" s="48" t="s">
        <v>10</v>
      </c>
      <c r="B215" s="23" t="s">
        <v>605</v>
      </c>
      <c r="C215" s="23"/>
      <c r="D215" s="23"/>
      <c r="E215" s="23"/>
      <c r="F215" s="48" t="s">
        <v>48</v>
      </c>
      <c r="G215" s="46"/>
      <c r="H215" s="52"/>
    </row>
    <row r="216" spans="1:8">
      <c r="A216" s="48" t="s">
        <v>11</v>
      </c>
      <c r="B216" s="48" t="s">
        <v>115</v>
      </c>
      <c r="C216" s="48" t="s">
        <v>24</v>
      </c>
      <c r="D216" s="48" t="s">
        <v>38</v>
      </c>
      <c r="E216" s="48">
        <v>340</v>
      </c>
      <c r="F216" s="48"/>
      <c r="G216" s="46"/>
      <c r="H216" s="52"/>
    </row>
    <row r="217" spans="1:8">
      <c r="A217" s="23" t="s">
        <v>12</v>
      </c>
      <c r="B217" s="48" t="s">
        <v>25</v>
      </c>
      <c r="C217" s="48" t="s">
        <v>24</v>
      </c>
      <c r="D217" s="48" t="s">
        <v>38</v>
      </c>
      <c r="E217" s="48">
        <v>460</v>
      </c>
      <c r="F217" s="48"/>
      <c r="G217" s="46"/>
      <c r="H217" s="52"/>
    </row>
    <row r="218" spans="1:8">
      <c r="A218" s="23" t="s">
        <v>13</v>
      </c>
      <c r="B218" s="48" t="s">
        <v>514</v>
      </c>
      <c r="C218" s="48" t="s">
        <v>24</v>
      </c>
      <c r="D218" s="48" t="s">
        <v>38</v>
      </c>
      <c r="E218" s="48">
        <v>560</v>
      </c>
      <c r="F218" s="48"/>
      <c r="G218" s="46"/>
      <c r="H218" s="52"/>
    </row>
    <row r="219" spans="1:8">
      <c r="A219" s="48" t="s">
        <v>14</v>
      </c>
      <c r="B219" s="23" t="s">
        <v>31</v>
      </c>
      <c r="C219" s="23" t="s">
        <v>32</v>
      </c>
      <c r="D219" s="23">
        <v>0.28000000000000003</v>
      </c>
      <c r="E219" s="48" t="s">
        <v>41</v>
      </c>
      <c r="F219" s="48"/>
      <c r="G219" s="47"/>
      <c r="H219" s="52"/>
    </row>
    <row r="220" spans="1:8">
      <c r="A220" s="48" t="s">
        <v>60</v>
      </c>
      <c r="B220" s="48" t="s">
        <v>665</v>
      </c>
      <c r="C220" s="48"/>
      <c r="D220" s="48"/>
      <c r="E220" s="48"/>
      <c r="F220" s="48" t="s">
        <v>48</v>
      </c>
      <c r="G220" s="47"/>
      <c r="H220" s="52"/>
    </row>
    <row r="221" spans="1:8">
      <c r="A221" s="52"/>
      <c r="B221" s="52"/>
      <c r="C221" s="52"/>
      <c r="D221" s="52"/>
      <c r="E221" s="52"/>
      <c r="F221" s="52"/>
      <c r="G221" s="52"/>
      <c r="H221" s="52"/>
    </row>
    <row r="222" spans="1:8">
      <c r="A222" s="52"/>
      <c r="B222" s="51" t="s">
        <v>17</v>
      </c>
      <c r="C222" s="51">
        <v>1</v>
      </c>
      <c r="D222" s="52"/>
      <c r="E222" s="52"/>
      <c r="F222" s="52"/>
      <c r="G222" s="52"/>
      <c r="H222" s="52"/>
    </row>
    <row r="223" spans="1:8">
      <c r="A223" s="52"/>
      <c r="B223" s="51" t="s">
        <v>18</v>
      </c>
      <c r="C223" s="51"/>
      <c r="D223" s="52"/>
      <c r="E223" s="52"/>
      <c r="F223" s="52"/>
      <c r="G223" s="52"/>
      <c r="H223" s="52"/>
    </row>
    <row r="224" spans="1:8">
      <c r="A224" s="52"/>
      <c r="B224" s="51" t="s">
        <v>19</v>
      </c>
      <c r="C224" s="51">
        <f>C223*C222</f>
        <v>0</v>
      </c>
      <c r="D224" s="52"/>
      <c r="E224" s="52"/>
      <c r="F224" s="52"/>
      <c r="G224" s="52"/>
      <c r="H224" s="52"/>
    </row>
    <row r="225" spans="1:8">
      <c r="A225" s="52"/>
      <c r="B225" s="53" t="s">
        <v>20</v>
      </c>
      <c r="C225" s="53"/>
      <c r="D225" s="52"/>
      <c r="E225" s="52"/>
      <c r="F225" s="52"/>
      <c r="G225" s="52"/>
      <c r="H225" s="52"/>
    </row>
    <row r="226" spans="1:8">
      <c r="A226" s="52"/>
      <c r="B226" s="58" t="s">
        <v>704</v>
      </c>
      <c r="C226" s="51">
        <f>C224+C225</f>
        <v>0</v>
      </c>
      <c r="D226" s="52"/>
      <c r="E226" s="52"/>
      <c r="F226" s="52"/>
      <c r="G226" s="52"/>
      <c r="H226" s="52"/>
    </row>
    <row r="227" spans="1:8">
      <c r="A227" s="52"/>
      <c r="B227" s="52"/>
      <c r="C227" s="52"/>
      <c r="D227" s="52"/>
      <c r="E227" s="52"/>
      <c r="F227" s="52"/>
      <c r="G227" s="52"/>
      <c r="H227" s="52"/>
    </row>
    <row r="228" spans="1:8">
      <c r="A228" s="47" t="s">
        <v>775</v>
      </c>
      <c r="B228" s="116" t="s">
        <v>321</v>
      </c>
      <c r="C228" s="52"/>
      <c r="D228" s="52"/>
      <c r="E228" s="52"/>
      <c r="F228" s="52"/>
      <c r="G228" s="47" t="s">
        <v>1</v>
      </c>
      <c r="H228" s="52"/>
    </row>
    <row r="229" spans="1:8" ht="15" customHeight="1">
      <c r="A229" s="159" t="s">
        <v>2</v>
      </c>
      <c r="B229" s="159" t="s">
        <v>3</v>
      </c>
      <c r="C229" s="159" t="s">
        <v>4</v>
      </c>
      <c r="D229" s="54"/>
      <c r="E229" s="54" t="s">
        <v>5</v>
      </c>
      <c r="F229" s="55"/>
      <c r="G229" s="162" t="s">
        <v>49</v>
      </c>
      <c r="H229" s="52"/>
    </row>
    <row r="230" spans="1:8">
      <c r="A230" s="160"/>
      <c r="B230" s="160"/>
      <c r="C230" s="160"/>
      <c r="D230" s="159" t="s">
        <v>6</v>
      </c>
      <c r="E230" s="159" t="s">
        <v>7</v>
      </c>
      <c r="F230" s="159" t="s">
        <v>849</v>
      </c>
      <c r="G230" s="163"/>
      <c r="H230" s="52"/>
    </row>
    <row r="231" spans="1:8">
      <c r="A231" s="161"/>
      <c r="B231" s="161"/>
      <c r="C231" s="161"/>
      <c r="D231" s="161"/>
      <c r="E231" s="161"/>
      <c r="F231" s="161"/>
      <c r="G231" s="164"/>
      <c r="H231" s="52"/>
    </row>
    <row r="232" spans="1:8">
      <c r="A232" s="48" t="s">
        <v>8</v>
      </c>
      <c r="B232" s="23" t="s">
        <v>322</v>
      </c>
      <c r="C232" s="23" t="s">
        <v>23</v>
      </c>
      <c r="D232" s="23">
        <v>2</v>
      </c>
      <c r="E232" s="23" t="s">
        <v>38</v>
      </c>
      <c r="F232" s="48"/>
      <c r="G232" s="59"/>
      <c r="H232" s="52"/>
    </row>
    <row r="233" spans="1:8">
      <c r="A233" s="48" t="s">
        <v>9</v>
      </c>
      <c r="B233" s="23" t="s">
        <v>323</v>
      </c>
      <c r="C233" s="23" t="s">
        <v>23</v>
      </c>
      <c r="D233" s="23">
        <v>2</v>
      </c>
      <c r="E233" s="23" t="s">
        <v>41</v>
      </c>
      <c r="F233" s="48"/>
      <c r="G233" s="46"/>
      <c r="H233" s="52"/>
    </row>
    <row r="234" spans="1:8">
      <c r="A234" s="48" t="s">
        <v>10</v>
      </c>
      <c r="B234" s="23" t="s">
        <v>324</v>
      </c>
      <c r="C234" s="23" t="s">
        <v>23</v>
      </c>
      <c r="D234" s="23">
        <v>1</v>
      </c>
      <c r="E234" s="23" t="s">
        <v>41</v>
      </c>
      <c r="F234" s="48"/>
      <c r="G234" s="46"/>
      <c r="H234" s="52"/>
    </row>
    <row r="235" spans="1:8">
      <c r="A235" s="48" t="s">
        <v>11</v>
      </c>
      <c r="B235" s="23" t="s">
        <v>422</v>
      </c>
      <c r="C235" s="23" t="s">
        <v>23</v>
      </c>
      <c r="D235" s="23">
        <v>1</v>
      </c>
      <c r="E235" s="23" t="s">
        <v>41</v>
      </c>
      <c r="F235" s="48"/>
      <c r="G235" s="46"/>
      <c r="H235" s="52"/>
    </row>
    <row r="236" spans="1:8" ht="24">
      <c r="A236" s="23" t="s">
        <v>12</v>
      </c>
      <c r="B236" s="23" t="s">
        <v>606</v>
      </c>
      <c r="C236" s="23" t="s">
        <v>32</v>
      </c>
      <c r="D236" s="23">
        <v>4.5</v>
      </c>
      <c r="E236" s="23" t="s">
        <v>41</v>
      </c>
      <c r="F236" s="48"/>
      <c r="G236" s="46"/>
      <c r="H236" s="52"/>
    </row>
    <row r="237" spans="1:8">
      <c r="A237" s="23" t="s">
        <v>13</v>
      </c>
      <c r="B237" s="23" t="s">
        <v>325</v>
      </c>
      <c r="C237" s="23" t="s">
        <v>54</v>
      </c>
      <c r="D237" s="23">
        <v>7.5</v>
      </c>
      <c r="E237" s="23" t="s">
        <v>41</v>
      </c>
      <c r="F237" s="48"/>
      <c r="G237" s="46"/>
      <c r="H237" s="52"/>
    </row>
    <row r="238" spans="1:8">
      <c r="A238" s="48" t="s">
        <v>14</v>
      </c>
      <c r="B238" s="48" t="s">
        <v>326</v>
      </c>
      <c r="C238" s="48"/>
      <c r="D238" s="48"/>
      <c r="E238" s="48"/>
      <c r="F238" s="48" t="s">
        <v>48</v>
      </c>
      <c r="G238" s="47"/>
      <c r="H238" s="52"/>
    </row>
    <row r="239" spans="1:8">
      <c r="A239" s="48" t="s">
        <v>60</v>
      </c>
      <c r="B239" s="48" t="s">
        <v>327</v>
      </c>
      <c r="C239" s="48"/>
      <c r="D239" s="48"/>
      <c r="E239" s="48"/>
      <c r="F239" s="48" t="s">
        <v>48</v>
      </c>
      <c r="G239" s="48"/>
      <c r="H239" s="52"/>
    </row>
    <row r="240" spans="1:8" ht="36">
      <c r="A240" s="48"/>
      <c r="B240" s="48" t="s">
        <v>609</v>
      </c>
      <c r="C240" s="48" t="s">
        <v>610</v>
      </c>
      <c r="D240" s="48"/>
      <c r="E240" s="48" t="s">
        <v>611</v>
      </c>
      <c r="F240" s="48"/>
      <c r="G240" s="48"/>
      <c r="H240" s="52"/>
    </row>
    <row r="241" spans="1:8">
      <c r="A241" s="48" t="s">
        <v>101</v>
      </c>
      <c r="B241" s="48" t="s">
        <v>607</v>
      </c>
      <c r="C241" s="48"/>
      <c r="D241" s="48"/>
      <c r="E241" s="48"/>
      <c r="F241" s="48" t="s">
        <v>48</v>
      </c>
      <c r="G241" s="48"/>
      <c r="H241" s="52"/>
    </row>
    <row r="242" spans="1:8">
      <c r="A242" s="66" t="s">
        <v>102</v>
      </c>
      <c r="B242" s="48" t="s">
        <v>31</v>
      </c>
      <c r="C242" s="48" t="s">
        <v>32</v>
      </c>
      <c r="D242" s="48">
        <v>3</v>
      </c>
      <c r="E242" s="48" t="s">
        <v>41</v>
      </c>
      <c r="F242" s="48"/>
      <c r="G242" s="48"/>
      <c r="H242" s="52"/>
    </row>
    <row r="243" spans="1:8">
      <c r="A243" s="66" t="s">
        <v>103</v>
      </c>
      <c r="B243" s="48" t="s">
        <v>631</v>
      </c>
      <c r="C243" s="48"/>
      <c r="D243" s="48"/>
      <c r="E243" s="48"/>
      <c r="F243" s="48" t="s">
        <v>48</v>
      </c>
      <c r="G243" s="48"/>
      <c r="H243" s="52"/>
    </row>
    <row r="244" spans="1:8">
      <c r="A244" s="52"/>
      <c r="B244" s="52"/>
      <c r="C244" s="52"/>
      <c r="D244" s="52"/>
      <c r="E244" s="52"/>
      <c r="F244" s="52"/>
      <c r="G244" s="52"/>
      <c r="H244" s="52"/>
    </row>
    <row r="245" spans="1:8">
      <c r="A245" s="52"/>
      <c r="B245" s="51" t="s">
        <v>17</v>
      </c>
      <c r="C245" s="51">
        <v>1</v>
      </c>
      <c r="D245" s="52"/>
      <c r="E245" s="52"/>
      <c r="F245" s="52"/>
      <c r="G245" s="52"/>
      <c r="H245" s="52"/>
    </row>
    <row r="246" spans="1:8">
      <c r="A246" s="52"/>
      <c r="B246" s="51" t="s">
        <v>18</v>
      </c>
      <c r="C246" s="51"/>
      <c r="D246" s="52"/>
      <c r="E246" s="52"/>
      <c r="F246" s="52"/>
      <c r="G246" s="52"/>
      <c r="H246" s="52"/>
    </row>
    <row r="247" spans="1:8">
      <c r="A247" s="52"/>
      <c r="B247" s="51" t="s">
        <v>19</v>
      </c>
      <c r="C247" s="51">
        <f>C246*C245</f>
        <v>0</v>
      </c>
      <c r="D247" s="52"/>
      <c r="E247" s="52"/>
      <c r="F247" s="52"/>
      <c r="G247" s="52"/>
      <c r="H247" s="52"/>
    </row>
    <row r="248" spans="1:8">
      <c r="A248" s="52"/>
      <c r="B248" s="53" t="s">
        <v>20</v>
      </c>
      <c r="C248" s="53"/>
      <c r="D248" s="52"/>
      <c r="E248" s="52"/>
      <c r="F248" s="52"/>
      <c r="G248" s="52"/>
      <c r="H248" s="52"/>
    </row>
    <row r="249" spans="1:8">
      <c r="A249" s="52"/>
      <c r="B249" s="58" t="s">
        <v>704</v>
      </c>
      <c r="C249" s="51">
        <f>C247+C248</f>
        <v>0</v>
      </c>
      <c r="D249" s="52"/>
      <c r="E249" s="52"/>
      <c r="F249" s="52"/>
      <c r="G249" s="52"/>
      <c r="H249" s="52"/>
    </row>
    <row r="250" spans="1:8">
      <c r="A250" s="52"/>
      <c r="B250" s="52"/>
      <c r="C250" s="52"/>
      <c r="D250" s="52"/>
      <c r="E250" s="52"/>
      <c r="F250" s="52"/>
      <c r="G250" s="52"/>
      <c r="H250" s="52"/>
    </row>
    <row r="251" spans="1:8">
      <c r="A251" s="122" t="s">
        <v>775</v>
      </c>
      <c r="B251" s="116" t="s">
        <v>608</v>
      </c>
      <c r="C251" s="52"/>
      <c r="D251" s="52"/>
      <c r="E251" s="52"/>
      <c r="F251" s="52"/>
      <c r="G251" s="47" t="s">
        <v>1</v>
      </c>
      <c r="H251" s="52"/>
    </row>
    <row r="252" spans="1:8" ht="15" customHeight="1">
      <c r="A252" s="159" t="s">
        <v>2</v>
      </c>
      <c r="B252" s="159" t="s">
        <v>3</v>
      </c>
      <c r="C252" s="159" t="s">
        <v>4</v>
      </c>
      <c r="D252" s="54"/>
      <c r="E252" s="54" t="s">
        <v>5</v>
      </c>
      <c r="F252" s="55"/>
      <c r="G252" s="162" t="s">
        <v>49</v>
      </c>
      <c r="H252" s="52"/>
    </row>
    <row r="253" spans="1:8">
      <c r="A253" s="160"/>
      <c r="B253" s="160"/>
      <c r="C253" s="160"/>
      <c r="D253" s="159" t="s">
        <v>6</v>
      </c>
      <c r="E253" s="159" t="s">
        <v>7</v>
      </c>
      <c r="F253" s="159" t="s">
        <v>849</v>
      </c>
      <c r="G253" s="163"/>
      <c r="H253" s="52"/>
    </row>
    <row r="254" spans="1:8">
      <c r="A254" s="161"/>
      <c r="B254" s="161"/>
      <c r="C254" s="161"/>
      <c r="D254" s="161"/>
      <c r="E254" s="161"/>
      <c r="F254" s="161"/>
      <c r="G254" s="164"/>
      <c r="H254" s="52"/>
    </row>
    <row r="255" spans="1:8" ht="30" customHeight="1">
      <c r="A255" s="48" t="s">
        <v>8</v>
      </c>
      <c r="B255" s="23" t="s">
        <v>328</v>
      </c>
      <c r="C255" s="48" t="s">
        <v>41</v>
      </c>
      <c r="D255" s="48" t="s">
        <v>41</v>
      </c>
      <c r="E255" s="48" t="s">
        <v>41</v>
      </c>
      <c r="F255" s="48" t="s">
        <v>48</v>
      </c>
      <c r="G255" s="48"/>
      <c r="H255" s="52"/>
    </row>
    <row r="256" spans="1:8">
      <c r="A256" s="48" t="s">
        <v>9</v>
      </c>
      <c r="B256" s="23" t="s">
        <v>329</v>
      </c>
      <c r="C256" s="23" t="s">
        <v>99</v>
      </c>
      <c r="D256" s="23">
        <v>1.6</v>
      </c>
      <c r="E256" s="23" t="s">
        <v>41</v>
      </c>
      <c r="F256" s="48"/>
      <c r="G256" s="46"/>
      <c r="H256" s="52"/>
    </row>
    <row r="257" spans="1:8">
      <c r="A257" s="48" t="s">
        <v>10</v>
      </c>
      <c r="B257" s="23" t="s">
        <v>330</v>
      </c>
      <c r="C257" s="23" t="s">
        <v>331</v>
      </c>
      <c r="D257" s="23">
        <v>75</v>
      </c>
      <c r="E257" s="23" t="s">
        <v>41</v>
      </c>
      <c r="F257" s="48"/>
      <c r="G257" s="46"/>
      <c r="H257" s="52"/>
    </row>
    <row r="258" spans="1:8">
      <c r="A258" s="48" t="s">
        <v>11</v>
      </c>
      <c r="B258" s="23" t="s">
        <v>332</v>
      </c>
      <c r="C258" s="23" t="s">
        <v>99</v>
      </c>
      <c r="D258" s="23">
        <v>10</v>
      </c>
      <c r="E258" s="23" t="s">
        <v>41</v>
      </c>
      <c r="F258" s="48"/>
      <c r="G258" s="46"/>
      <c r="H258" s="52"/>
    </row>
    <row r="259" spans="1:8">
      <c r="A259" s="23" t="s">
        <v>12</v>
      </c>
      <c r="B259" s="48" t="s">
        <v>115</v>
      </c>
      <c r="C259" s="48" t="s">
        <v>24</v>
      </c>
      <c r="D259" s="48">
        <v>210</v>
      </c>
      <c r="E259" s="23" t="s">
        <v>41</v>
      </c>
      <c r="F259" s="48"/>
      <c r="G259" s="46"/>
      <c r="H259" s="52"/>
    </row>
    <row r="260" spans="1:8">
      <c r="A260" s="23" t="s">
        <v>13</v>
      </c>
      <c r="B260" s="48" t="s">
        <v>25</v>
      </c>
      <c r="C260" s="48" t="s">
        <v>24</v>
      </c>
      <c r="D260" s="48">
        <v>280</v>
      </c>
      <c r="E260" s="23" t="s">
        <v>41</v>
      </c>
      <c r="F260" s="48"/>
      <c r="G260" s="46"/>
      <c r="H260" s="52"/>
    </row>
    <row r="261" spans="1:8">
      <c r="A261" s="48" t="s">
        <v>14</v>
      </c>
      <c r="B261" s="48" t="s">
        <v>514</v>
      </c>
      <c r="C261" s="48" t="s">
        <v>24</v>
      </c>
      <c r="D261" s="48">
        <v>600</v>
      </c>
      <c r="E261" s="23" t="s">
        <v>38</v>
      </c>
      <c r="F261" s="48"/>
      <c r="G261" s="47"/>
      <c r="H261" s="52"/>
    </row>
    <row r="262" spans="1:8">
      <c r="A262" s="48" t="s">
        <v>60</v>
      </c>
      <c r="B262" s="48" t="s">
        <v>31</v>
      </c>
      <c r="C262" s="48" t="s">
        <v>32</v>
      </c>
      <c r="D262" s="48">
        <v>0.5</v>
      </c>
      <c r="E262" s="48" t="s">
        <v>38</v>
      </c>
      <c r="F262" s="48"/>
      <c r="G262" s="48"/>
      <c r="H262" s="52"/>
    </row>
    <row r="263" spans="1:8">
      <c r="A263" s="48" t="s">
        <v>61</v>
      </c>
      <c r="B263" s="48" t="s">
        <v>631</v>
      </c>
      <c r="C263" s="48"/>
      <c r="D263" s="48"/>
      <c r="E263" s="48"/>
      <c r="F263" s="48" t="s">
        <v>48</v>
      </c>
      <c r="G263" s="48"/>
      <c r="H263" s="52"/>
    </row>
    <row r="264" spans="1:8">
      <c r="A264" s="52"/>
      <c r="B264" s="52"/>
      <c r="C264" s="52"/>
      <c r="D264" s="52"/>
      <c r="E264" s="52"/>
      <c r="F264" s="52"/>
      <c r="G264" s="52"/>
      <c r="H264" s="52"/>
    </row>
    <row r="265" spans="1:8">
      <c r="A265" s="52"/>
      <c r="B265" s="51" t="s">
        <v>17</v>
      </c>
      <c r="C265" s="51">
        <v>1</v>
      </c>
      <c r="D265" s="52"/>
      <c r="E265" s="52"/>
      <c r="F265" s="52"/>
      <c r="G265" s="52"/>
      <c r="H265" s="52"/>
    </row>
    <row r="266" spans="1:8">
      <c r="A266" s="52"/>
      <c r="B266" s="51" t="s">
        <v>18</v>
      </c>
      <c r="C266" s="51"/>
      <c r="D266" s="52"/>
      <c r="E266" s="52"/>
      <c r="F266" s="52"/>
      <c r="G266" s="52"/>
      <c r="H266" s="52"/>
    </row>
    <row r="267" spans="1:8">
      <c r="A267" s="52"/>
      <c r="B267" s="51" t="s">
        <v>19</v>
      </c>
      <c r="C267" s="51">
        <f>C266*C265</f>
        <v>0</v>
      </c>
      <c r="D267" s="52"/>
      <c r="E267" s="52"/>
      <c r="F267" s="52"/>
      <c r="G267" s="52"/>
      <c r="H267" s="52"/>
    </row>
    <row r="268" spans="1:8">
      <c r="A268" s="52"/>
      <c r="B268" s="53" t="s">
        <v>20</v>
      </c>
      <c r="C268" s="53"/>
      <c r="D268" s="52"/>
      <c r="E268" s="52"/>
      <c r="F268" s="52"/>
      <c r="G268" s="52"/>
      <c r="H268" s="52"/>
    </row>
    <row r="269" spans="1:8">
      <c r="A269" s="52"/>
      <c r="B269" s="58" t="s">
        <v>704</v>
      </c>
      <c r="C269" s="51">
        <f>C267+C268</f>
        <v>0</v>
      </c>
      <c r="D269" s="52"/>
      <c r="E269" s="52"/>
      <c r="F269" s="52"/>
      <c r="G269" s="52"/>
      <c r="H269" s="52"/>
    </row>
    <row r="270" spans="1:8">
      <c r="A270" s="52"/>
      <c r="B270" s="52"/>
      <c r="C270" s="52"/>
      <c r="D270" s="52"/>
      <c r="E270" s="52"/>
      <c r="F270" s="52"/>
      <c r="G270" s="52"/>
      <c r="H270" s="52"/>
    </row>
    <row r="271" spans="1:8">
      <c r="A271" s="47" t="s">
        <v>776</v>
      </c>
      <c r="B271" s="116" t="s">
        <v>215</v>
      </c>
      <c r="C271" s="52"/>
      <c r="D271" s="52"/>
      <c r="E271" s="52"/>
      <c r="F271" s="52"/>
      <c r="G271" s="47" t="s">
        <v>1</v>
      </c>
      <c r="H271" s="52"/>
    </row>
    <row r="272" spans="1:8" ht="15" customHeight="1">
      <c r="A272" s="159" t="s">
        <v>2</v>
      </c>
      <c r="B272" s="159" t="s">
        <v>3</v>
      </c>
      <c r="C272" s="159" t="s">
        <v>4</v>
      </c>
      <c r="D272" s="54"/>
      <c r="E272" s="54" t="s">
        <v>5</v>
      </c>
      <c r="F272" s="55"/>
      <c r="G272" s="162" t="s">
        <v>49</v>
      </c>
      <c r="H272" s="52"/>
    </row>
    <row r="273" spans="1:8">
      <c r="A273" s="160"/>
      <c r="B273" s="160"/>
      <c r="C273" s="160"/>
      <c r="D273" s="159" t="s">
        <v>6</v>
      </c>
      <c r="E273" s="159" t="s">
        <v>7</v>
      </c>
      <c r="F273" s="159" t="s">
        <v>849</v>
      </c>
      <c r="G273" s="163"/>
      <c r="H273" s="52"/>
    </row>
    <row r="274" spans="1:8">
      <c r="A274" s="161"/>
      <c r="B274" s="161"/>
      <c r="C274" s="161"/>
      <c r="D274" s="161"/>
      <c r="E274" s="161"/>
      <c r="F274" s="161"/>
      <c r="G274" s="164"/>
      <c r="H274" s="52"/>
    </row>
    <row r="275" spans="1:8" ht="24">
      <c r="A275" s="48" t="s">
        <v>8</v>
      </c>
      <c r="B275" s="23" t="s">
        <v>333</v>
      </c>
      <c r="C275" s="23"/>
      <c r="D275" s="23"/>
      <c r="E275" s="23"/>
      <c r="F275" s="48" t="s">
        <v>48</v>
      </c>
      <c r="G275" s="59" t="s">
        <v>341</v>
      </c>
      <c r="H275" s="52"/>
    </row>
    <row r="276" spans="1:8">
      <c r="A276" s="48" t="s">
        <v>9</v>
      </c>
      <c r="B276" s="23" t="s">
        <v>334</v>
      </c>
      <c r="C276" s="23" t="s">
        <v>23</v>
      </c>
      <c r="D276" s="23">
        <v>1</v>
      </c>
      <c r="E276" s="23" t="s">
        <v>41</v>
      </c>
      <c r="F276" s="48"/>
      <c r="G276" s="46"/>
      <c r="H276" s="52"/>
    </row>
    <row r="277" spans="1:8">
      <c r="A277" s="48" t="s">
        <v>10</v>
      </c>
      <c r="B277" s="23" t="s">
        <v>335</v>
      </c>
      <c r="C277" s="23" t="s">
        <v>24</v>
      </c>
      <c r="D277" s="48" t="s">
        <v>41</v>
      </c>
      <c r="E277" s="23">
        <v>300</v>
      </c>
      <c r="F277" s="48"/>
      <c r="G277" s="46"/>
      <c r="H277" s="52"/>
    </row>
    <row r="278" spans="1:8">
      <c r="A278" s="48" t="s">
        <v>11</v>
      </c>
      <c r="B278" s="23" t="s">
        <v>511</v>
      </c>
      <c r="C278" s="23" t="s">
        <v>24</v>
      </c>
      <c r="D278" s="48" t="s">
        <v>38</v>
      </c>
      <c r="E278" s="23">
        <v>300</v>
      </c>
      <c r="F278" s="48"/>
      <c r="G278" s="46"/>
      <c r="H278" s="52"/>
    </row>
    <row r="279" spans="1:8">
      <c r="A279" s="23" t="s">
        <v>12</v>
      </c>
      <c r="B279" s="23" t="s">
        <v>336</v>
      </c>
      <c r="C279" s="23" t="s">
        <v>24</v>
      </c>
      <c r="D279" s="48" t="s">
        <v>41</v>
      </c>
      <c r="E279" s="23">
        <v>200</v>
      </c>
      <c r="F279" s="48"/>
      <c r="G279" s="46"/>
      <c r="H279" s="52"/>
    </row>
    <row r="280" spans="1:8">
      <c r="A280" s="23" t="s">
        <v>13</v>
      </c>
      <c r="B280" s="23" t="s">
        <v>337</v>
      </c>
      <c r="C280" s="23"/>
      <c r="D280" s="23"/>
      <c r="E280" s="23"/>
      <c r="F280" s="48" t="s">
        <v>48</v>
      </c>
      <c r="G280" s="46"/>
      <c r="H280" s="52"/>
    </row>
    <row r="281" spans="1:8">
      <c r="A281" s="48" t="s">
        <v>14</v>
      </c>
      <c r="B281" s="23" t="s">
        <v>338</v>
      </c>
      <c r="C281" s="48" t="s">
        <v>24</v>
      </c>
      <c r="D281" s="48">
        <v>400</v>
      </c>
      <c r="E281" s="48" t="s">
        <v>41</v>
      </c>
      <c r="F281" s="48"/>
      <c r="G281" s="46"/>
      <c r="H281" s="52"/>
    </row>
    <row r="282" spans="1:8">
      <c r="A282" s="48" t="s">
        <v>60</v>
      </c>
      <c r="B282" s="23" t="s">
        <v>510</v>
      </c>
      <c r="C282" s="48" t="s">
        <v>24</v>
      </c>
      <c r="D282" s="48">
        <v>500</v>
      </c>
      <c r="E282" s="48" t="s">
        <v>38</v>
      </c>
      <c r="F282" s="48"/>
      <c r="G282" s="48"/>
      <c r="H282" s="52"/>
    </row>
    <row r="283" spans="1:8">
      <c r="A283" s="48" t="s">
        <v>61</v>
      </c>
      <c r="B283" s="23" t="s">
        <v>339</v>
      </c>
      <c r="C283" s="48" t="s">
        <v>24</v>
      </c>
      <c r="D283" s="48">
        <v>200</v>
      </c>
      <c r="E283" s="48" t="s">
        <v>41</v>
      </c>
      <c r="F283" s="48"/>
      <c r="G283" s="48"/>
      <c r="H283" s="52"/>
    </row>
    <row r="284" spans="1:8">
      <c r="A284" s="48" t="s">
        <v>62</v>
      </c>
      <c r="B284" s="23" t="s">
        <v>340</v>
      </c>
      <c r="C284" s="48" t="s">
        <v>23</v>
      </c>
      <c r="D284" s="48">
        <v>1</v>
      </c>
      <c r="E284" s="48" t="s">
        <v>41</v>
      </c>
      <c r="F284" s="48"/>
      <c r="G284" s="48"/>
      <c r="H284" s="52"/>
    </row>
    <row r="285" spans="1:8">
      <c r="A285" s="48" t="s">
        <v>101</v>
      </c>
      <c r="B285" s="23" t="s">
        <v>342</v>
      </c>
      <c r="C285" s="48"/>
      <c r="D285" s="48"/>
      <c r="E285" s="48"/>
      <c r="F285" s="48" t="s">
        <v>48</v>
      </c>
      <c r="G285" s="48"/>
      <c r="H285" s="52"/>
    </row>
    <row r="286" spans="1:8">
      <c r="A286" s="48" t="s">
        <v>102</v>
      </c>
      <c r="B286" s="23" t="s">
        <v>42</v>
      </c>
      <c r="C286" s="48"/>
      <c r="D286" s="48"/>
      <c r="E286" s="48"/>
      <c r="F286" s="48" t="s">
        <v>48</v>
      </c>
      <c r="G286" s="48"/>
      <c r="H286" s="52"/>
    </row>
    <row r="287" spans="1:8" ht="48">
      <c r="A287" s="48" t="s">
        <v>103</v>
      </c>
      <c r="B287" s="48" t="s">
        <v>115</v>
      </c>
      <c r="C287" s="48" t="s">
        <v>24</v>
      </c>
      <c r="D287" s="48">
        <v>1700</v>
      </c>
      <c r="E287" s="23" t="s">
        <v>535</v>
      </c>
      <c r="F287" s="32" t="s">
        <v>677</v>
      </c>
      <c r="G287" s="48"/>
      <c r="H287" s="52"/>
    </row>
    <row r="288" spans="1:8" ht="48">
      <c r="A288" s="48" t="s">
        <v>104</v>
      </c>
      <c r="B288" s="48" t="s">
        <v>25</v>
      </c>
      <c r="C288" s="48" t="s">
        <v>24</v>
      </c>
      <c r="D288" s="48">
        <v>700</v>
      </c>
      <c r="E288" s="23" t="s">
        <v>535</v>
      </c>
      <c r="F288" s="32" t="s">
        <v>677</v>
      </c>
      <c r="G288" s="48"/>
      <c r="H288" s="52"/>
    </row>
    <row r="289" spans="1:8" ht="48">
      <c r="A289" s="48" t="s">
        <v>112</v>
      </c>
      <c r="B289" s="48" t="s">
        <v>514</v>
      </c>
      <c r="C289" s="48" t="s">
        <v>24</v>
      </c>
      <c r="D289" s="48">
        <v>900</v>
      </c>
      <c r="E289" s="23" t="s">
        <v>535</v>
      </c>
      <c r="F289" s="32" t="s">
        <v>677</v>
      </c>
      <c r="G289" s="48"/>
      <c r="H289" s="52"/>
    </row>
    <row r="290" spans="1:8" ht="33" customHeight="1">
      <c r="A290" s="48" t="s">
        <v>152</v>
      </c>
      <c r="B290" s="48" t="s">
        <v>827</v>
      </c>
      <c r="C290" s="48" t="s">
        <v>23</v>
      </c>
      <c r="D290" s="48">
        <v>2</v>
      </c>
      <c r="E290" s="48">
        <v>2</v>
      </c>
      <c r="F290" s="32"/>
      <c r="G290" s="46"/>
      <c r="H290" s="52"/>
    </row>
    <row r="291" spans="1:8">
      <c r="A291" s="52"/>
      <c r="B291" s="52"/>
      <c r="C291" s="52"/>
      <c r="D291" s="52"/>
      <c r="E291" s="52"/>
      <c r="F291" s="52"/>
      <c r="G291" s="52"/>
      <c r="H291" s="52"/>
    </row>
    <row r="292" spans="1:8">
      <c r="A292" s="52"/>
      <c r="B292" s="51" t="s">
        <v>17</v>
      </c>
      <c r="C292" s="51">
        <v>1</v>
      </c>
      <c r="D292" s="52"/>
      <c r="E292" s="52"/>
      <c r="F292" s="52"/>
      <c r="G292" s="52"/>
      <c r="H292" s="52"/>
    </row>
    <row r="293" spans="1:8">
      <c r="A293" s="52"/>
      <c r="B293" s="51" t="s">
        <v>18</v>
      </c>
      <c r="C293" s="51"/>
      <c r="D293" s="52"/>
      <c r="E293" s="52"/>
      <c r="F293" s="52"/>
      <c r="G293" s="52"/>
      <c r="H293" s="52"/>
    </row>
    <row r="294" spans="1:8">
      <c r="A294" s="52"/>
      <c r="B294" s="51" t="s">
        <v>19</v>
      </c>
      <c r="C294" s="51">
        <f>C293*C292</f>
        <v>0</v>
      </c>
      <c r="D294" s="52"/>
      <c r="E294" s="52"/>
      <c r="F294" s="52"/>
      <c r="G294" s="52"/>
      <c r="H294" s="52"/>
    </row>
    <row r="295" spans="1:8">
      <c r="A295" s="52"/>
      <c r="B295" s="53" t="s">
        <v>20</v>
      </c>
      <c r="C295" s="53"/>
      <c r="D295" s="52"/>
      <c r="E295" s="52"/>
      <c r="F295" s="52"/>
      <c r="G295" s="52"/>
      <c r="H295" s="52"/>
    </row>
    <row r="296" spans="1:8">
      <c r="A296" s="52"/>
      <c r="B296" s="58" t="s">
        <v>704</v>
      </c>
      <c r="C296" s="51">
        <f>C294+C295</f>
        <v>0</v>
      </c>
      <c r="D296" s="52"/>
      <c r="E296" s="52"/>
      <c r="F296" s="52"/>
      <c r="G296" s="52"/>
      <c r="H296" s="52"/>
    </row>
    <row r="297" spans="1:8">
      <c r="A297" s="52"/>
      <c r="B297" s="52"/>
      <c r="C297" s="52"/>
      <c r="D297" s="52"/>
      <c r="E297" s="52"/>
      <c r="F297" s="52"/>
      <c r="G297" s="52"/>
      <c r="H297" s="52"/>
    </row>
    <row r="298" spans="1:8">
      <c r="A298" s="47" t="s">
        <v>777</v>
      </c>
      <c r="B298" s="116" t="s">
        <v>343</v>
      </c>
      <c r="C298" s="52"/>
      <c r="D298" s="52"/>
      <c r="E298" s="52"/>
      <c r="F298" s="52"/>
      <c r="G298" s="47" t="s">
        <v>1</v>
      </c>
      <c r="H298" s="52"/>
    </row>
    <row r="299" spans="1:8" ht="15" customHeight="1">
      <c r="A299" s="159" t="s">
        <v>2</v>
      </c>
      <c r="B299" s="159" t="s">
        <v>3</v>
      </c>
      <c r="C299" s="159" t="s">
        <v>4</v>
      </c>
      <c r="D299" s="54"/>
      <c r="E299" s="54" t="s">
        <v>5</v>
      </c>
      <c r="F299" s="55"/>
      <c r="G299" s="162" t="s">
        <v>49</v>
      </c>
      <c r="H299" s="52"/>
    </row>
    <row r="300" spans="1:8">
      <c r="A300" s="160"/>
      <c r="B300" s="160"/>
      <c r="C300" s="160"/>
      <c r="D300" s="159" t="s">
        <v>6</v>
      </c>
      <c r="E300" s="159" t="s">
        <v>7</v>
      </c>
      <c r="F300" s="159" t="s">
        <v>849</v>
      </c>
      <c r="G300" s="163"/>
      <c r="H300" s="52"/>
    </row>
    <row r="301" spans="1:8">
      <c r="A301" s="161"/>
      <c r="B301" s="161"/>
      <c r="C301" s="161"/>
      <c r="D301" s="161"/>
      <c r="E301" s="161"/>
      <c r="F301" s="161"/>
      <c r="G301" s="164"/>
      <c r="H301" s="52"/>
    </row>
    <row r="302" spans="1:8">
      <c r="A302" s="48" t="s">
        <v>8</v>
      </c>
      <c r="B302" s="23" t="s">
        <v>31</v>
      </c>
      <c r="C302" s="23" t="s">
        <v>32</v>
      </c>
      <c r="D302" s="23">
        <v>3.5</v>
      </c>
      <c r="E302" s="23" t="s">
        <v>38</v>
      </c>
      <c r="F302" s="48"/>
      <c r="G302" s="59"/>
      <c r="H302" s="52"/>
    </row>
    <row r="303" spans="1:8">
      <c r="A303" s="48" t="s">
        <v>9</v>
      </c>
      <c r="B303" s="23" t="s">
        <v>344</v>
      </c>
      <c r="C303" s="23" t="s">
        <v>54</v>
      </c>
      <c r="D303" s="23">
        <v>10</v>
      </c>
      <c r="E303" s="23" t="s">
        <v>41</v>
      </c>
      <c r="F303" s="48"/>
      <c r="G303" s="46"/>
      <c r="H303" s="52"/>
    </row>
    <row r="304" spans="1:8">
      <c r="A304" s="48" t="s">
        <v>10</v>
      </c>
      <c r="B304" s="23" t="s">
        <v>345</v>
      </c>
      <c r="C304" s="23" t="s">
        <v>54</v>
      </c>
      <c r="D304" s="23">
        <v>2</v>
      </c>
      <c r="E304" s="23" t="s">
        <v>41</v>
      </c>
      <c r="F304" s="48"/>
      <c r="G304" s="46"/>
      <c r="H304" s="52"/>
    </row>
    <row r="305" spans="1:8">
      <c r="A305" s="48" t="s">
        <v>11</v>
      </c>
      <c r="B305" s="23" t="s">
        <v>226</v>
      </c>
      <c r="C305" s="23" t="s">
        <v>24</v>
      </c>
      <c r="D305" s="23">
        <v>390</v>
      </c>
      <c r="E305" s="23" t="s">
        <v>41</v>
      </c>
      <c r="F305" s="48"/>
      <c r="G305" s="46"/>
      <c r="H305" s="52"/>
    </row>
    <row r="306" spans="1:8">
      <c r="A306" s="23" t="s">
        <v>12</v>
      </c>
      <c r="B306" s="23" t="s">
        <v>228</v>
      </c>
      <c r="C306" s="23" t="s">
        <v>24</v>
      </c>
      <c r="D306" s="23">
        <v>390</v>
      </c>
      <c r="E306" s="23" t="s">
        <v>41</v>
      </c>
      <c r="F306" s="48"/>
      <c r="G306" s="46"/>
      <c r="H306" s="52"/>
    </row>
    <row r="307" spans="1:8">
      <c r="A307" s="23" t="s">
        <v>13</v>
      </c>
      <c r="B307" s="23" t="s">
        <v>347</v>
      </c>
      <c r="C307" s="23" t="s">
        <v>346</v>
      </c>
      <c r="D307" s="23">
        <v>60</v>
      </c>
      <c r="E307" s="23">
        <v>120</v>
      </c>
      <c r="F307" s="48"/>
      <c r="G307" s="46"/>
      <c r="H307" s="52"/>
    </row>
    <row r="308" spans="1:8" ht="24">
      <c r="A308" s="48" t="s">
        <v>14</v>
      </c>
      <c r="B308" s="48" t="s">
        <v>348</v>
      </c>
      <c r="C308" s="48"/>
      <c r="D308" s="48"/>
      <c r="E308" s="48"/>
      <c r="F308" s="48" t="s">
        <v>48</v>
      </c>
      <c r="G308" s="47"/>
      <c r="H308" s="52"/>
    </row>
    <row r="309" spans="1:8">
      <c r="A309" s="48" t="s">
        <v>60</v>
      </c>
      <c r="B309" s="48" t="s">
        <v>612</v>
      </c>
      <c r="C309" s="48" t="s">
        <v>23</v>
      </c>
      <c r="D309" s="48">
        <v>2</v>
      </c>
      <c r="E309" s="48" t="s">
        <v>41</v>
      </c>
      <c r="F309" s="48" t="s">
        <v>48</v>
      </c>
      <c r="G309" s="48"/>
      <c r="H309" s="52"/>
    </row>
    <row r="310" spans="1:8" ht="36.75" customHeight="1">
      <c r="A310" s="48" t="s">
        <v>61</v>
      </c>
      <c r="B310" s="48" t="s">
        <v>349</v>
      </c>
      <c r="C310" s="48"/>
      <c r="D310" s="48"/>
      <c r="E310" s="48"/>
      <c r="F310" s="48" t="s">
        <v>48</v>
      </c>
      <c r="G310" s="48"/>
      <c r="H310" s="52"/>
    </row>
    <row r="311" spans="1:8">
      <c r="A311" s="48" t="s">
        <v>62</v>
      </c>
      <c r="B311" s="48" t="s">
        <v>351</v>
      </c>
      <c r="C311" s="48"/>
      <c r="D311" s="48"/>
      <c r="E311" s="48"/>
      <c r="F311" s="48" t="s">
        <v>48</v>
      </c>
      <c r="G311" s="48"/>
      <c r="H311" s="52"/>
    </row>
    <row r="312" spans="1:8">
      <c r="A312" s="48" t="s">
        <v>101</v>
      </c>
      <c r="B312" s="48" t="s">
        <v>350</v>
      </c>
      <c r="C312" s="48"/>
      <c r="D312" s="48"/>
      <c r="E312" s="48"/>
      <c r="F312" s="48" t="s">
        <v>48</v>
      </c>
      <c r="G312" s="48"/>
      <c r="H312" s="52"/>
    </row>
    <row r="313" spans="1:8">
      <c r="A313" s="48" t="s">
        <v>102</v>
      </c>
      <c r="B313" s="48" t="s">
        <v>508</v>
      </c>
      <c r="C313" s="48"/>
      <c r="D313" s="48"/>
      <c r="E313" s="23"/>
      <c r="F313" s="48" t="s">
        <v>48</v>
      </c>
      <c r="G313" s="48"/>
      <c r="H313" s="52"/>
    </row>
    <row r="314" spans="1:8">
      <c r="A314" s="48" t="s">
        <v>103</v>
      </c>
      <c r="B314" s="48" t="s">
        <v>509</v>
      </c>
      <c r="C314" s="48"/>
      <c r="D314" s="48"/>
      <c r="E314" s="23"/>
      <c r="F314" s="48" t="s">
        <v>48</v>
      </c>
      <c r="G314" s="48"/>
      <c r="H314" s="52"/>
    </row>
    <row r="315" spans="1:8">
      <c r="A315" s="48" t="s">
        <v>104</v>
      </c>
      <c r="B315" s="48" t="s">
        <v>115</v>
      </c>
      <c r="C315" s="48" t="s">
        <v>24</v>
      </c>
      <c r="D315" s="48">
        <v>430</v>
      </c>
      <c r="E315" s="23" t="s">
        <v>41</v>
      </c>
      <c r="F315" s="48"/>
      <c r="G315" s="48"/>
      <c r="H315" s="52"/>
    </row>
    <row r="316" spans="1:8">
      <c r="A316" s="48" t="s">
        <v>112</v>
      </c>
      <c r="B316" s="48" t="s">
        <v>25</v>
      </c>
      <c r="C316" s="48" t="s">
        <v>24</v>
      </c>
      <c r="D316" s="48">
        <v>530</v>
      </c>
      <c r="E316" s="23" t="s">
        <v>41</v>
      </c>
      <c r="F316" s="48"/>
      <c r="G316" s="48"/>
      <c r="H316" s="52"/>
    </row>
    <row r="317" spans="1:8">
      <c r="A317" s="48" t="s">
        <v>152</v>
      </c>
      <c r="B317" s="48" t="s">
        <v>514</v>
      </c>
      <c r="C317" s="48" t="s">
        <v>24</v>
      </c>
      <c r="D317" s="48">
        <v>700</v>
      </c>
      <c r="E317" s="23" t="s">
        <v>38</v>
      </c>
      <c r="F317" s="48"/>
      <c r="G317" s="48"/>
      <c r="H317" s="52"/>
    </row>
    <row r="318" spans="1:8">
      <c r="A318" s="48" t="s">
        <v>153</v>
      </c>
      <c r="B318" s="48" t="s">
        <v>631</v>
      </c>
      <c r="C318" s="48"/>
      <c r="D318" s="48"/>
      <c r="E318" s="48"/>
      <c r="F318" s="48" t="s">
        <v>48</v>
      </c>
      <c r="G318" s="48"/>
      <c r="H318" s="52"/>
    </row>
    <row r="319" spans="1:8">
      <c r="A319" s="52"/>
      <c r="B319" s="52"/>
      <c r="C319" s="52"/>
      <c r="D319" s="52"/>
      <c r="E319" s="52"/>
      <c r="F319" s="52"/>
      <c r="G319" s="52"/>
      <c r="H319" s="52"/>
    </row>
    <row r="320" spans="1:8">
      <c r="A320" s="52"/>
      <c r="B320" s="51" t="s">
        <v>17</v>
      </c>
      <c r="C320" s="51">
        <v>1</v>
      </c>
      <c r="D320" s="52"/>
      <c r="E320" s="52"/>
      <c r="F320" s="52"/>
      <c r="G320" s="52"/>
      <c r="H320" s="52"/>
    </row>
    <row r="321" spans="1:8">
      <c r="A321" s="52"/>
      <c r="B321" s="51" t="s">
        <v>18</v>
      </c>
      <c r="C321" s="51"/>
      <c r="D321" s="52"/>
      <c r="E321" s="52"/>
      <c r="F321" s="52"/>
      <c r="G321" s="52"/>
      <c r="H321" s="52"/>
    </row>
    <row r="322" spans="1:8">
      <c r="A322" s="52"/>
      <c r="B322" s="51" t="s">
        <v>19</v>
      </c>
      <c r="C322" s="51">
        <f>C321*C320</f>
        <v>0</v>
      </c>
      <c r="D322" s="52"/>
      <c r="E322" s="52"/>
      <c r="F322" s="52"/>
      <c r="G322" s="52"/>
      <c r="H322" s="52"/>
    </row>
    <row r="323" spans="1:8">
      <c r="A323" s="52"/>
      <c r="B323" s="53" t="s">
        <v>20</v>
      </c>
      <c r="C323" s="53"/>
      <c r="D323" s="52"/>
      <c r="E323" s="52"/>
      <c r="F323" s="52"/>
      <c r="G323" s="52"/>
      <c r="H323" s="52"/>
    </row>
    <row r="324" spans="1:8">
      <c r="A324" s="52"/>
      <c r="B324" s="58" t="s">
        <v>704</v>
      </c>
      <c r="C324" s="51">
        <f>C322+C323</f>
        <v>0</v>
      </c>
      <c r="D324" s="52"/>
      <c r="E324" s="52"/>
      <c r="F324" s="52"/>
      <c r="G324" s="52"/>
      <c r="H324" s="52"/>
    </row>
    <row r="325" spans="1:8">
      <c r="A325" s="52"/>
      <c r="B325" s="52"/>
      <c r="C325" s="52"/>
      <c r="D325" s="52"/>
      <c r="E325" s="52"/>
      <c r="F325" s="52"/>
      <c r="G325" s="52"/>
      <c r="H325" s="52"/>
    </row>
    <row r="326" spans="1:8">
      <c r="A326" s="47" t="s">
        <v>778</v>
      </c>
      <c r="B326" s="116" t="s">
        <v>352</v>
      </c>
      <c r="C326" s="52"/>
      <c r="D326" s="52"/>
      <c r="E326" s="52"/>
      <c r="F326" s="52"/>
      <c r="G326" s="47" t="s">
        <v>1</v>
      </c>
      <c r="H326" s="52"/>
    </row>
    <row r="327" spans="1:8" ht="15" customHeight="1">
      <c r="A327" s="159" t="s">
        <v>2</v>
      </c>
      <c r="B327" s="159" t="s">
        <v>3</v>
      </c>
      <c r="C327" s="159" t="s">
        <v>4</v>
      </c>
      <c r="D327" s="54"/>
      <c r="E327" s="54" t="s">
        <v>5</v>
      </c>
      <c r="F327" s="55"/>
      <c r="G327" s="162" t="s">
        <v>49</v>
      </c>
      <c r="H327" s="52"/>
    </row>
    <row r="328" spans="1:8">
      <c r="A328" s="160"/>
      <c r="B328" s="160"/>
      <c r="C328" s="160"/>
      <c r="D328" s="159" t="s">
        <v>6</v>
      </c>
      <c r="E328" s="159" t="s">
        <v>7</v>
      </c>
      <c r="F328" s="159" t="s">
        <v>849</v>
      </c>
      <c r="G328" s="163"/>
      <c r="H328" s="52"/>
    </row>
    <row r="329" spans="1:8">
      <c r="A329" s="161"/>
      <c r="B329" s="161"/>
      <c r="C329" s="161"/>
      <c r="D329" s="161"/>
      <c r="E329" s="161"/>
      <c r="F329" s="161"/>
      <c r="G329" s="164"/>
      <c r="H329" s="52"/>
    </row>
    <row r="330" spans="1:8">
      <c r="A330" s="48" t="s">
        <v>8</v>
      </c>
      <c r="B330" s="48" t="s">
        <v>353</v>
      </c>
      <c r="C330" s="48"/>
      <c r="D330" s="48"/>
      <c r="E330" s="48"/>
      <c r="F330" s="48" t="s">
        <v>48</v>
      </c>
      <c r="G330" s="48"/>
      <c r="H330" s="52"/>
    </row>
    <row r="331" spans="1:8">
      <c r="A331" s="48" t="s">
        <v>9</v>
      </c>
      <c r="B331" s="48" t="s">
        <v>354</v>
      </c>
      <c r="C331" s="48"/>
      <c r="D331" s="48"/>
      <c r="E331" s="48"/>
      <c r="F331" s="48" t="s">
        <v>48</v>
      </c>
      <c r="G331" s="47"/>
      <c r="H331" s="52"/>
    </row>
    <row r="332" spans="1:8">
      <c r="A332" s="48" t="s">
        <v>10</v>
      </c>
      <c r="B332" s="48" t="s">
        <v>355</v>
      </c>
      <c r="C332" s="48" t="s">
        <v>76</v>
      </c>
      <c r="D332" s="48">
        <v>5</v>
      </c>
      <c r="E332" s="48">
        <v>18</v>
      </c>
      <c r="F332" s="48"/>
      <c r="G332" s="47"/>
      <c r="H332" s="52"/>
    </row>
    <row r="333" spans="1:8">
      <c r="A333" s="48" t="s">
        <v>11</v>
      </c>
      <c r="B333" s="48" t="s">
        <v>356</v>
      </c>
      <c r="C333" s="48"/>
      <c r="D333" s="48"/>
      <c r="E333" s="48"/>
      <c r="F333" s="48" t="s">
        <v>48</v>
      </c>
      <c r="G333" s="47"/>
      <c r="H333" s="52"/>
    </row>
    <row r="334" spans="1:8">
      <c r="A334" s="23" t="s">
        <v>12</v>
      </c>
      <c r="B334" s="48" t="s">
        <v>357</v>
      </c>
      <c r="C334" s="48" t="s">
        <v>358</v>
      </c>
      <c r="D334" s="48" t="s">
        <v>38</v>
      </c>
      <c r="E334" s="48">
        <v>39</v>
      </c>
      <c r="F334" s="48"/>
      <c r="G334" s="127"/>
      <c r="H334" s="52"/>
    </row>
    <row r="335" spans="1:8">
      <c r="A335" s="23" t="s">
        <v>13</v>
      </c>
      <c r="B335" s="48" t="s">
        <v>359</v>
      </c>
      <c r="C335" s="48"/>
      <c r="D335" s="48"/>
      <c r="E335" s="48"/>
      <c r="F335" s="48" t="s">
        <v>48</v>
      </c>
      <c r="G335" s="47"/>
      <c r="H335" s="52"/>
    </row>
    <row r="336" spans="1:8" ht="24">
      <c r="A336" s="48" t="s">
        <v>14</v>
      </c>
      <c r="B336" s="48" t="s">
        <v>839</v>
      </c>
      <c r="C336" s="48"/>
      <c r="D336" s="48"/>
      <c r="E336" s="48"/>
      <c r="F336" s="48" t="s">
        <v>48</v>
      </c>
      <c r="G336" s="127"/>
      <c r="H336" s="52"/>
    </row>
    <row r="337" spans="1:8">
      <c r="A337" s="48" t="s">
        <v>60</v>
      </c>
      <c r="B337" s="48" t="s">
        <v>77</v>
      </c>
      <c r="C337" s="48" t="s">
        <v>54</v>
      </c>
      <c r="D337" s="48">
        <v>350</v>
      </c>
      <c r="E337" s="48" t="s">
        <v>38</v>
      </c>
      <c r="F337" s="48"/>
      <c r="G337" s="48"/>
      <c r="H337" s="52"/>
    </row>
    <row r="338" spans="1:8">
      <c r="A338" s="48" t="s">
        <v>61</v>
      </c>
      <c r="B338" s="48" t="s">
        <v>361</v>
      </c>
      <c r="C338" s="48" t="s">
        <v>23</v>
      </c>
      <c r="D338" s="48">
        <v>165</v>
      </c>
      <c r="E338" s="48" t="s">
        <v>41</v>
      </c>
      <c r="F338" s="48"/>
      <c r="G338" s="48"/>
      <c r="H338" s="52"/>
    </row>
    <row r="339" spans="1:8">
      <c r="A339" s="48" t="s">
        <v>62</v>
      </c>
      <c r="B339" s="48" t="s">
        <v>362</v>
      </c>
      <c r="C339" s="48" t="s">
        <v>23</v>
      </c>
      <c r="D339" s="48">
        <v>15</v>
      </c>
      <c r="E339" s="48" t="s">
        <v>38</v>
      </c>
      <c r="F339" s="48"/>
      <c r="G339" s="48"/>
      <c r="H339" s="52"/>
    </row>
    <row r="340" spans="1:8">
      <c r="A340" s="48" t="s">
        <v>101</v>
      </c>
      <c r="B340" s="48" t="s">
        <v>363</v>
      </c>
      <c r="C340" s="48" t="s">
        <v>32</v>
      </c>
      <c r="D340" s="48" t="s">
        <v>41</v>
      </c>
      <c r="E340" s="48">
        <v>0.43</v>
      </c>
      <c r="F340" s="48"/>
      <c r="G340" s="48"/>
      <c r="H340" s="52"/>
    </row>
    <row r="341" spans="1:8">
      <c r="A341" s="48" t="s">
        <v>102</v>
      </c>
      <c r="B341" s="48" t="s">
        <v>81</v>
      </c>
      <c r="C341" s="48" t="s">
        <v>32</v>
      </c>
      <c r="D341" s="48" t="s">
        <v>41</v>
      </c>
      <c r="E341" s="48">
        <v>158</v>
      </c>
      <c r="F341" s="48"/>
      <c r="G341" s="48"/>
      <c r="H341" s="52"/>
    </row>
    <row r="342" spans="1:8">
      <c r="A342" s="48" t="s">
        <v>103</v>
      </c>
      <c r="B342" s="48" t="s">
        <v>115</v>
      </c>
      <c r="C342" s="48" t="s">
        <v>24</v>
      </c>
      <c r="D342" s="48">
        <v>590</v>
      </c>
      <c r="E342" s="48" t="s">
        <v>41</v>
      </c>
      <c r="F342" s="48"/>
      <c r="G342" s="48"/>
      <c r="H342" s="52"/>
    </row>
    <row r="343" spans="1:8">
      <c r="A343" s="66" t="s">
        <v>104</v>
      </c>
      <c r="B343" s="48" t="s">
        <v>25</v>
      </c>
      <c r="C343" s="48" t="s">
        <v>24</v>
      </c>
      <c r="D343" s="48">
        <v>680</v>
      </c>
      <c r="E343" s="48" t="s">
        <v>41</v>
      </c>
      <c r="F343" s="48"/>
      <c r="G343" s="48"/>
      <c r="H343" s="52"/>
    </row>
    <row r="344" spans="1:8">
      <c r="A344" s="48" t="s">
        <v>112</v>
      </c>
      <c r="B344" s="48" t="s">
        <v>514</v>
      </c>
      <c r="C344" s="48" t="s">
        <v>24</v>
      </c>
      <c r="D344" s="48">
        <v>1760</v>
      </c>
      <c r="E344" s="48" t="s">
        <v>41</v>
      </c>
      <c r="F344" s="48"/>
      <c r="G344" s="48"/>
      <c r="H344" s="52"/>
    </row>
    <row r="345" spans="1:8">
      <c r="A345" s="48" t="s">
        <v>152</v>
      </c>
      <c r="B345" s="48" t="s">
        <v>31</v>
      </c>
      <c r="C345" s="48" t="s">
        <v>32</v>
      </c>
      <c r="D345" s="48">
        <v>0.2</v>
      </c>
      <c r="E345" s="48">
        <v>0.25</v>
      </c>
      <c r="F345" s="48"/>
      <c r="G345" s="48"/>
      <c r="H345" s="52"/>
    </row>
    <row r="346" spans="1:8">
      <c r="A346" s="48" t="s">
        <v>153</v>
      </c>
      <c r="B346" s="48" t="s">
        <v>481</v>
      </c>
      <c r="C346" s="48"/>
      <c r="D346" s="48"/>
      <c r="E346" s="48"/>
      <c r="F346" s="48" t="s">
        <v>48</v>
      </c>
      <c r="G346" s="48"/>
      <c r="H346" s="52"/>
    </row>
    <row r="347" spans="1:8">
      <c r="A347" s="52"/>
      <c r="B347" s="52"/>
      <c r="C347" s="52"/>
      <c r="D347" s="52"/>
      <c r="E347" s="52"/>
      <c r="F347" s="52"/>
      <c r="G347" s="52"/>
      <c r="H347" s="52"/>
    </row>
    <row r="348" spans="1:8">
      <c r="A348" s="52"/>
      <c r="B348" s="51" t="s">
        <v>17</v>
      </c>
      <c r="C348" s="51">
        <v>1</v>
      </c>
      <c r="D348" s="52"/>
      <c r="E348" s="52"/>
      <c r="F348" s="52"/>
      <c r="G348" s="52"/>
      <c r="H348" s="52"/>
    </row>
    <row r="349" spans="1:8">
      <c r="A349" s="52"/>
      <c r="B349" s="51" t="s">
        <v>18</v>
      </c>
      <c r="C349" s="51"/>
      <c r="D349" s="52"/>
      <c r="E349" s="52"/>
      <c r="F349" s="52"/>
      <c r="G349" s="52"/>
      <c r="H349" s="52"/>
    </row>
    <row r="350" spans="1:8">
      <c r="A350" s="52"/>
      <c r="B350" s="51" t="s">
        <v>19</v>
      </c>
      <c r="C350" s="51">
        <f>C349*C348</f>
        <v>0</v>
      </c>
      <c r="D350" s="52"/>
      <c r="E350" s="52"/>
      <c r="F350" s="52"/>
      <c r="G350" s="52"/>
      <c r="H350" s="52"/>
    </row>
    <row r="351" spans="1:8">
      <c r="A351" s="52"/>
      <c r="B351" s="53" t="s">
        <v>20</v>
      </c>
      <c r="C351" s="53"/>
      <c r="D351" s="52"/>
      <c r="E351" s="52"/>
      <c r="F351" s="52"/>
      <c r="G351" s="52"/>
      <c r="H351" s="52"/>
    </row>
    <row r="352" spans="1:8">
      <c r="A352" s="52"/>
      <c r="B352" s="58" t="s">
        <v>704</v>
      </c>
      <c r="C352" s="51">
        <f>C350+C351</f>
        <v>0</v>
      </c>
      <c r="D352" s="52"/>
      <c r="E352" s="52"/>
      <c r="F352" s="52"/>
      <c r="G352" s="52"/>
      <c r="H352" s="52"/>
    </row>
    <row r="353" spans="1:8">
      <c r="A353" s="52"/>
      <c r="B353" s="60"/>
      <c r="C353" s="52"/>
      <c r="D353" s="52"/>
      <c r="E353" s="52"/>
      <c r="F353" s="52"/>
      <c r="G353" s="52"/>
      <c r="H353" s="52"/>
    </row>
    <row r="354" spans="1:8">
      <c r="A354" s="47" t="s">
        <v>779</v>
      </c>
      <c r="B354" s="116" t="s">
        <v>352</v>
      </c>
      <c r="C354" s="52"/>
      <c r="D354" s="52"/>
      <c r="E354" s="52"/>
      <c r="F354" s="52"/>
      <c r="G354" s="47" t="s">
        <v>1</v>
      </c>
      <c r="H354" s="52"/>
    </row>
    <row r="355" spans="1:8" ht="15" customHeight="1">
      <c r="A355" s="159" t="s">
        <v>2</v>
      </c>
      <c r="B355" s="159" t="s">
        <v>3</v>
      </c>
      <c r="C355" s="159" t="s">
        <v>4</v>
      </c>
      <c r="D355" s="54"/>
      <c r="E355" s="54" t="s">
        <v>5</v>
      </c>
      <c r="F355" s="55"/>
      <c r="G355" s="162" t="s">
        <v>49</v>
      </c>
      <c r="H355" s="52"/>
    </row>
    <row r="356" spans="1:8">
      <c r="A356" s="160"/>
      <c r="B356" s="160"/>
      <c r="C356" s="160"/>
      <c r="D356" s="159" t="s">
        <v>6</v>
      </c>
      <c r="E356" s="159" t="s">
        <v>7</v>
      </c>
      <c r="F356" s="159" t="s">
        <v>849</v>
      </c>
      <c r="G356" s="163"/>
      <c r="H356" s="52"/>
    </row>
    <row r="357" spans="1:8" ht="26.1" customHeight="1">
      <c r="A357" s="161"/>
      <c r="B357" s="161"/>
      <c r="C357" s="161"/>
      <c r="D357" s="161"/>
      <c r="E357" s="161"/>
      <c r="F357" s="161"/>
      <c r="G357" s="164"/>
      <c r="H357" s="52"/>
    </row>
    <row r="358" spans="1:8">
      <c r="A358" s="48" t="s">
        <v>8</v>
      </c>
      <c r="B358" s="48" t="s">
        <v>353</v>
      </c>
      <c r="C358" s="48"/>
      <c r="D358" s="48"/>
      <c r="E358" s="48"/>
      <c r="F358" s="48" t="s">
        <v>48</v>
      </c>
      <c r="G358" s="48"/>
      <c r="H358" s="52"/>
    </row>
    <row r="359" spans="1:8">
      <c r="A359" s="48" t="s">
        <v>9</v>
      </c>
      <c r="B359" s="48" t="s">
        <v>364</v>
      </c>
      <c r="C359" s="48"/>
      <c r="D359" s="48"/>
      <c r="E359" s="48"/>
      <c r="F359" s="48" t="s">
        <v>48</v>
      </c>
      <c r="G359" s="47"/>
      <c r="H359" s="52"/>
    </row>
    <row r="360" spans="1:8" ht="24">
      <c r="A360" s="48" t="s">
        <v>10</v>
      </c>
      <c r="B360" s="48" t="s">
        <v>365</v>
      </c>
      <c r="C360" s="48" t="s">
        <v>76</v>
      </c>
      <c r="D360" s="48">
        <v>5</v>
      </c>
      <c r="E360" s="48">
        <v>10</v>
      </c>
      <c r="F360" s="48" t="s">
        <v>684</v>
      </c>
      <c r="G360" s="47"/>
      <c r="H360" s="52"/>
    </row>
    <row r="361" spans="1:8" ht="24">
      <c r="A361" s="48" t="s">
        <v>11</v>
      </c>
      <c r="B361" s="48" t="s">
        <v>366</v>
      </c>
      <c r="C361" s="48" t="s">
        <v>76</v>
      </c>
      <c r="D361" s="48">
        <v>10</v>
      </c>
      <c r="E361" s="48">
        <v>18</v>
      </c>
      <c r="F361" s="48" t="s">
        <v>684</v>
      </c>
      <c r="G361" s="47"/>
      <c r="H361" s="52"/>
    </row>
    <row r="362" spans="1:8">
      <c r="A362" s="48" t="s">
        <v>12</v>
      </c>
      <c r="B362" s="48" t="s">
        <v>356</v>
      </c>
      <c r="C362" s="48"/>
      <c r="D362" s="48"/>
      <c r="E362" s="48"/>
      <c r="F362" s="48" t="s">
        <v>48</v>
      </c>
      <c r="G362" s="47"/>
      <c r="H362" s="52"/>
    </row>
    <row r="363" spans="1:8">
      <c r="A363" s="48" t="s">
        <v>13</v>
      </c>
      <c r="B363" s="48" t="s">
        <v>357</v>
      </c>
      <c r="C363" s="48" t="s">
        <v>358</v>
      </c>
      <c r="D363" s="48" t="s">
        <v>41</v>
      </c>
      <c r="E363" s="48">
        <v>40</v>
      </c>
      <c r="F363" s="48"/>
      <c r="G363" s="47"/>
      <c r="H363" s="52"/>
    </row>
    <row r="364" spans="1:8">
      <c r="A364" s="48" t="s">
        <v>14</v>
      </c>
      <c r="B364" s="48" t="s">
        <v>359</v>
      </c>
      <c r="C364" s="48"/>
      <c r="D364" s="48"/>
      <c r="E364" s="48"/>
      <c r="F364" s="48" t="s">
        <v>48</v>
      </c>
      <c r="G364" s="47"/>
      <c r="H364" s="52"/>
    </row>
    <row r="365" spans="1:8" ht="36">
      <c r="A365" s="48" t="s">
        <v>60</v>
      </c>
      <c r="B365" s="48" t="s">
        <v>360</v>
      </c>
      <c r="C365" s="48"/>
      <c r="D365" s="48"/>
      <c r="E365" s="48"/>
      <c r="F365" s="48" t="s">
        <v>48</v>
      </c>
      <c r="G365" s="47"/>
      <c r="H365" s="52"/>
    </row>
    <row r="366" spans="1:8">
      <c r="A366" s="48" t="s">
        <v>61</v>
      </c>
      <c r="B366" s="48" t="s">
        <v>77</v>
      </c>
      <c r="C366" s="48" t="s">
        <v>54</v>
      </c>
      <c r="D366" s="48">
        <v>350</v>
      </c>
      <c r="E366" s="48" t="s">
        <v>38</v>
      </c>
      <c r="F366" s="48"/>
      <c r="G366" s="48"/>
      <c r="H366" s="52"/>
    </row>
    <row r="367" spans="1:8">
      <c r="A367" s="48" t="s">
        <v>62</v>
      </c>
      <c r="B367" s="48" t="s">
        <v>361</v>
      </c>
      <c r="C367" s="48" t="s">
        <v>23</v>
      </c>
      <c r="D367" s="48">
        <v>163</v>
      </c>
      <c r="E367" s="48" t="s">
        <v>41</v>
      </c>
      <c r="F367" s="48"/>
      <c r="G367" s="48"/>
      <c r="H367" s="52"/>
    </row>
    <row r="368" spans="1:8">
      <c r="A368" s="48" t="s">
        <v>101</v>
      </c>
      <c r="B368" s="48" t="s">
        <v>362</v>
      </c>
      <c r="C368" s="48" t="s">
        <v>23</v>
      </c>
      <c r="D368" s="48">
        <v>14</v>
      </c>
      <c r="E368" s="48" t="s">
        <v>38</v>
      </c>
      <c r="F368" s="48"/>
      <c r="G368" s="48"/>
      <c r="H368" s="52"/>
    </row>
    <row r="369" spans="1:8">
      <c r="A369" s="48" t="s">
        <v>102</v>
      </c>
      <c r="B369" s="48" t="s">
        <v>363</v>
      </c>
      <c r="C369" s="48" t="s">
        <v>32</v>
      </c>
      <c r="D369" s="48" t="s">
        <v>41</v>
      </c>
      <c r="E369" s="48">
        <v>0.48</v>
      </c>
      <c r="F369" s="48"/>
      <c r="G369" s="48"/>
      <c r="H369" s="52"/>
    </row>
    <row r="370" spans="1:8">
      <c r="A370" s="48" t="s">
        <v>103</v>
      </c>
      <c r="B370" s="48" t="s">
        <v>81</v>
      </c>
      <c r="C370" s="48" t="s">
        <v>32</v>
      </c>
      <c r="D370" s="48" t="s">
        <v>41</v>
      </c>
      <c r="E370" s="48">
        <v>175</v>
      </c>
      <c r="F370" s="48"/>
      <c r="G370" s="48"/>
      <c r="H370" s="52"/>
    </row>
    <row r="371" spans="1:8">
      <c r="A371" s="66" t="s">
        <v>104</v>
      </c>
      <c r="B371" s="48" t="s">
        <v>115</v>
      </c>
      <c r="C371" s="48" t="s">
        <v>24</v>
      </c>
      <c r="D371" s="48">
        <v>590</v>
      </c>
      <c r="E371" s="48" t="s">
        <v>41</v>
      </c>
      <c r="F371" s="48"/>
      <c r="G371" s="48"/>
      <c r="H371" s="52"/>
    </row>
    <row r="372" spans="1:8">
      <c r="A372" s="48" t="s">
        <v>112</v>
      </c>
      <c r="B372" s="48" t="s">
        <v>25</v>
      </c>
      <c r="C372" s="48" t="s">
        <v>24</v>
      </c>
      <c r="D372" s="48">
        <v>680</v>
      </c>
      <c r="E372" s="48" t="s">
        <v>41</v>
      </c>
      <c r="F372" s="48"/>
      <c r="G372" s="48"/>
      <c r="H372" s="52"/>
    </row>
    <row r="373" spans="1:8">
      <c r="A373" s="48" t="s">
        <v>152</v>
      </c>
      <c r="B373" s="48" t="s">
        <v>514</v>
      </c>
      <c r="C373" s="48" t="s">
        <v>24</v>
      </c>
      <c r="D373" s="48">
        <v>1760</v>
      </c>
      <c r="E373" s="48" t="s">
        <v>41</v>
      </c>
      <c r="F373" s="48"/>
      <c r="G373" s="48"/>
      <c r="H373" s="52"/>
    </row>
    <row r="374" spans="1:8">
      <c r="A374" s="48" t="s">
        <v>153</v>
      </c>
      <c r="B374" s="48" t="s">
        <v>31</v>
      </c>
      <c r="C374" s="48" t="s">
        <v>32</v>
      </c>
      <c r="D374" s="48">
        <v>0.2</v>
      </c>
      <c r="E374" s="48">
        <v>0.25</v>
      </c>
      <c r="F374" s="48"/>
      <c r="G374" s="127"/>
      <c r="H374" s="52"/>
    </row>
    <row r="375" spans="1:8">
      <c r="A375" s="48" t="s">
        <v>188</v>
      </c>
      <c r="B375" s="48" t="s">
        <v>631</v>
      </c>
      <c r="C375" s="48"/>
      <c r="D375" s="48"/>
      <c r="E375" s="48"/>
      <c r="F375" s="48" t="s">
        <v>48</v>
      </c>
      <c r="G375" s="48"/>
      <c r="H375" s="52"/>
    </row>
    <row r="376" spans="1:8">
      <c r="A376" s="52"/>
      <c r="B376" s="52"/>
      <c r="C376" s="52"/>
      <c r="D376" s="52"/>
      <c r="E376" s="52"/>
      <c r="F376" s="52"/>
      <c r="G376" s="52"/>
      <c r="H376" s="52"/>
    </row>
    <row r="377" spans="1:8">
      <c r="A377" s="52"/>
      <c r="B377" s="51" t="s">
        <v>17</v>
      </c>
      <c r="C377" s="51">
        <v>1</v>
      </c>
      <c r="D377" s="52"/>
      <c r="E377" s="52"/>
      <c r="F377" s="52"/>
      <c r="G377" s="52"/>
      <c r="H377" s="52"/>
    </row>
    <row r="378" spans="1:8">
      <c r="A378" s="52"/>
      <c r="B378" s="51" t="s">
        <v>18</v>
      </c>
      <c r="C378" s="51"/>
      <c r="D378" s="52"/>
      <c r="E378" s="52"/>
      <c r="F378" s="52"/>
      <c r="G378" s="52"/>
      <c r="H378" s="52"/>
    </row>
    <row r="379" spans="1:8">
      <c r="A379" s="52"/>
      <c r="B379" s="51" t="s">
        <v>19</v>
      </c>
      <c r="C379" s="51">
        <f>C378*C377</f>
        <v>0</v>
      </c>
      <c r="D379" s="52"/>
      <c r="E379" s="52"/>
      <c r="F379" s="52"/>
      <c r="G379" s="52"/>
      <c r="H379" s="52"/>
    </row>
    <row r="380" spans="1:8">
      <c r="A380" s="52"/>
      <c r="B380" s="53" t="s">
        <v>20</v>
      </c>
      <c r="C380" s="53"/>
      <c r="D380" s="52"/>
      <c r="E380" s="52"/>
      <c r="F380" s="52"/>
      <c r="G380" s="52"/>
      <c r="H380" s="52"/>
    </row>
    <row r="381" spans="1:8">
      <c r="A381" s="52"/>
      <c r="B381" s="58" t="s">
        <v>704</v>
      </c>
      <c r="C381" s="51">
        <f>C379+C380</f>
        <v>0</v>
      </c>
      <c r="D381" s="52"/>
      <c r="E381" s="52"/>
      <c r="F381" s="52"/>
      <c r="G381" s="52"/>
      <c r="H381" s="52"/>
    </row>
    <row r="382" spans="1:8">
      <c r="A382" s="52"/>
      <c r="B382" s="52"/>
      <c r="C382" s="52"/>
      <c r="D382" s="52"/>
      <c r="E382" s="52"/>
      <c r="F382" s="52"/>
      <c r="G382" s="52"/>
      <c r="H382" s="52"/>
    </row>
    <row r="383" spans="1:8">
      <c r="A383" s="47" t="s">
        <v>780</v>
      </c>
      <c r="B383" s="116" t="s">
        <v>367</v>
      </c>
      <c r="C383" s="52"/>
      <c r="D383" s="52"/>
      <c r="E383" s="52"/>
      <c r="F383" s="52"/>
      <c r="G383" s="47" t="s">
        <v>1</v>
      </c>
      <c r="H383" s="52"/>
    </row>
    <row r="384" spans="1:8" ht="15" customHeight="1">
      <c r="A384" s="159" t="s">
        <v>2</v>
      </c>
      <c r="B384" s="159" t="s">
        <v>3</v>
      </c>
      <c r="C384" s="159" t="s">
        <v>4</v>
      </c>
      <c r="D384" s="54"/>
      <c r="E384" s="54" t="s">
        <v>5</v>
      </c>
      <c r="F384" s="55"/>
      <c r="G384" s="162" t="s">
        <v>49</v>
      </c>
      <c r="H384" s="52"/>
    </row>
    <row r="385" spans="1:8">
      <c r="A385" s="160"/>
      <c r="B385" s="160"/>
      <c r="C385" s="160"/>
      <c r="D385" s="159" t="s">
        <v>6</v>
      </c>
      <c r="E385" s="159" t="s">
        <v>7</v>
      </c>
      <c r="F385" s="159" t="s">
        <v>849</v>
      </c>
      <c r="G385" s="163"/>
      <c r="H385" s="52"/>
    </row>
    <row r="386" spans="1:8" ht="24.95" customHeight="1">
      <c r="A386" s="161"/>
      <c r="B386" s="161"/>
      <c r="C386" s="161"/>
      <c r="D386" s="161"/>
      <c r="E386" s="161"/>
      <c r="F386" s="161"/>
      <c r="G386" s="164"/>
      <c r="H386" s="52"/>
    </row>
    <row r="387" spans="1:8" ht="24">
      <c r="A387" s="83" t="s">
        <v>8</v>
      </c>
      <c r="B387" s="48" t="s">
        <v>355</v>
      </c>
      <c r="C387" s="48" t="s">
        <v>76</v>
      </c>
      <c r="D387" s="48">
        <v>2</v>
      </c>
      <c r="E387" s="48">
        <v>8</v>
      </c>
      <c r="F387" s="48" t="s">
        <v>684</v>
      </c>
      <c r="G387" s="79"/>
      <c r="H387" s="52"/>
    </row>
    <row r="388" spans="1:8" ht="24">
      <c r="A388" s="83" t="s">
        <v>9</v>
      </c>
      <c r="B388" s="48" t="s">
        <v>369</v>
      </c>
      <c r="C388" s="48"/>
      <c r="D388" s="48"/>
      <c r="E388" s="48"/>
      <c r="F388" s="48" t="s">
        <v>48</v>
      </c>
      <c r="G388" s="47"/>
      <c r="H388" s="52"/>
    </row>
    <row r="389" spans="1:8" ht="36">
      <c r="A389" s="83" t="s">
        <v>10</v>
      </c>
      <c r="B389" s="48" t="s">
        <v>513</v>
      </c>
      <c r="C389" s="48"/>
      <c r="D389" s="48"/>
      <c r="E389" s="48"/>
      <c r="F389" s="48" t="s">
        <v>48</v>
      </c>
      <c r="G389" s="47"/>
      <c r="H389" s="52"/>
    </row>
    <row r="390" spans="1:8">
      <c r="A390" s="83" t="s">
        <v>11</v>
      </c>
      <c r="B390" s="48" t="s">
        <v>368</v>
      </c>
      <c r="C390" s="48" t="s">
        <v>54</v>
      </c>
      <c r="D390" s="48">
        <v>360</v>
      </c>
      <c r="E390" s="48" t="s">
        <v>41</v>
      </c>
      <c r="F390" s="48"/>
      <c r="G390" s="47"/>
      <c r="H390" s="52"/>
    </row>
    <row r="391" spans="1:8">
      <c r="A391" s="92" t="s">
        <v>12</v>
      </c>
      <c r="B391" s="48" t="s">
        <v>77</v>
      </c>
      <c r="C391" s="48" t="s">
        <v>54</v>
      </c>
      <c r="D391" s="48">
        <v>240</v>
      </c>
      <c r="E391" s="48" t="s">
        <v>41</v>
      </c>
      <c r="F391" s="48"/>
      <c r="G391" s="47"/>
      <c r="H391" s="52"/>
    </row>
    <row r="392" spans="1:8">
      <c r="A392" s="83" t="s">
        <v>14</v>
      </c>
      <c r="B392" s="48" t="s">
        <v>371</v>
      </c>
      <c r="C392" s="48"/>
      <c r="D392" s="48"/>
      <c r="E392" s="48"/>
      <c r="F392" s="48" t="s">
        <v>48</v>
      </c>
      <c r="G392" s="47"/>
      <c r="H392" s="52"/>
    </row>
    <row r="393" spans="1:8">
      <c r="A393" s="83" t="s">
        <v>60</v>
      </c>
      <c r="B393" s="48" t="s">
        <v>512</v>
      </c>
      <c r="C393" s="48" t="s">
        <v>23</v>
      </c>
      <c r="D393" s="48">
        <v>5</v>
      </c>
      <c r="E393" s="48" t="s">
        <v>38</v>
      </c>
      <c r="F393" s="48"/>
      <c r="G393" s="48"/>
      <c r="H393" s="52"/>
    </row>
    <row r="394" spans="1:8">
      <c r="A394" s="83" t="s">
        <v>62</v>
      </c>
      <c r="B394" s="48" t="s">
        <v>81</v>
      </c>
      <c r="C394" s="48" t="s">
        <v>466</v>
      </c>
      <c r="D394" s="48">
        <v>2391</v>
      </c>
      <c r="E394" s="48" t="s">
        <v>38</v>
      </c>
      <c r="F394" s="48"/>
      <c r="G394" s="48"/>
      <c r="H394" s="52"/>
    </row>
    <row r="395" spans="1:8">
      <c r="A395" s="83" t="s">
        <v>101</v>
      </c>
      <c r="B395" s="48" t="s">
        <v>31</v>
      </c>
      <c r="C395" s="48" t="s">
        <v>32</v>
      </c>
      <c r="D395" s="48">
        <v>0.32</v>
      </c>
      <c r="E395" s="48" t="s">
        <v>38</v>
      </c>
      <c r="F395" s="48"/>
      <c r="G395" s="48"/>
      <c r="H395" s="52"/>
    </row>
    <row r="396" spans="1:8">
      <c r="A396" s="93" t="s">
        <v>102</v>
      </c>
      <c r="B396" s="48" t="s">
        <v>373</v>
      </c>
      <c r="C396" s="48" t="s">
        <v>23</v>
      </c>
      <c r="D396" s="48">
        <v>4</v>
      </c>
      <c r="E396" s="48" t="s">
        <v>41</v>
      </c>
      <c r="F396" s="48"/>
      <c r="G396" s="48"/>
      <c r="H396" s="52"/>
    </row>
    <row r="397" spans="1:8">
      <c r="A397" s="83" t="s">
        <v>103</v>
      </c>
      <c r="B397" s="48" t="s">
        <v>375</v>
      </c>
      <c r="C397" s="48" t="s">
        <v>23</v>
      </c>
      <c r="D397" s="48">
        <v>2</v>
      </c>
      <c r="E397" s="48" t="s">
        <v>41</v>
      </c>
      <c r="F397" s="48"/>
      <c r="G397" s="48"/>
      <c r="H397" s="52"/>
    </row>
    <row r="398" spans="1:8">
      <c r="A398" s="83" t="s">
        <v>104</v>
      </c>
      <c r="B398" s="48" t="s">
        <v>25</v>
      </c>
      <c r="C398" s="48" t="s">
        <v>24</v>
      </c>
      <c r="D398" s="48">
        <v>650</v>
      </c>
      <c r="E398" s="48" t="s">
        <v>38</v>
      </c>
      <c r="F398" s="48"/>
      <c r="G398" s="48"/>
      <c r="H398" s="52"/>
    </row>
    <row r="399" spans="1:8">
      <c r="A399" s="83" t="s">
        <v>112</v>
      </c>
      <c r="B399" s="48" t="s">
        <v>26</v>
      </c>
      <c r="C399" s="48" t="s">
        <v>24</v>
      </c>
      <c r="D399" s="48">
        <v>650</v>
      </c>
      <c r="E399" s="48" t="s">
        <v>38</v>
      </c>
      <c r="F399" s="48"/>
      <c r="G399" s="48"/>
      <c r="H399" s="52"/>
    </row>
    <row r="400" spans="1:8">
      <c r="A400" s="83" t="s">
        <v>152</v>
      </c>
      <c r="B400" s="48" t="s">
        <v>27</v>
      </c>
      <c r="C400" s="48" t="s">
        <v>24</v>
      </c>
      <c r="D400" s="48">
        <v>1950</v>
      </c>
      <c r="E400" s="48" t="s">
        <v>38</v>
      </c>
      <c r="F400" s="48"/>
      <c r="G400" s="48"/>
      <c r="H400" s="52"/>
    </row>
    <row r="401" spans="1:8">
      <c r="A401" s="48" t="s">
        <v>153</v>
      </c>
      <c r="B401" s="48" t="s">
        <v>631</v>
      </c>
      <c r="C401" s="48"/>
      <c r="D401" s="48"/>
      <c r="E401" s="48"/>
      <c r="F401" s="48" t="s">
        <v>48</v>
      </c>
      <c r="G401" s="48"/>
      <c r="H401" s="52"/>
    </row>
    <row r="402" spans="1:8">
      <c r="A402" s="52"/>
      <c r="B402" s="52"/>
      <c r="C402" s="52"/>
      <c r="D402" s="52"/>
      <c r="E402" s="52"/>
      <c r="F402" s="52"/>
      <c r="G402" s="52"/>
      <c r="H402" s="52"/>
    </row>
    <row r="403" spans="1:8">
      <c r="A403" s="52"/>
      <c r="B403" s="52"/>
      <c r="C403" s="52"/>
      <c r="D403" s="52"/>
      <c r="E403" s="52"/>
      <c r="F403" s="52"/>
      <c r="G403" s="52"/>
      <c r="H403" s="52"/>
    </row>
    <row r="404" spans="1:8">
      <c r="A404" s="52"/>
      <c r="B404" s="51" t="s">
        <v>17</v>
      </c>
      <c r="C404" s="51">
        <v>1</v>
      </c>
      <c r="D404" s="52"/>
      <c r="E404" s="52"/>
      <c r="F404" s="52"/>
      <c r="G404" s="52"/>
      <c r="H404" s="52"/>
    </row>
    <row r="405" spans="1:8">
      <c r="A405" s="52"/>
      <c r="B405" s="51" t="s">
        <v>18</v>
      </c>
      <c r="C405" s="51"/>
      <c r="D405" s="52"/>
      <c r="E405" s="52"/>
      <c r="F405" s="52"/>
      <c r="G405" s="52"/>
      <c r="H405" s="52"/>
    </row>
    <row r="406" spans="1:8">
      <c r="A406" s="52"/>
      <c r="B406" s="51" t="s">
        <v>19</v>
      </c>
      <c r="C406" s="51">
        <f>C405*C404</f>
        <v>0</v>
      </c>
      <c r="D406" s="52"/>
      <c r="E406" s="52"/>
      <c r="F406" s="52"/>
      <c r="G406" s="52"/>
      <c r="H406" s="52"/>
    </row>
    <row r="407" spans="1:8">
      <c r="A407" s="52"/>
      <c r="B407" s="53" t="s">
        <v>20</v>
      </c>
      <c r="C407" s="53"/>
      <c r="D407" s="52"/>
      <c r="E407" s="52"/>
      <c r="F407" s="52"/>
      <c r="G407" s="52"/>
      <c r="H407" s="52"/>
    </row>
    <row r="408" spans="1:8">
      <c r="A408" s="52"/>
      <c r="B408" s="58" t="s">
        <v>704</v>
      </c>
      <c r="C408" s="51">
        <f>C406+C407</f>
        <v>0</v>
      </c>
      <c r="D408" s="52"/>
      <c r="E408" s="52"/>
      <c r="F408" s="52"/>
      <c r="G408" s="52"/>
      <c r="H408" s="52"/>
    </row>
    <row r="409" spans="1:8">
      <c r="A409" s="52"/>
      <c r="B409" s="52"/>
      <c r="C409" s="52"/>
      <c r="D409" s="52"/>
      <c r="E409" s="52"/>
      <c r="F409" s="52"/>
      <c r="G409" s="52"/>
      <c r="H409" s="52"/>
    </row>
    <row r="410" spans="1:8">
      <c r="A410" s="47" t="s">
        <v>781</v>
      </c>
      <c r="B410" s="116" t="s">
        <v>374</v>
      </c>
      <c r="C410" s="52"/>
      <c r="D410" s="52"/>
      <c r="E410" s="52"/>
      <c r="F410" s="52"/>
      <c r="G410" s="47" t="s">
        <v>1</v>
      </c>
      <c r="H410" s="52"/>
    </row>
    <row r="411" spans="1:8" ht="15" customHeight="1">
      <c r="A411" s="159" t="s">
        <v>2</v>
      </c>
      <c r="B411" s="159" t="s">
        <v>3</v>
      </c>
      <c r="C411" s="159" t="s">
        <v>4</v>
      </c>
      <c r="D411" s="54"/>
      <c r="E411" s="54" t="s">
        <v>5</v>
      </c>
      <c r="F411" s="55"/>
      <c r="G411" s="162" t="s">
        <v>49</v>
      </c>
      <c r="H411" s="52"/>
    </row>
    <row r="412" spans="1:8">
      <c r="A412" s="160"/>
      <c r="B412" s="160"/>
      <c r="C412" s="160"/>
      <c r="D412" s="159" t="s">
        <v>6</v>
      </c>
      <c r="E412" s="159" t="s">
        <v>7</v>
      </c>
      <c r="F412" s="159" t="s">
        <v>849</v>
      </c>
      <c r="G412" s="163"/>
      <c r="H412" s="52"/>
    </row>
    <row r="413" spans="1:8">
      <c r="A413" s="161"/>
      <c r="B413" s="161"/>
      <c r="C413" s="161"/>
      <c r="D413" s="161"/>
      <c r="E413" s="161"/>
      <c r="F413" s="161"/>
      <c r="G413" s="164"/>
      <c r="H413" s="52"/>
    </row>
    <row r="414" spans="1:8">
      <c r="A414" s="48" t="s">
        <v>8</v>
      </c>
      <c r="B414" s="48" t="s">
        <v>198</v>
      </c>
      <c r="C414" s="48" t="s">
        <v>23</v>
      </c>
      <c r="D414" s="48">
        <v>4</v>
      </c>
      <c r="E414" s="23" t="s">
        <v>38</v>
      </c>
      <c r="F414" s="48" t="s">
        <v>46</v>
      </c>
      <c r="G414" s="87"/>
      <c r="H414" s="52"/>
    </row>
    <row r="415" spans="1:8">
      <c r="A415" s="48" t="s">
        <v>9</v>
      </c>
      <c r="B415" s="48" t="s">
        <v>375</v>
      </c>
      <c r="C415" s="48" t="s">
        <v>23</v>
      </c>
      <c r="D415" s="48">
        <v>2</v>
      </c>
      <c r="E415" s="23" t="s">
        <v>41</v>
      </c>
      <c r="F415" s="48" t="s">
        <v>46</v>
      </c>
      <c r="G415" s="46"/>
      <c r="H415" s="52"/>
    </row>
    <row r="416" spans="1:8">
      <c r="A416" s="48" t="s">
        <v>10</v>
      </c>
      <c r="B416" s="23" t="s">
        <v>22</v>
      </c>
      <c r="C416" s="23" t="s">
        <v>23</v>
      </c>
      <c r="D416" s="23">
        <v>1</v>
      </c>
      <c r="E416" s="23" t="s">
        <v>41</v>
      </c>
      <c r="F416" s="48" t="s">
        <v>48</v>
      </c>
      <c r="G416" s="46"/>
      <c r="H416" s="52"/>
    </row>
    <row r="417" spans="1:8" ht="60">
      <c r="A417" s="48" t="s">
        <v>11</v>
      </c>
      <c r="B417" s="23" t="s">
        <v>613</v>
      </c>
      <c r="C417" s="23"/>
      <c r="D417" s="23"/>
      <c r="E417" s="23"/>
      <c r="F417" s="48" t="s">
        <v>48</v>
      </c>
      <c r="G417" s="128"/>
      <c r="H417" s="52"/>
    </row>
    <row r="418" spans="1:8" ht="48">
      <c r="A418" s="23" t="s">
        <v>12</v>
      </c>
      <c r="B418" s="48" t="s">
        <v>115</v>
      </c>
      <c r="C418" s="48" t="s">
        <v>24</v>
      </c>
      <c r="D418" s="48">
        <v>1000</v>
      </c>
      <c r="E418" s="94" t="s">
        <v>535</v>
      </c>
      <c r="F418" s="86" t="s">
        <v>677</v>
      </c>
      <c r="G418" s="46"/>
      <c r="H418" s="52"/>
    </row>
    <row r="419" spans="1:8" ht="48">
      <c r="A419" s="23" t="s">
        <v>13</v>
      </c>
      <c r="B419" s="48" t="s">
        <v>25</v>
      </c>
      <c r="C419" s="48" t="s">
        <v>24</v>
      </c>
      <c r="D419" s="48">
        <v>600</v>
      </c>
      <c r="E419" s="94" t="s">
        <v>535</v>
      </c>
      <c r="F419" s="86" t="s">
        <v>677</v>
      </c>
      <c r="G419" s="46"/>
      <c r="H419" s="52"/>
    </row>
    <row r="420" spans="1:8" ht="48">
      <c r="A420" s="48" t="s">
        <v>14</v>
      </c>
      <c r="B420" s="48" t="s">
        <v>514</v>
      </c>
      <c r="C420" s="48" t="s">
        <v>24</v>
      </c>
      <c r="D420" s="48">
        <v>850</v>
      </c>
      <c r="E420" s="94" t="s">
        <v>535</v>
      </c>
      <c r="F420" s="86" t="s">
        <v>677</v>
      </c>
      <c r="G420" s="47"/>
      <c r="H420" s="52"/>
    </row>
    <row r="421" spans="1:8">
      <c r="A421" s="52"/>
      <c r="B421" s="52"/>
      <c r="C421" s="52"/>
      <c r="D421" s="52"/>
      <c r="E421" s="52"/>
      <c r="F421" s="52"/>
      <c r="G421" s="52"/>
      <c r="H421" s="52"/>
    </row>
    <row r="422" spans="1:8">
      <c r="A422" s="52"/>
      <c r="B422" s="51" t="s">
        <v>17</v>
      </c>
      <c r="C422" s="51">
        <v>2</v>
      </c>
      <c r="D422" s="52"/>
      <c r="E422" s="52"/>
      <c r="F422" s="52"/>
      <c r="G422" s="52"/>
      <c r="H422" s="52"/>
    </row>
    <row r="423" spans="1:8">
      <c r="A423" s="52"/>
      <c r="B423" s="51" t="s">
        <v>18</v>
      </c>
      <c r="C423" s="51"/>
      <c r="D423" s="52"/>
      <c r="E423" s="52"/>
      <c r="F423" s="52"/>
      <c r="G423" s="52"/>
      <c r="H423" s="52"/>
    </row>
    <row r="424" spans="1:8">
      <c r="A424" s="52"/>
      <c r="B424" s="51" t="s">
        <v>19</v>
      </c>
      <c r="C424" s="51">
        <f>C423*C422</f>
        <v>0</v>
      </c>
      <c r="D424" s="52"/>
      <c r="E424" s="52"/>
      <c r="F424" s="52"/>
      <c r="G424" s="52"/>
      <c r="H424" s="52"/>
    </row>
    <row r="425" spans="1:8">
      <c r="A425" s="52"/>
      <c r="B425" s="53" t="s">
        <v>20</v>
      </c>
      <c r="C425" s="53"/>
      <c r="D425" s="52"/>
      <c r="E425" s="52"/>
      <c r="F425" s="52"/>
      <c r="G425" s="52"/>
      <c r="H425" s="52"/>
    </row>
    <row r="426" spans="1:8">
      <c r="A426" s="52"/>
      <c r="B426" s="58" t="s">
        <v>704</v>
      </c>
      <c r="C426" s="51">
        <f>C424+C425</f>
        <v>0</v>
      </c>
      <c r="D426" s="52"/>
      <c r="E426" s="52"/>
      <c r="F426" s="52"/>
      <c r="G426" s="52"/>
      <c r="H426" s="52"/>
    </row>
    <row r="427" spans="1:8">
      <c r="A427" s="52"/>
      <c r="B427" s="52"/>
      <c r="C427" s="52"/>
      <c r="D427" s="52"/>
      <c r="E427" s="52"/>
      <c r="F427" s="52"/>
      <c r="G427" s="52"/>
      <c r="H427" s="52"/>
    </row>
    <row r="428" spans="1:8">
      <c r="A428" s="47" t="s">
        <v>782</v>
      </c>
      <c r="B428" s="116" t="s">
        <v>515</v>
      </c>
      <c r="C428" s="52"/>
      <c r="D428" s="52"/>
      <c r="E428" s="52"/>
      <c r="F428" s="52"/>
      <c r="G428" s="47" t="s">
        <v>1</v>
      </c>
      <c r="H428" s="52"/>
    </row>
    <row r="429" spans="1:8" ht="15" customHeight="1">
      <c r="A429" s="159" t="s">
        <v>2</v>
      </c>
      <c r="B429" s="159" t="s">
        <v>3</v>
      </c>
      <c r="C429" s="159" t="s">
        <v>4</v>
      </c>
      <c r="D429" s="54"/>
      <c r="E429" s="54" t="s">
        <v>5</v>
      </c>
      <c r="F429" s="55"/>
      <c r="G429" s="162" t="s">
        <v>49</v>
      </c>
      <c r="H429" s="52"/>
    </row>
    <row r="430" spans="1:8">
      <c r="A430" s="160"/>
      <c r="B430" s="160"/>
      <c r="C430" s="160"/>
      <c r="D430" s="159" t="s">
        <v>6</v>
      </c>
      <c r="E430" s="159" t="s">
        <v>7</v>
      </c>
      <c r="F430" s="159" t="s">
        <v>849</v>
      </c>
      <c r="G430" s="163"/>
      <c r="H430" s="52"/>
    </row>
    <row r="431" spans="1:8" ht="33.950000000000003" customHeight="1">
      <c r="A431" s="161"/>
      <c r="B431" s="161"/>
      <c r="C431" s="161"/>
      <c r="D431" s="161"/>
      <c r="E431" s="161"/>
      <c r="F431" s="161"/>
      <c r="G431" s="164"/>
      <c r="H431" s="52"/>
    </row>
    <row r="432" spans="1:8">
      <c r="A432" s="48" t="s">
        <v>8</v>
      </c>
      <c r="B432" s="48" t="s">
        <v>376</v>
      </c>
      <c r="C432" s="23"/>
      <c r="D432" s="23"/>
      <c r="E432" s="23"/>
      <c r="F432" s="48" t="s">
        <v>48</v>
      </c>
      <c r="G432" s="59"/>
      <c r="H432" s="52"/>
    </row>
    <row r="433" spans="1:8">
      <c r="A433" s="48" t="s">
        <v>9</v>
      </c>
      <c r="B433" s="48" t="s">
        <v>614</v>
      </c>
      <c r="C433" s="48" t="s">
        <v>24</v>
      </c>
      <c r="D433" s="48" t="s">
        <v>41</v>
      </c>
      <c r="E433" s="23">
        <v>65</v>
      </c>
      <c r="F433" s="48"/>
      <c r="G433" s="46"/>
      <c r="H433" s="52"/>
    </row>
    <row r="434" spans="1:8">
      <c r="A434" s="48" t="s">
        <v>10</v>
      </c>
      <c r="B434" s="23" t="s">
        <v>53</v>
      </c>
      <c r="C434" s="23" t="s">
        <v>54</v>
      </c>
      <c r="D434" s="23">
        <v>9</v>
      </c>
      <c r="E434" s="23" t="s">
        <v>41</v>
      </c>
      <c r="F434" s="48"/>
      <c r="G434" s="46"/>
      <c r="H434" s="52"/>
    </row>
    <row r="435" spans="1:8">
      <c r="A435" s="48" t="s">
        <v>11</v>
      </c>
      <c r="B435" s="23" t="s">
        <v>516</v>
      </c>
      <c r="C435" s="23" t="s">
        <v>32</v>
      </c>
      <c r="D435" s="23" t="s">
        <v>38</v>
      </c>
      <c r="E435" s="23">
        <v>0.7</v>
      </c>
      <c r="F435" s="48"/>
      <c r="G435" s="46"/>
      <c r="H435" s="52"/>
    </row>
    <row r="436" spans="1:8">
      <c r="A436" s="48" t="s">
        <v>12</v>
      </c>
      <c r="B436" s="23" t="s">
        <v>377</v>
      </c>
      <c r="C436" s="23"/>
      <c r="D436" s="23"/>
      <c r="E436" s="23"/>
      <c r="F436" s="48" t="s">
        <v>48</v>
      </c>
      <c r="G436" s="46"/>
      <c r="H436" s="52"/>
    </row>
    <row r="437" spans="1:8">
      <c r="A437" s="23" t="s">
        <v>13</v>
      </c>
      <c r="B437" s="48" t="s">
        <v>115</v>
      </c>
      <c r="C437" s="48" t="s">
        <v>24</v>
      </c>
      <c r="D437" s="48">
        <v>660</v>
      </c>
      <c r="E437" s="23" t="s">
        <v>41</v>
      </c>
      <c r="F437" s="48"/>
      <c r="G437" s="46"/>
      <c r="H437" s="52"/>
    </row>
    <row r="438" spans="1:8">
      <c r="A438" s="23" t="s">
        <v>14</v>
      </c>
      <c r="B438" s="48" t="s">
        <v>25</v>
      </c>
      <c r="C438" s="48" t="s">
        <v>24</v>
      </c>
      <c r="D438" s="48">
        <v>340</v>
      </c>
      <c r="E438" s="23" t="s">
        <v>41</v>
      </c>
      <c r="F438" s="48"/>
      <c r="G438" s="46"/>
      <c r="H438" s="52"/>
    </row>
    <row r="439" spans="1:8">
      <c r="A439" s="48" t="s">
        <v>60</v>
      </c>
      <c r="B439" s="48" t="s">
        <v>514</v>
      </c>
      <c r="C439" s="48" t="s">
        <v>24</v>
      </c>
      <c r="D439" s="48">
        <v>460</v>
      </c>
      <c r="E439" s="23" t="s">
        <v>38</v>
      </c>
      <c r="F439" s="48"/>
      <c r="G439" s="47"/>
      <c r="H439" s="52"/>
    </row>
    <row r="440" spans="1:8">
      <c r="A440" s="48" t="s">
        <v>14</v>
      </c>
      <c r="B440" s="48" t="s">
        <v>631</v>
      </c>
      <c r="C440" s="48"/>
      <c r="D440" s="48"/>
      <c r="E440" s="48"/>
      <c r="F440" s="48" t="s">
        <v>48</v>
      </c>
      <c r="G440" s="47"/>
      <c r="H440" s="52"/>
    </row>
    <row r="441" spans="1:8">
      <c r="A441" s="52"/>
      <c r="B441" s="52"/>
      <c r="C441" s="52"/>
      <c r="D441" s="52"/>
      <c r="E441" s="52"/>
      <c r="F441" s="52"/>
      <c r="G441" s="52"/>
      <c r="H441" s="52"/>
    </row>
    <row r="442" spans="1:8">
      <c r="A442" s="52"/>
      <c r="B442" s="51" t="s">
        <v>17</v>
      </c>
      <c r="C442" s="51">
        <v>2</v>
      </c>
      <c r="D442" s="52"/>
      <c r="E442" s="52"/>
      <c r="F442" s="52"/>
      <c r="G442" s="52"/>
      <c r="H442" s="52"/>
    </row>
    <row r="443" spans="1:8">
      <c r="A443" s="52"/>
      <c r="B443" s="51" t="s">
        <v>18</v>
      </c>
      <c r="C443" s="51"/>
      <c r="D443" s="52"/>
      <c r="E443" s="52"/>
      <c r="F443" s="52"/>
      <c r="G443" s="52"/>
      <c r="H443" s="52"/>
    </row>
    <row r="444" spans="1:8">
      <c r="A444" s="52"/>
      <c r="B444" s="51" t="s">
        <v>19</v>
      </c>
      <c r="C444" s="51">
        <f>C443*C442</f>
        <v>0</v>
      </c>
      <c r="D444" s="52"/>
      <c r="E444" s="52"/>
      <c r="F444" s="52"/>
      <c r="G444" s="52"/>
      <c r="H444" s="52"/>
    </row>
    <row r="445" spans="1:8">
      <c r="A445" s="52"/>
      <c r="B445" s="53" t="s">
        <v>20</v>
      </c>
      <c r="C445" s="53"/>
      <c r="D445" s="52"/>
      <c r="E445" s="52"/>
      <c r="F445" s="52"/>
      <c r="G445" s="52"/>
      <c r="H445" s="52"/>
    </row>
    <row r="446" spans="1:8">
      <c r="A446" s="52"/>
      <c r="B446" s="58" t="s">
        <v>704</v>
      </c>
      <c r="C446" s="51">
        <f>C444+C445</f>
        <v>0</v>
      </c>
      <c r="D446" s="52"/>
      <c r="E446" s="52"/>
      <c r="F446" s="52"/>
      <c r="G446" s="52"/>
      <c r="H446" s="52"/>
    </row>
    <row r="447" spans="1:8">
      <c r="A447" s="52"/>
      <c r="B447" s="60"/>
      <c r="C447" s="52"/>
      <c r="D447" s="52"/>
      <c r="E447" s="52"/>
      <c r="F447" s="52"/>
      <c r="G447" s="52"/>
      <c r="H447" s="52"/>
    </row>
    <row r="448" spans="1:8">
      <c r="A448" s="47" t="s">
        <v>783</v>
      </c>
      <c r="B448" s="116" t="s">
        <v>378</v>
      </c>
      <c r="C448" s="52"/>
      <c r="D448" s="52"/>
      <c r="E448" s="52"/>
      <c r="F448" s="52"/>
      <c r="G448" s="47" t="s">
        <v>1</v>
      </c>
      <c r="H448" s="52"/>
    </row>
    <row r="449" spans="1:8" ht="15" customHeight="1">
      <c r="A449" s="159" t="s">
        <v>2</v>
      </c>
      <c r="B449" s="159" t="s">
        <v>3</v>
      </c>
      <c r="C449" s="159" t="s">
        <v>4</v>
      </c>
      <c r="D449" s="54"/>
      <c r="E449" s="54" t="s">
        <v>5</v>
      </c>
      <c r="F449" s="55"/>
      <c r="G449" s="162" t="s">
        <v>49</v>
      </c>
      <c r="H449" s="52"/>
    </row>
    <row r="450" spans="1:8">
      <c r="A450" s="160"/>
      <c r="B450" s="160"/>
      <c r="C450" s="160"/>
      <c r="D450" s="159" t="s">
        <v>6</v>
      </c>
      <c r="E450" s="159" t="s">
        <v>7</v>
      </c>
      <c r="F450" s="159" t="s">
        <v>849</v>
      </c>
      <c r="G450" s="163"/>
      <c r="H450" s="52"/>
    </row>
    <row r="451" spans="1:8" ht="35.1" customHeight="1">
      <c r="A451" s="161"/>
      <c r="B451" s="161"/>
      <c r="C451" s="161"/>
      <c r="D451" s="161"/>
      <c r="E451" s="161"/>
      <c r="F451" s="161"/>
      <c r="G451" s="164"/>
      <c r="H451" s="52"/>
    </row>
    <row r="452" spans="1:8">
      <c r="A452" s="48" t="s">
        <v>8</v>
      </c>
      <c r="B452" s="48" t="s">
        <v>379</v>
      </c>
      <c r="C452" s="48" t="s">
        <v>23</v>
      </c>
      <c r="D452" s="48">
        <v>2</v>
      </c>
      <c r="E452" s="23" t="s">
        <v>38</v>
      </c>
      <c r="F452" s="48"/>
      <c r="G452" s="59"/>
      <c r="H452" s="52"/>
    </row>
    <row r="453" spans="1:8">
      <c r="A453" s="48" t="s">
        <v>9</v>
      </c>
      <c r="B453" s="48" t="s">
        <v>53</v>
      </c>
      <c r="C453" s="48" t="s">
        <v>54</v>
      </c>
      <c r="D453" s="48">
        <v>8</v>
      </c>
      <c r="E453" s="23" t="s">
        <v>41</v>
      </c>
      <c r="F453" s="48"/>
      <c r="G453" s="46"/>
      <c r="H453" s="52"/>
    </row>
    <row r="454" spans="1:8" ht="24">
      <c r="A454" s="48" t="s">
        <v>10</v>
      </c>
      <c r="B454" s="23" t="s">
        <v>838</v>
      </c>
      <c r="C454" s="23" t="s">
        <v>76</v>
      </c>
      <c r="D454" s="23">
        <v>30</v>
      </c>
      <c r="E454" s="23">
        <v>80</v>
      </c>
      <c r="F454" s="48"/>
      <c r="G454" s="128"/>
      <c r="H454" s="52"/>
    </row>
    <row r="455" spans="1:8">
      <c r="A455" s="48" t="s">
        <v>11</v>
      </c>
      <c r="B455" s="23" t="s">
        <v>31</v>
      </c>
      <c r="C455" s="23" t="s">
        <v>32</v>
      </c>
      <c r="D455" s="23">
        <v>0.435</v>
      </c>
      <c r="E455" s="23" t="s">
        <v>41</v>
      </c>
      <c r="F455" s="48"/>
      <c r="G455" s="46"/>
      <c r="H455" s="52"/>
    </row>
    <row r="456" spans="1:8">
      <c r="A456" s="23" t="s">
        <v>12</v>
      </c>
      <c r="B456" s="48" t="s">
        <v>615</v>
      </c>
      <c r="C456" s="48" t="s">
        <v>24</v>
      </c>
      <c r="D456" s="48">
        <v>360</v>
      </c>
      <c r="E456" s="23" t="s">
        <v>41</v>
      </c>
      <c r="F456" s="48"/>
      <c r="G456" s="46"/>
      <c r="H456" s="52"/>
    </row>
    <row r="457" spans="1:8">
      <c r="A457" s="23" t="s">
        <v>13</v>
      </c>
      <c r="B457" s="48" t="s">
        <v>514</v>
      </c>
      <c r="C457" s="48" t="s">
        <v>24</v>
      </c>
      <c r="D457" s="48">
        <v>400</v>
      </c>
      <c r="E457" s="23" t="s">
        <v>41</v>
      </c>
      <c r="F457" s="48"/>
      <c r="G457" s="46"/>
      <c r="H457" s="52"/>
    </row>
    <row r="458" spans="1:8">
      <c r="A458" s="48" t="s">
        <v>14</v>
      </c>
      <c r="B458" s="48" t="s">
        <v>631</v>
      </c>
      <c r="C458" s="48"/>
      <c r="D458" s="48"/>
      <c r="E458" s="48"/>
      <c r="F458" s="48" t="s">
        <v>48</v>
      </c>
      <c r="G458" s="47"/>
      <c r="H458" s="52"/>
    </row>
    <row r="459" spans="1:8">
      <c r="A459" s="52"/>
      <c r="B459" s="52"/>
      <c r="C459" s="52"/>
      <c r="D459" s="52"/>
      <c r="E459" s="52"/>
      <c r="F459" s="52"/>
      <c r="G459" s="52"/>
      <c r="H459" s="52"/>
    </row>
    <row r="460" spans="1:8">
      <c r="A460" s="52"/>
      <c r="B460" s="51" t="s">
        <v>17</v>
      </c>
      <c r="C460" s="51">
        <v>2</v>
      </c>
      <c r="D460" s="52"/>
      <c r="E460" s="52"/>
      <c r="F460" s="52"/>
      <c r="G460" s="52"/>
      <c r="H460" s="52"/>
    </row>
    <row r="461" spans="1:8">
      <c r="A461" s="52"/>
      <c r="B461" s="51" t="s">
        <v>18</v>
      </c>
      <c r="C461" s="51"/>
      <c r="D461" s="52"/>
      <c r="E461" s="52"/>
      <c r="F461" s="52"/>
      <c r="G461" s="52"/>
      <c r="H461" s="52"/>
    </row>
    <row r="462" spans="1:8">
      <c r="A462" s="52"/>
      <c r="B462" s="51" t="s">
        <v>19</v>
      </c>
      <c r="C462" s="51">
        <f>C461*C460</f>
        <v>0</v>
      </c>
      <c r="D462" s="52"/>
      <c r="E462" s="52"/>
      <c r="F462" s="52"/>
      <c r="G462" s="52"/>
      <c r="H462" s="52"/>
    </row>
    <row r="463" spans="1:8">
      <c r="A463" s="52"/>
      <c r="B463" s="53" t="s">
        <v>20</v>
      </c>
      <c r="C463" s="53"/>
      <c r="D463" s="52"/>
      <c r="E463" s="52"/>
      <c r="F463" s="52"/>
      <c r="G463" s="52"/>
      <c r="H463" s="52"/>
    </row>
    <row r="464" spans="1:8">
      <c r="A464" s="52"/>
      <c r="B464" s="58" t="s">
        <v>704</v>
      </c>
      <c r="C464" s="51">
        <f>C462+C463</f>
        <v>0</v>
      </c>
      <c r="D464" s="52"/>
      <c r="E464" s="52"/>
      <c r="F464" s="52"/>
      <c r="G464" s="52"/>
      <c r="H464" s="52"/>
    </row>
    <row r="465" spans="1:8">
      <c r="A465" s="52"/>
      <c r="B465" s="60"/>
      <c r="C465" s="52"/>
      <c r="D465" s="52"/>
      <c r="E465" s="52"/>
      <c r="F465" s="52"/>
      <c r="G465" s="52"/>
      <c r="H465" s="52"/>
    </row>
    <row r="466" spans="1:8">
      <c r="A466" s="47" t="s">
        <v>784</v>
      </c>
      <c r="B466" s="116" t="s">
        <v>616</v>
      </c>
      <c r="C466" s="52"/>
      <c r="D466" s="52"/>
      <c r="E466" s="52"/>
      <c r="F466" s="52"/>
      <c r="G466" s="47" t="s">
        <v>1</v>
      </c>
      <c r="H466" s="52"/>
    </row>
    <row r="467" spans="1:8" ht="15" customHeight="1">
      <c r="A467" s="159" t="s">
        <v>2</v>
      </c>
      <c r="B467" s="159" t="s">
        <v>3</v>
      </c>
      <c r="C467" s="159" t="s">
        <v>4</v>
      </c>
      <c r="D467" s="54"/>
      <c r="E467" s="54" t="s">
        <v>5</v>
      </c>
      <c r="F467" s="55"/>
      <c r="G467" s="162" t="s">
        <v>49</v>
      </c>
      <c r="H467" s="52"/>
    </row>
    <row r="468" spans="1:8">
      <c r="A468" s="160"/>
      <c r="B468" s="160"/>
      <c r="C468" s="160"/>
      <c r="D468" s="159" t="s">
        <v>6</v>
      </c>
      <c r="E468" s="159" t="s">
        <v>7</v>
      </c>
      <c r="F468" s="159" t="s">
        <v>849</v>
      </c>
      <c r="G468" s="163"/>
      <c r="H468" s="52"/>
    </row>
    <row r="469" spans="1:8" ht="26.1" customHeight="1">
      <c r="A469" s="161"/>
      <c r="B469" s="161"/>
      <c r="C469" s="161"/>
      <c r="D469" s="161"/>
      <c r="E469" s="161"/>
      <c r="F469" s="161"/>
      <c r="G469" s="164"/>
      <c r="H469" s="52"/>
    </row>
    <row r="470" spans="1:8" ht="36">
      <c r="A470" s="48" t="s">
        <v>8</v>
      </c>
      <c r="B470" s="48" t="s">
        <v>599</v>
      </c>
      <c r="C470" s="23"/>
      <c r="D470" s="23"/>
      <c r="E470" s="23"/>
      <c r="F470" s="48" t="s">
        <v>48</v>
      </c>
      <c r="G470" s="59"/>
      <c r="H470" s="52"/>
    </row>
    <row r="471" spans="1:8">
      <c r="A471" s="48" t="s">
        <v>9</v>
      </c>
      <c r="B471" s="48" t="s">
        <v>68</v>
      </c>
      <c r="C471" s="48" t="s">
        <v>23</v>
      </c>
      <c r="D471" s="48">
        <v>2</v>
      </c>
      <c r="E471" s="23" t="s">
        <v>41</v>
      </c>
      <c r="F471" s="48"/>
      <c r="G471" s="46"/>
      <c r="H471" s="52"/>
    </row>
    <row r="472" spans="1:8" ht="24">
      <c r="A472" s="48" t="s">
        <v>10</v>
      </c>
      <c r="B472" s="23" t="s">
        <v>380</v>
      </c>
      <c r="C472" s="23"/>
      <c r="D472" s="23"/>
      <c r="E472" s="23"/>
      <c r="F472" s="48" t="s">
        <v>48</v>
      </c>
      <c r="G472" s="46"/>
      <c r="H472" s="52"/>
    </row>
    <row r="473" spans="1:8">
      <c r="A473" s="48" t="s">
        <v>11</v>
      </c>
      <c r="B473" s="48" t="s">
        <v>115</v>
      </c>
      <c r="C473" s="48" t="s">
        <v>24</v>
      </c>
      <c r="D473" s="48">
        <v>1000</v>
      </c>
      <c r="E473" s="23" t="s">
        <v>41</v>
      </c>
      <c r="F473" s="48"/>
      <c r="G473" s="46"/>
      <c r="H473" s="52"/>
    </row>
    <row r="474" spans="1:8">
      <c r="A474" s="23" t="s">
        <v>12</v>
      </c>
      <c r="B474" s="48" t="s">
        <v>25</v>
      </c>
      <c r="C474" s="48" t="s">
        <v>24</v>
      </c>
      <c r="D474" s="48">
        <v>400</v>
      </c>
      <c r="E474" s="23" t="s">
        <v>41</v>
      </c>
      <c r="F474" s="48"/>
      <c r="G474" s="46"/>
      <c r="H474" s="52"/>
    </row>
    <row r="475" spans="1:8">
      <c r="A475" s="23" t="s">
        <v>13</v>
      </c>
      <c r="B475" s="48" t="s">
        <v>514</v>
      </c>
      <c r="C475" s="48" t="s">
        <v>24</v>
      </c>
      <c r="D475" s="48">
        <v>850</v>
      </c>
      <c r="E475" s="23" t="s">
        <v>38</v>
      </c>
      <c r="F475" s="48"/>
      <c r="G475" s="47"/>
      <c r="H475" s="52"/>
    </row>
    <row r="476" spans="1:8">
      <c r="A476" s="52"/>
      <c r="B476" s="52"/>
      <c r="C476" s="52"/>
      <c r="D476" s="52"/>
      <c r="E476" s="52"/>
      <c r="F476" s="52"/>
      <c r="G476" s="52"/>
      <c r="H476" s="52"/>
    </row>
    <row r="477" spans="1:8">
      <c r="A477" s="52"/>
      <c r="B477" s="51" t="s">
        <v>17</v>
      </c>
      <c r="C477" s="51">
        <v>1</v>
      </c>
      <c r="D477" s="52"/>
      <c r="E477" s="52"/>
      <c r="F477" s="52"/>
      <c r="G477" s="52"/>
      <c r="H477" s="52"/>
    </row>
    <row r="478" spans="1:8">
      <c r="A478" s="52"/>
      <c r="B478" s="51" t="s">
        <v>18</v>
      </c>
      <c r="C478" s="51"/>
      <c r="D478" s="52"/>
      <c r="E478" s="52"/>
      <c r="F478" s="52"/>
      <c r="G478" s="52"/>
      <c r="H478" s="52"/>
    </row>
    <row r="479" spans="1:8">
      <c r="A479" s="52"/>
      <c r="B479" s="51" t="s">
        <v>19</v>
      </c>
      <c r="C479" s="51">
        <f>C478*C477</f>
        <v>0</v>
      </c>
      <c r="D479" s="52"/>
      <c r="E479" s="52"/>
      <c r="F479" s="52"/>
      <c r="G479" s="52"/>
      <c r="H479" s="52"/>
    </row>
    <row r="480" spans="1:8">
      <c r="A480" s="52"/>
      <c r="B480" s="53" t="s">
        <v>20</v>
      </c>
      <c r="C480" s="53"/>
      <c r="D480" s="52"/>
      <c r="E480" s="52"/>
      <c r="F480" s="52"/>
      <c r="G480" s="52"/>
      <c r="H480" s="52"/>
    </row>
    <row r="481" spans="1:8">
      <c r="A481" s="52"/>
      <c r="B481" s="58" t="s">
        <v>704</v>
      </c>
      <c r="C481" s="51">
        <f>C479+C480</f>
        <v>0</v>
      </c>
      <c r="D481" s="52"/>
      <c r="E481" s="52"/>
      <c r="F481" s="52"/>
      <c r="G481" s="52"/>
      <c r="H481" s="52"/>
    </row>
    <row r="482" spans="1:8">
      <c r="A482" s="52"/>
      <c r="B482" s="60"/>
      <c r="C482" s="52"/>
      <c r="D482" s="52"/>
      <c r="E482" s="52"/>
      <c r="F482" s="52"/>
      <c r="G482" s="52"/>
      <c r="H482" s="52"/>
    </row>
    <row r="483" spans="1:8">
      <c r="A483" s="47" t="s">
        <v>785</v>
      </c>
      <c r="B483" s="116" t="s">
        <v>616</v>
      </c>
      <c r="C483" s="52"/>
      <c r="D483" s="52"/>
      <c r="E483" s="52"/>
      <c r="F483" s="52"/>
      <c r="G483" s="47" t="s">
        <v>1</v>
      </c>
      <c r="H483" s="52"/>
    </row>
    <row r="484" spans="1:8" ht="15" customHeight="1">
      <c r="A484" s="159" t="s">
        <v>2</v>
      </c>
      <c r="B484" s="159" t="s">
        <v>3</v>
      </c>
      <c r="C484" s="159" t="s">
        <v>4</v>
      </c>
      <c r="D484" s="54"/>
      <c r="E484" s="54" t="s">
        <v>5</v>
      </c>
      <c r="F484" s="55"/>
      <c r="G484" s="162" t="s">
        <v>49</v>
      </c>
      <c r="H484" s="52"/>
    </row>
    <row r="485" spans="1:8">
      <c r="A485" s="160"/>
      <c r="B485" s="160"/>
      <c r="C485" s="160"/>
      <c r="D485" s="159" t="s">
        <v>6</v>
      </c>
      <c r="E485" s="159" t="s">
        <v>7</v>
      </c>
      <c r="F485" s="159" t="s">
        <v>849</v>
      </c>
      <c r="G485" s="163"/>
      <c r="H485" s="52"/>
    </row>
    <row r="486" spans="1:8" ht="26.1" customHeight="1">
      <c r="A486" s="161"/>
      <c r="B486" s="161"/>
      <c r="C486" s="161"/>
      <c r="D486" s="161"/>
      <c r="E486" s="161"/>
      <c r="F486" s="161"/>
      <c r="G486" s="164"/>
      <c r="H486" s="52"/>
    </row>
    <row r="487" spans="1:8" ht="36">
      <c r="A487" s="48" t="s">
        <v>8</v>
      </c>
      <c r="B487" s="48" t="s">
        <v>599</v>
      </c>
      <c r="C487" s="23"/>
      <c r="D487" s="23"/>
      <c r="E487" s="23"/>
      <c r="F487" s="48" t="s">
        <v>48</v>
      </c>
      <c r="G487" s="59"/>
      <c r="H487" s="52"/>
    </row>
    <row r="488" spans="1:8">
      <c r="A488" s="48" t="s">
        <v>9</v>
      </c>
      <c r="B488" s="48" t="s">
        <v>383</v>
      </c>
      <c r="C488" s="48" t="s">
        <v>23</v>
      </c>
      <c r="D488" s="48">
        <v>1</v>
      </c>
      <c r="E488" s="23" t="s">
        <v>41</v>
      </c>
      <c r="F488" s="48" t="s">
        <v>48</v>
      </c>
      <c r="G488" s="46"/>
      <c r="H488" s="52"/>
    </row>
    <row r="489" spans="1:8" ht="27" customHeight="1">
      <c r="A489" s="48" t="s">
        <v>10</v>
      </c>
      <c r="B489" s="23" t="s">
        <v>381</v>
      </c>
      <c r="C489" s="23" t="s">
        <v>23</v>
      </c>
      <c r="D489" s="23">
        <v>1</v>
      </c>
      <c r="E489" s="23" t="s">
        <v>41</v>
      </c>
      <c r="F489" s="48"/>
      <c r="G489" s="46"/>
      <c r="H489" s="52"/>
    </row>
    <row r="490" spans="1:8">
      <c r="A490" s="48" t="s">
        <v>11</v>
      </c>
      <c r="B490" s="23" t="s">
        <v>382</v>
      </c>
      <c r="C490" s="23"/>
      <c r="D490" s="23"/>
      <c r="E490" s="23"/>
      <c r="F490" s="48" t="s">
        <v>48</v>
      </c>
      <c r="G490" s="46"/>
      <c r="H490" s="52"/>
    </row>
    <row r="491" spans="1:8">
      <c r="A491" s="23" t="s">
        <v>12</v>
      </c>
      <c r="B491" s="48" t="s">
        <v>115</v>
      </c>
      <c r="C491" s="48" t="s">
        <v>24</v>
      </c>
      <c r="D491" s="48">
        <v>1000</v>
      </c>
      <c r="E491" s="23" t="s">
        <v>41</v>
      </c>
      <c r="F491" s="48"/>
      <c r="G491" s="46"/>
      <c r="H491" s="52"/>
    </row>
    <row r="492" spans="1:8">
      <c r="A492" s="23" t="s">
        <v>13</v>
      </c>
      <c r="B492" s="48" t="s">
        <v>25</v>
      </c>
      <c r="C492" s="48" t="s">
        <v>24</v>
      </c>
      <c r="D492" s="48">
        <v>400</v>
      </c>
      <c r="E492" s="23" t="s">
        <v>41</v>
      </c>
      <c r="F492" s="48"/>
      <c r="G492" s="46"/>
      <c r="H492" s="52"/>
    </row>
    <row r="493" spans="1:8">
      <c r="A493" s="23" t="s">
        <v>14</v>
      </c>
      <c r="B493" s="48" t="s">
        <v>514</v>
      </c>
      <c r="C493" s="48" t="s">
        <v>24</v>
      </c>
      <c r="D493" s="48">
        <v>850</v>
      </c>
      <c r="E493" s="23" t="s">
        <v>38</v>
      </c>
      <c r="F493" s="48"/>
      <c r="G493" s="47"/>
      <c r="H493" s="52"/>
    </row>
    <row r="494" spans="1:8">
      <c r="A494" s="52"/>
      <c r="B494" s="52"/>
      <c r="C494" s="52"/>
      <c r="D494" s="52"/>
      <c r="E494" s="52"/>
      <c r="F494" s="52"/>
      <c r="G494" s="52"/>
      <c r="H494" s="52"/>
    </row>
    <row r="495" spans="1:8">
      <c r="A495" s="52"/>
      <c r="B495" s="51" t="s">
        <v>17</v>
      </c>
      <c r="C495" s="51">
        <v>1</v>
      </c>
      <c r="D495" s="52"/>
      <c r="E495" s="52"/>
      <c r="F495" s="52"/>
      <c r="G495" s="52"/>
      <c r="H495" s="52"/>
    </row>
    <row r="496" spans="1:8">
      <c r="A496" s="52"/>
      <c r="B496" s="51" t="s">
        <v>18</v>
      </c>
      <c r="C496" s="51"/>
      <c r="D496" s="52"/>
      <c r="E496" s="52"/>
      <c r="F496" s="52"/>
      <c r="G496" s="52"/>
      <c r="H496" s="52"/>
    </row>
    <row r="497" spans="1:8">
      <c r="A497" s="52"/>
      <c r="B497" s="51" t="s">
        <v>19</v>
      </c>
      <c r="C497" s="51">
        <f>C496*C495</f>
        <v>0</v>
      </c>
      <c r="D497" s="52"/>
      <c r="E497" s="52"/>
      <c r="F497" s="52"/>
      <c r="G497" s="52"/>
      <c r="H497" s="52"/>
    </row>
    <row r="498" spans="1:8">
      <c r="A498" s="52"/>
      <c r="B498" s="53" t="s">
        <v>20</v>
      </c>
      <c r="C498" s="53"/>
      <c r="D498" s="52"/>
      <c r="E498" s="52"/>
      <c r="F498" s="52"/>
      <c r="G498" s="52"/>
      <c r="H498" s="52"/>
    </row>
    <row r="499" spans="1:8">
      <c r="A499" s="52"/>
      <c r="B499" s="58" t="s">
        <v>704</v>
      </c>
      <c r="C499" s="51">
        <f>C497+C498</f>
        <v>0</v>
      </c>
      <c r="D499" s="52"/>
      <c r="E499" s="52"/>
      <c r="F499" s="52"/>
      <c r="G499" s="52"/>
      <c r="H499" s="52"/>
    </row>
    <row r="500" spans="1:8">
      <c r="A500" s="52"/>
      <c r="B500" s="60"/>
      <c r="C500" s="52"/>
      <c r="D500" s="52"/>
      <c r="E500" s="52"/>
      <c r="F500" s="52"/>
      <c r="G500" s="52"/>
      <c r="H500" s="52"/>
    </row>
    <row r="501" spans="1:8">
      <c r="A501" s="47" t="s">
        <v>786</v>
      </c>
      <c r="B501" s="116" t="s">
        <v>616</v>
      </c>
      <c r="C501" s="52"/>
      <c r="D501" s="52"/>
      <c r="E501" s="52"/>
      <c r="F501" s="52"/>
      <c r="G501" s="47" t="s">
        <v>1</v>
      </c>
      <c r="H501" s="52"/>
    </row>
    <row r="502" spans="1:8" ht="15" customHeight="1">
      <c r="A502" s="159" t="s">
        <v>2</v>
      </c>
      <c r="B502" s="159" t="s">
        <v>3</v>
      </c>
      <c r="C502" s="159" t="s">
        <v>4</v>
      </c>
      <c r="D502" s="54"/>
      <c r="E502" s="54" t="s">
        <v>5</v>
      </c>
      <c r="F502" s="55"/>
      <c r="G502" s="162" t="s">
        <v>49</v>
      </c>
      <c r="H502" s="52"/>
    </row>
    <row r="503" spans="1:8">
      <c r="A503" s="160"/>
      <c r="B503" s="160"/>
      <c r="C503" s="160"/>
      <c r="D503" s="159" t="s">
        <v>6</v>
      </c>
      <c r="E503" s="159" t="s">
        <v>7</v>
      </c>
      <c r="F503" s="159" t="s">
        <v>849</v>
      </c>
      <c r="G503" s="163"/>
      <c r="H503" s="52"/>
    </row>
    <row r="504" spans="1:8" ht="26.1" customHeight="1">
      <c r="A504" s="161"/>
      <c r="B504" s="161"/>
      <c r="C504" s="161"/>
      <c r="D504" s="161"/>
      <c r="E504" s="161"/>
      <c r="F504" s="161"/>
      <c r="G504" s="164"/>
      <c r="H504" s="52"/>
    </row>
    <row r="505" spans="1:8" ht="36">
      <c r="A505" s="48" t="s">
        <v>8</v>
      </c>
      <c r="B505" s="48" t="s">
        <v>599</v>
      </c>
      <c r="C505" s="23"/>
      <c r="D505" s="23"/>
      <c r="E505" s="23"/>
      <c r="F505" s="48" t="s">
        <v>48</v>
      </c>
      <c r="G505" s="59"/>
      <c r="H505" s="52"/>
    </row>
    <row r="506" spans="1:8">
      <c r="A506" s="48" t="s">
        <v>9</v>
      </c>
      <c r="B506" s="48" t="s">
        <v>68</v>
      </c>
      <c r="C506" s="48" t="s">
        <v>23</v>
      </c>
      <c r="D506" s="48">
        <v>1</v>
      </c>
      <c r="E506" s="23" t="s">
        <v>41</v>
      </c>
      <c r="F506" s="48" t="s">
        <v>48</v>
      </c>
      <c r="G506" s="46"/>
      <c r="H506" s="52"/>
    </row>
    <row r="507" spans="1:8" ht="24">
      <c r="A507" s="48" t="s">
        <v>10</v>
      </c>
      <c r="B507" s="23" t="s">
        <v>380</v>
      </c>
      <c r="C507" s="23"/>
      <c r="D507" s="23"/>
      <c r="E507" s="23"/>
      <c r="F507" s="48" t="s">
        <v>48</v>
      </c>
      <c r="G507" s="46"/>
      <c r="H507" s="52"/>
    </row>
    <row r="508" spans="1:8">
      <c r="A508" s="48" t="s">
        <v>11</v>
      </c>
      <c r="B508" s="48" t="s">
        <v>115</v>
      </c>
      <c r="C508" s="48" t="s">
        <v>24</v>
      </c>
      <c r="D508" s="48">
        <v>500</v>
      </c>
      <c r="E508" s="23" t="s">
        <v>41</v>
      </c>
      <c r="F508" s="48"/>
      <c r="G508" s="46"/>
      <c r="H508" s="52"/>
    </row>
    <row r="509" spans="1:8">
      <c r="A509" s="23" t="s">
        <v>12</v>
      </c>
      <c r="B509" s="48" t="s">
        <v>25</v>
      </c>
      <c r="C509" s="48" t="s">
        <v>24</v>
      </c>
      <c r="D509" s="48">
        <v>400</v>
      </c>
      <c r="E509" s="23" t="s">
        <v>41</v>
      </c>
      <c r="F509" s="48"/>
      <c r="G509" s="46"/>
      <c r="H509" s="52"/>
    </row>
    <row r="510" spans="1:8">
      <c r="A510" s="23" t="s">
        <v>13</v>
      </c>
      <c r="B510" s="48" t="s">
        <v>514</v>
      </c>
      <c r="C510" s="48" t="s">
        <v>24</v>
      </c>
      <c r="D510" s="48">
        <v>850</v>
      </c>
      <c r="E510" s="23" t="s">
        <v>38</v>
      </c>
      <c r="F510" s="48"/>
      <c r="G510" s="47"/>
      <c r="H510" s="52"/>
    </row>
    <row r="511" spans="1:8">
      <c r="A511" s="52"/>
      <c r="B511" s="52"/>
      <c r="C511" s="52"/>
      <c r="D511" s="52"/>
      <c r="E511" s="52"/>
      <c r="F511" s="52"/>
      <c r="G511" s="52"/>
      <c r="H511" s="52"/>
    </row>
    <row r="512" spans="1:8">
      <c r="A512" s="52"/>
      <c r="B512" s="51" t="s">
        <v>17</v>
      </c>
      <c r="C512" s="51">
        <v>1</v>
      </c>
      <c r="D512" s="52"/>
      <c r="E512" s="52"/>
      <c r="F512" s="52"/>
      <c r="G512" s="52"/>
      <c r="H512" s="52"/>
    </row>
    <row r="513" spans="1:8">
      <c r="A513" s="52"/>
      <c r="B513" s="51" t="s">
        <v>18</v>
      </c>
      <c r="C513" s="51"/>
      <c r="D513" s="52"/>
      <c r="E513" s="52"/>
      <c r="F513" s="52"/>
      <c r="G513" s="52"/>
      <c r="H513" s="52"/>
    </row>
    <row r="514" spans="1:8">
      <c r="A514" s="52"/>
      <c r="B514" s="51" t="s">
        <v>19</v>
      </c>
      <c r="C514" s="51">
        <f>C513*C512</f>
        <v>0</v>
      </c>
      <c r="D514" s="52"/>
      <c r="E514" s="52"/>
      <c r="F514" s="52"/>
      <c r="G514" s="52"/>
      <c r="H514" s="52"/>
    </row>
    <row r="515" spans="1:8">
      <c r="A515" s="52"/>
      <c r="B515" s="53" t="s">
        <v>20</v>
      </c>
      <c r="C515" s="53"/>
      <c r="D515" s="52"/>
      <c r="E515" s="52"/>
      <c r="F515" s="52"/>
      <c r="G515" s="52"/>
      <c r="H515" s="52"/>
    </row>
    <row r="516" spans="1:8">
      <c r="A516" s="52"/>
      <c r="B516" s="58" t="s">
        <v>704</v>
      </c>
      <c r="C516" s="51">
        <f>C514+C515</f>
        <v>0</v>
      </c>
      <c r="D516" s="52"/>
      <c r="E516" s="52"/>
      <c r="F516" s="52"/>
      <c r="G516" s="52"/>
      <c r="H516" s="52"/>
    </row>
    <row r="517" spans="1:8">
      <c r="A517" s="52"/>
      <c r="B517" s="60"/>
      <c r="C517" s="52"/>
      <c r="D517" s="52"/>
      <c r="E517" s="52"/>
      <c r="F517" s="52"/>
      <c r="G517" s="52"/>
      <c r="H517" s="52"/>
    </row>
    <row r="518" spans="1:8">
      <c r="A518" s="52"/>
      <c r="B518" s="52"/>
      <c r="C518" s="52"/>
      <c r="D518" s="52"/>
      <c r="E518" s="52"/>
      <c r="F518" s="52"/>
      <c r="G518" s="52"/>
      <c r="H518" s="52"/>
    </row>
    <row r="519" spans="1:8" ht="24">
      <c r="A519" s="52"/>
      <c r="B519" s="50" t="s">
        <v>650</v>
      </c>
      <c r="C519" s="50">
        <f>C25+C40+C60+C77+C96+C114+C143+C163+C184+C205+C224+C247+C267+C294+C322+C350+C379+C406+C424+C444+C462+C479+C497+C514</f>
        <v>0</v>
      </c>
      <c r="D519" s="52"/>
      <c r="E519" s="52"/>
      <c r="F519" s="52"/>
      <c r="G519" s="52"/>
      <c r="H519" s="52"/>
    </row>
    <row r="520" spans="1:8">
      <c r="A520" s="52"/>
      <c r="B520" s="64" t="s">
        <v>20</v>
      </c>
      <c r="C520" s="50">
        <f>C26+C41+C61+C78+C97+C115+C144+C164+C185+C206+C225+C248+C268+C295+C323+C351+C380+C407+C425+C445+C463+C480+C498+C515</f>
        <v>0</v>
      </c>
      <c r="D520" s="52"/>
      <c r="E520" s="52"/>
      <c r="F520" s="52"/>
      <c r="G520" s="52"/>
      <c r="H520" s="52"/>
    </row>
    <row r="521" spans="1:8" ht="24">
      <c r="A521" s="52"/>
      <c r="B521" s="50" t="s">
        <v>63</v>
      </c>
      <c r="C521" s="50">
        <f>C519+C520</f>
        <v>0</v>
      </c>
      <c r="D521" s="52"/>
      <c r="E521" s="52"/>
      <c r="F521" s="52"/>
      <c r="G521" s="52"/>
      <c r="H521" s="52"/>
    </row>
    <row r="522" spans="1:8">
      <c r="A522" s="44"/>
      <c r="B522" s="44"/>
      <c r="C522" s="44"/>
      <c r="D522" s="44"/>
      <c r="E522" s="44"/>
      <c r="F522" s="44"/>
      <c r="G522" s="44"/>
      <c r="H522" s="44"/>
    </row>
    <row r="523" spans="1:8">
      <c r="A523" s="44"/>
      <c r="B523" s="44"/>
      <c r="C523" s="44"/>
      <c r="D523" s="44"/>
      <c r="E523" s="44"/>
      <c r="F523" s="44"/>
      <c r="G523" s="44"/>
      <c r="H523" s="44"/>
    </row>
    <row r="524" spans="1:8">
      <c r="A524" s="44"/>
      <c r="B524" s="44"/>
      <c r="C524" s="44"/>
      <c r="D524" s="44"/>
      <c r="E524" s="44"/>
      <c r="F524" s="44"/>
      <c r="G524" s="44"/>
      <c r="H524" s="44"/>
    </row>
    <row r="525" spans="1:8" ht="99.95" customHeight="1"/>
  </sheetData>
  <mergeCells count="168">
    <mergeCell ref="G484:G486"/>
    <mergeCell ref="D485:D486"/>
    <mergeCell ref="E485:E486"/>
    <mergeCell ref="F485:F486"/>
    <mergeCell ref="A502:A504"/>
    <mergeCell ref="B502:B504"/>
    <mergeCell ref="C502:C504"/>
    <mergeCell ref="G502:G504"/>
    <mergeCell ref="D503:D504"/>
    <mergeCell ref="E503:E504"/>
    <mergeCell ref="F503:F504"/>
    <mergeCell ref="A484:A486"/>
    <mergeCell ref="B484:B486"/>
    <mergeCell ref="C484:C486"/>
    <mergeCell ref="A467:A469"/>
    <mergeCell ref="B467:B469"/>
    <mergeCell ref="C467:C469"/>
    <mergeCell ref="G467:G469"/>
    <mergeCell ref="D468:D469"/>
    <mergeCell ref="E468:E469"/>
    <mergeCell ref="F468:F469"/>
    <mergeCell ref="A449:A451"/>
    <mergeCell ref="B449:B451"/>
    <mergeCell ref="C449:C451"/>
    <mergeCell ref="G449:G451"/>
    <mergeCell ref="D450:D451"/>
    <mergeCell ref="E450:E451"/>
    <mergeCell ref="F450:F451"/>
    <mergeCell ref="A429:A431"/>
    <mergeCell ref="B429:B431"/>
    <mergeCell ref="C429:C431"/>
    <mergeCell ref="G429:G431"/>
    <mergeCell ref="D430:D431"/>
    <mergeCell ref="E430:E431"/>
    <mergeCell ref="F430:F431"/>
    <mergeCell ref="A355:A357"/>
    <mergeCell ref="B355:B357"/>
    <mergeCell ref="C355:C357"/>
    <mergeCell ref="G355:G357"/>
    <mergeCell ref="D356:D357"/>
    <mergeCell ref="E356:E357"/>
    <mergeCell ref="F356:F357"/>
    <mergeCell ref="A411:A413"/>
    <mergeCell ref="B411:B413"/>
    <mergeCell ref="C411:C413"/>
    <mergeCell ref="G411:G413"/>
    <mergeCell ref="D412:D413"/>
    <mergeCell ref="E412:E413"/>
    <mergeCell ref="F412:F413"/>
    <mergeCell ref="A384:A386"/>
    <mergeCell ref="B384:B386"/>
    <mergeCell ref="C384:C386"/>
    <mergeCell ref="G384:G386"/>
    <mergeCell ref="D385:D386"/>
    <mergeCell ref="E385:E386"/>
    <mergeCell ref="F385:F386"/>
    <mergeCell ref="A327:A329"/>
    <mergeCell ref="B327:B329"/>
    <mergeCell ref="C327:C329"/>
    <mergeCell ref="G327:G329"/>
    <mergeCell ref="D328:D329"/>
    <mergeCell ref="E328:E329"/>
    <mergeCell ref="F328:F329"/>
    <mergeCell ref="A299:A301"/>
    <mergeCell ref="B299:B301"/>
    <mergeCell ref="C299:C301"/>
    <mergeCell ref="G299:G301"/>
    <mergeCell ref="D300:D301"/>
    <mergeCell ref="E300:E301"/>
    <mergeCell ref="F300:F301"/>
    <mergeCell ref="A272:A274"/>
    <mergeCell ref="B272:B274"/>
    <mergeCell ref="C272:C274"/>
    <mergeCell ref="G272:G274"/>
    <mergeCell ref="D273:D274"/>
    <mergeCell ref="E273:E274"/>
    <mergeCell ref="F273:F274"/>
    <mergeCell ref="A252:A254"/>
    <mergeCell ref="B252:B254"/>
    <mergeCell ref="C252:C254"/>
    <mergeCell ref="G252:G254"/>
    <mergeCell ref="D253:D254"/>
    <mergeCell ref="E253:E254"/>
    <mergeCell ref="F253:F254"/>
    <mergeCell ref="A229:A231"/>
    <mergeCell ref="B229:B231"/>
    <mergeCell ref="C229:C231"/>
    <mergeCell ref="G229:G231"/>
    <mergeCell ref="D230:D231"/>
    <mergeCell ref="E230:E231"/>
    <mergeCell ref="F230:F231"/>
    <mergeCell ref="A210:A212"/>
    <mergeCell ref="B210:B212"/>
    <mergeCell ref="C210:C212"/>
    <mergeCell ref="G210:G212"/>
    <mergeCell ref="D211:D212"/>
    <mergeCell ref="E211:E212"/>
    <mergeCell ref="F211:F212"/>
    <mergeCell ref="A189:A191"/>
    <mergeCell ref="B189:B191"/>
    <mergeCell ref="C189:C191"/>
    <mergeCell ref="G189:G191"/>
    <mergeCell ref="D190:D191"/>
    <mergeCell ref="E190:E191"/>
    <mergeCell ref="F190:F191"/>
    <mergeCell ref="A168:A170"/>
    <mergeCell ref="B168:B170"/>
    <mergeCell ref="C168:C170"/>
    <mergeCell ref="G168:G170"/>
    <mergeCell ref="D169:D170"/>
    <mergeCell ref="E169:E170"/>
    <mergeCell ref="F169:F170"/>
    <mergeCell ref="A148:A150"/>
    <mergeCell ref="B148:B150"/>
    <mergeCell ref="C148:C150"/>
    <mergeCell ref="G148:G150"/>
    <mergeCell ref="D149:D150"/>
    <mergeCell ref="E149:E150"/>
    <mergeCell ref="F149:F150"/>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I172"/>
  <sheetViews>
    <sheetView showGridLines="0" workbookViewId="0">
      <selection activeCell="C140" sqref="C140:C141"/>
    </sheetView>
  </sheetViews>
  <sheetFormatPr defaultColWidth="8.85546875" defaultRowHeight="15"/>
  <cols>
    <col min="1" max="1" width="4.85546875" customWidth="1"/>
    <col min="2" max="2" width="34.42578125" customWidth="1"/>
    <col min="3" max="3" width="10" customWidth="1"/>
    <col min="4" max="4" width="9.85546875" customWidth="1"/>
    <col min="5" max="5" width="10.140625" customWidth="1"/>
    <col min="6" max="6" width="19.42578125" customWidth="1"/>
    <col min="7" max="7" width="59.42578125" customWidth="1"/>
  </cols>
  <sheetData>
    <row r="1" spans="1:9">
      <c r="B1" s="36"/>
      <c r="C1" s="36"/>
      <c r="D1" s="36"/>
      <c r="E1" s="36"/>
      <c r="F1" s="36"/>
      <c r="G1" s="36"/>
      <c r="H1" s="36"/>
      <c r="I1" s="36"/>
    </row>
    <row r="2" spans="1:9" ht="28.5">
      <c r="A2" s="101"/>
      <c r="B2" s="102"/>
      <c r="C2" s="103" t="s">
        <v>685</v>
      </c>
      <c r="D2" s="102"/>
      <c r="E2" s="102"/>
      <c r="F2" s="102"/>
      <c r="G2" s="102"/>
      <c r="H2" s="36"/>
      <c r="I2" s="36"/>
    </row>
    <row r="3" spans="1:9">
      <c r="B3" s="36"/>
      <c r="C3" s="36"/>
      <c r="D3" s="36"/>
      <c r="E3" s="36"/>
      <c r="F3" s="36"/>
      <c r="G3" s="36"/>
      <c r="H3" s="36"/>
      <c r="I3" s="36"/>
    </row>
    <row r="4" spans="1:9">
      <c r="A4" s="44"/>
      <c r="B4" s="70"/>
      <c r="C4" s="70"/>
      <c r="D4" s="70"/>
      <c r="E4" s="70"/>
      <c r="F4" s="70"/>
      <c r="G4" s="71" t="s">
        <v>0</v>
      </c>
      <c r="H4" s="70"/>
      <c r="I4" s="36"/>
    </row>
    <row r="5" spans="1:9">
      <c r="A5" s="120" t="s">
        <v>787</v>
      </c>
      <c r="B5" s="115" t="s">
        <v>384</v>
      </c>
      <c r="C5" s="70"/>
      <c r="D5" s="70"/>
      <c r="E5" s="70"/>
      <c r="F5" s="70"/>
      <c r="G5" s="71" t="s">
        <v>1</v>
      </c>
      <c r="H5" s="70"/>
      <c r="I5" s="36"/>
    </row>
    <row r="6" spans="1:9">
      <c r="A6" s="159" t="s">
        <v>2</v>
      </c>
      <c r="B6" s="150" t="s">
        <v>3</v>
      </c>
      <c r="C6" s="150" t="s">
        <v>4</v>
      </c>
      <c r="D6" s="72"/>
      <c r="E6" s="72" t="s">
        <v>5</v>
      </c>
      <c r="F6" s="73"/>
      <c r="G6" s="153" t="s">
        <v>49</v>
      </c>
      <c r="H6" s="70"/>
      <c r="I6" s="36"/>
    </row>
    <row r="7" spans="1:9">
      <c r="A7" s="160"/>
      <c r="B7" s="151"/>
      <c r="C7" s="151"/>
      <c r="D7" s="150" t="s">
        <v>6</v>
      </c>
      <c r="E7" s="150" t="s">
        <v>7</v>
      </c>
      <c r="F7" s="150" t="s">
        <v>848</v>
      </c>
      <c r="G7" s="154"/>
      <c r="H7" s="70"/>
      <c r="I7" s="36"/>
    </row>
    <row r="8" spans="1:9" ht="13.5" customHeight="1">
      <c r="A8" s="161"/>
      <c r="B8" s="152"/>
      <c r="C8" s="152"/>
      <c r="D8" s="152"/>
      <c r="E8" s="152"/>
      <c r="F8" s="152"/>
      <c r="G8" s="155"/>
      <c r="H8" s="70"/>
      <c r="I8" s="36"/>
    </row>
    <row r="9" spans="1:9" ht="14.25" customHeight="1">
      <c r="A9" s="45" t="s">
        <v>8</v>
      </c>
      <c r="B9" s="32" t="s">
        <v>385</v>
      </c>
      <c r="C9" s="32"/>
      <c r="D9" s="32"/>
      <c r="E9" s="32"/>
      <c r="F9" s="32" t="s">
        <v>48</v>
      </c>
      <c r="G9" s="95"/>
      <c r="H9" s="70"/>
      <c r="I9" s="36"/>
    </row>
    <row r="10" spans="1:9">
      <c r="A10" s="45" t="s">
        <v>9</v>
      </c>
      <c r="B10" s="32" t="s">
        <v>617</v>
      </c>
      <c r="C10" s="32" t="s">
        <v>120</v>
      </c>
      <c r="D10" s="32">
        <v>4</v>
      </c>
      <c r="E10" s="32"/>
      <c r="F10" s="32"/>
      <c r="G10" s="71"/>
      <c r="H10" s="70"/>
      <c r="I10" s="36"/>
    </row>
    <row r="11" spans="1:9" ht="48">
      <c r="A11" s="45" t="s">
        <v>10</v>
      </c>
      <c r="B11" s="32" t="s">
        <v>387</v>
      </c>
      <c r="C11" s="32"/>
      <c r="D11" s="32"/>
      <c r="E11" s="32"/>
      <c r="F11" s="32" t="s">
        <v>48</v>
      </c>
      <c r="G11" s="32"/>
      <c r="H11" s="70"/>
      <c r="I11" s="36"/>
    </row>
    <row r="12" spans="1:9">
      <c r="A12" s="45" t="s">
        <v>11</v>
      </c>
      <c r="B12" s="32" t="s">
        <v>386</v>
      </c>
      <c r="C12" s="32" t="s">
        <v>76</v>
      </c>
      <c r="D12" s="32">
        <v>0</v>
      </c>
      <c r="E12" s="32">
        <v>90</v>
      </c>
      <c r="F12" s="32"/>
      <c r="G12" s="32"/>
      <c r="H12" s="70"/>
      <c r="I12" s="36"/>
    </row>
    <row r="13" spans="1:9">
      <c r="A13" s="45" t="s">
        <v>12</v>
      </c>
      <c r="B13" s="32" t="s">
        <v>42</v>
      </c>
      <c r="C13" s="32"/>
      <c r="D13" s="32"/>
      <c r="E13" s="32"/>
      <c r="F13" s="32" t="s">
        <v>48</v>
      </c>
      <c r="G13" s="32"/>
      <c r="H13" s="70"/>
      <c r="I13" s="36"/>
    </row>
    <row r="14" spans="1:9">
      <c r="A14" s="45" t="s">
        <v>13</v>
      </c>
      <c r="B14" s="32" t="s">
        <v>115</v>
      </c>
      <c r="C14" s="32" t="s">
        <v>24</v>
      </c>
      <c r="D14" s="32">
        <v>1500</v>
      </c>
      <c r="E14" s="29" t="s">
        <v>41</v>
      </c>
      <c r="F14" s="32"/>
      <c r="G14" s="32"/>
      <c r="H14" s="70"/>
      <c r="I14" s="36"/>
    </row>
    <row r="15" spans="1:9">
      <c r="A15" s="45" t="s">
        <v>14</v>
      </c>
      <c r="B15" s="32" t="s">
        <v>25</v>
      </c>
      <c r="C15" s="32" t="s">
        <v>24</v>
      </c>
      <c r="D15" s="32">
        <v>700</v>
      </c>
      <c r="E15" s="29" t="s">
        <v>41</v>
      </c>
      <c r="F15" s="32"/>
      <c r="G15" s="32"/>
      <c r="H15" s="70"/>
      <c r="I15" s="36"/>
    </row>
    <row r="16" spans="1:9">
      <c r="A16" s="45" t="s">
        <v>60</v>
      </c>
      <c r="B16" s="32" t="s">
        <v>27</v>
      </c>
      <c r="C16" s="32" t="s">
        <v>24</v>
      </c>
      <c r="D16" s="32">
        <v>850</v>
      </c>
      <c r="E16" s="29">
        <v>1250</v>
      </c>
      <c r="F16" s="32"/>
      <c r="G16" s="32"/>
      <c r="H16" s="70"/>
      <c r="I16" s="36"/>
    </row>
    <row r="17" spans="1:9">
      <c r="A17" s="45" t="s">
        <v>61</v>
      </c>
      <c r="B17" s="32" t="s">
        <v>388</v>
      </c>
      <c r="C17" s="32" t="s">
        <v>32</v>
      </c>
      <c r="D17" s="32">
        <v>4.9000000000000004</v>
      </c>
      <c r="E17" s="29" t="s">
        <v>38</v>
      </c>
      <c r="F17" s="32"/>
      <c r="G17" s="32"/>
      <c r="H17" s="70"/>
      <c r="I17" s="36"/>
    </row>
    <row r="18" spans="1:9">
      <c r="A18" s="45" t="s">
        <v>62</v>
      </c>
      <c r="B18" s="32" t="s">
        <v>716</v>
      </c>
      <c r="C18" s="32" t="s">
        <v>23</v>
      </c>
      <c r="D18" s="32">
        <v>4</v>
      </c>
      <c r="E18" s="32"/>
      <c r="F18" s="32" t="s">
        <v>48</v>
      </c>
      <c r="G18" s="32"/>
      <c r="H18" s="70"/>
      <c r="I18" s="36"/>
    </row>
    <row r="19" spans="1:9">
      <c r="A19" s="44"/>
      <c r="B19" s="70"/>
      <c r="C19" s="70"/>
      <c r="D19" s="70"/>
      <c r="E19" s="70"/>
      <c r="F19" s="70"/>
      <c r="G19" s="70"/>
      <c r="H19" s="70"/>
      <c r="I19" s="36"/>
    </row>
    <row r="20" spans="1:9">
      <c r="A20" s="44"/>
      <c r="B20" s="74" t="s">
        <v>17</v>
      </c>
      <c r="C20" s="74">
        <v>1</v>
      </c>
      <c r="D20" s="70"/>
      <c r="E20" s="70"/>
      <c r="F20" s="70"/>
      <c r="G20" s="70"/>
      <c r="H20" s="70"/>
      <c r="I20" s="36"/>
    </row>
    <row r="21" spans="1:9">
      <c r="A21" s="44"/>
      <c r="B21" s="74" t="s">
        <v>18</v>
      </c>
      <c r="C21" s="74"/>
      <c r="D21" s="70"/>
      <c r="E21" s="70"/>
      <c r="F21" s="70"/>
      <c r="G21" s="70"/>
      <c r="H21" s="70"/>
      <c r="I21" s="36"/>
    </row>
    <row r="22" spans="1:9">
      <c r="A22" s="44"/>
      <c r="B22" s="74" t="s">
        <v>19</v>
      </c>
      <c r="C22" s="74">
        <f>C21*C20</f>
        <v>0</v>
      </c>
      <c r="D22" s="70"/>
      <c r="E22" s="70"/>
      <c r="F22" s="70"/>
      <c r="G22" s="70"/>
      <c r="H22" s="70"/>
      <c r="I22" s="36"/>
    </row>
    <row r="23" spans="1:9">
      <c r="A23" s="44"/>
      <c r="B23" s="74" t="s">
        <v>20</v>
      </c>
      <c r="C23" s="74"/>
      <c r="D23" s="70"/>
      <c r="E23" s="70"/>
      <c r="F23" s="70"/>
      <c r="G23" s="70"/>
      <c r="H23" s="70"/>
      <c r="I23" s="36"/>
    </row>
    <row r="24" spans="1:9">
      <c r="A24" s="44"/>
      <c r="B24" s="75" t="s">
        <v>704</v>
      </c>
      <c r="C24" s="74">
        <f>C22+C23</f>
        <v>0</v>
      </c>
      <c r="D24" s="70"/>
      <c r="E24" s="70"/>
      <c r="F24" s="70"/>
      <c r="G24" s="70"/>
      <c r="H24" s="70"/>
      <c r="I24" s="36"/>
    </row>
    <row r="25" spans="1:9">
      <c r="A25" s="44"/>
      <c r="B25" s="70"/>
      <c r="C25" s="70"/>
      <c r="D25" s="70"/>
      <c r="E25" s="70"/>
      <c r="F25" s="70"/>
      <c r="G25" s="70"/>
      <c r="H25" s="70"/>
      <c r="I25" s="36"/>
    </row>
    <row r="26" spans="1:9">
      <c r="A26" s="120" t="s">
        <v>788</v>
      </c>
      <c r="B26" s="115" t="s">
        <v>67</v>
      </c>
      <c r="C26" s="70"/>
      <c r="D26" s="70"/>
      <c r="E26" s="70"/>
      <c r="F26" s="70"/>
      <c r="G26" s="71" t="s">
        <v>1</v>
      </c>
      <c r="H26" s="70"/>
      <c r="I26" s="36"/>
    </row>
    <row r="27" spans="1:9" ht="15" customHeight="1">
      <c r="A27" s="159" t="s">
        <v>2</v>
      </c>
      <c r="B27" s="150" t="s">
        <v>3</v>
      </c>
      <c r="C27" s="150" t="s">
        <v>4</v>
      </c>
      <c r="D27" s="72"/>
      <c r="E27" s="72" t="s">
        <v>5</v>
      </c>
      <c r="F27" s="73"/>
      <c r="G27" s="153" t="s">
        <v>49</v>
      </c>
      <c r="H27" s="70"/>
      <c r="I27" s="36"/>
    </row>
    <row r="28" spans="1:9">
      <c r="A28" s="160"/>
      <c r="B28" s="151"/>
      <c r="C28" s="151"/>
      <c r="D28" s="150" t="s">
        <v>6</v>
      </c>
      <c r="E28" s="150" t="s">
        <v>7</v>
      </c>
      <c r="F28" s="150" t="s">
        <v>849</v>
      </c>
      <c r="G28" s="154"/>
      <c r="H28" s="70"/>
      <c r="I28" s="36"/>
    </row>
    <row r="29" spans="1:9">
      <c r="A29" s="161"/>
      <c r="B29" s="152"/>
      <c r="C29" s="152"/>
      <c r="D29" s="152"/>
      <c r="E29" s="152"/>
      <c r="F29" s="152"/>
      <c r="G29" s="155"/>
      <c r="H29" s="70"/>
      <c r="I29" s="36"/>
    </row>
    <row r="30" spans="1:9">
      <c r="A30" s="45" t="s">
        <v>8</v>
      </c>
      <c r="B30" s="32" t="s">
        <v>389</v>
      </c>
      <c r="C30" s="32" t="s">
        <v>23</v>
      </c>
      <c r="D30" s="32">
        <v>4</v>
      </c>
      <c r="E30" s="32" t="s">
        <v>38</v>
      </c>
      <c r="F30" s="32"/>
      <c r="G30" s="95" t="s">
        <v>390</v>
      </c>
      <c r="H30" s="70"/>
      <c r="I30" s="36"/>
    </row>
    <row r="31" spans="1:9" ht="60">
      <c r="A31" s="45" t="s">
        <v>9</v>
      </c>
      <c r="B31" s="32" t="s">
        <v>689</v>
      </c>
      <c r="C31" s="32"/>
      <c r="D31" s="32"/>
      <c r="E31" s="32"/>
      <c r="F31" s="32" t="s">
        <v>48</v>
      </c>
      <c r="G31" s="71"/>
      <c r="H31" s="70"/>
      <c r="I31" s="36"/>
    </row>
    <row r="32" spans="1:9" ht="24">
      <c r="A32" s="45" t="s">
        <v>10</v>
      </c>
      <c r="B32" s="32" t="s">
        <v>75</v>
      </c>
      <c r="C32" s="32">
        <v>-2</v>
      </c>
      <c r="D32" s="32">
        <v>10</v>
      </c>
      <c r="E32" s="32" t="s">
        <v>38</v>
      </c>
      <c r="F32" s="32" t="s">
        <v>684</v>
      </c>
      <c r="G32" s="32"/>
      <c r="H32" s="70"/>
      <c r="I32" s="36"/>
    </row>
    <row r="33" spans="1:9">
      <c r="A33" s="45" t="s">
        <v>11</v>
      </c>
      <c r="B33" s="32" t="s">
        <v>77</v>
      </c>
      <c r="C33" s="32" t="s">
        <v>54</v>
      </c>
      <c r="D33" s="32">
        <v>272</v>
      </c>
      <c r="E33" s="32" t="s">
        <v>38</v>
      </c>
      <c r="F33" s="32"/>
      <c r="G33" s="32"/>
      <c r="H33" s="70"/>
      <c r="I33" s="36"/>
    </row>
    <row r="34" spans="1:9" ht="24">
      <c r="A34" s="45" t="s">
        <v>12</v>
      </c>
      <c r="B34" s="32" t="s">
        <v>391</v>
      </c>
      <c r="C34" s="32"/>
      <c r="D34" s="32"/>
      <c r="E34" s="32"/>
      <c r="F34" s="32" t="s">
        <v>48</v>
      </c>
      <c r="G34" s="32"/>
      <c r="H34" s="70"/>
      <c r="I34" s="36"/>
    </row>
    <row r="35" spans="1:9">
      <c r="A35" s="45" t="s">
        <v>13</v>
      </c>
      <c r="B35" s="32" t="s">
        <v>392</v>
      </c>
      <c r="C35" s="32" t="s">
        <v>32</v>
      </c>
      <c r="D35" s="32" t="s">
        <v>38</v>
      </c>
      <c r="E35" s="32">
        <v>1.98</v>
      </c>
      <c r="F35" s="32"/>
      <c r="G35" s="32"/>
      <c r="H35" s="70"/>
      <c r="I35" s="36"/>
    </row>
    <row r="36" spans="1:9">
      <c r="A36" s="45" t="s">
        <v>14</v>
      </c>
      <c r="B36" s="32" t="s">
        <v>115</v>
      </c>
      <c r="C36" s="32" t="s">
        <v>24</v>
      </c>
      <c r="D36" s="32" t="s">
        <v>38</v>
      </c>
      <c r="E36" s="32">
        <v>1360</v>
      </c>
      <c r="F36" s="32"/>
      <c r="G36" s="32"/>
      <c r="H36" s="70"/>
      <c r="I36" s="36"/>
    </row>
    <row r="37" spans="1:9">
      <c r="A37" s="45" t="s">
        <v>60</v>
      </c>
      <c r="B37" s="32" t="s">
        <v>25</v>
      </c>
      <c r="C37" s="32" t="s">
        <v>24</v>
      </c>
      <c r="D37" s="32">
        <v>700</v>
      </c>
      <c r="E37" s="29" t="s">
        <v>41</v>
      </c>
      <c r="F37" s="32"/>
      <c r="G37" s="32"/>
      <c r="H37" s="70"/>
      <c r="I37" s="36"/>
    </row>
    <row r="38" spans="1:9">
      <c r="A38" s="45" t="s">
        <v>61</v>
      </c>
      <c r="B38" s="32" t="s">
        <v>27</v>
      </c>
      <c r="C38" s="32" t="s">
        <v>24</v>
      </c>
      <c r="D38" s="32">
        <v>850</v>
      </c>
      <c r="E38" s="29" t="s">
        <v>38</v>
      </c>
      <c r="F38" s="32"/>
      <c r="G38" s="32"/>
      <c r="H38" s="70"/>
      <c r="I38" s="36"/>
    </row>
    <row r="39" spans="1:9">
      <c r="A39" s="45" t="s">
        <v>62</v>
      </c>
      <c r="B39" s="32" t="s">
        <v>31</v>
      </c>
      <c r="C39" s="32" t="s">
        <v>32</v>
      </c>
      <c r="D39" s="32">
        <v>0.3</v>
      </c>
      <c r="E39" s="32" t="s">
        <v>38</v>
      </c>
      <c r="F39" s="32"/>
      <c r="G39" s="32"/>
      <c r="H39" s="70"/>
      <c r="I39" s="36"/>
    </row>
    <row r="40" spans="1:9" ht="24">
      <c r="A40" s="45" t="s">
        <v>101</v>
      </c>
      <c r="B40" s="32" t="s">
        <v>817</v>
      </c>
      <c r="C40" s="32" t="s">
        <v>23</v>
      </c>
      <c r="D40" s="32">
        <v>1</v>
      </c>
      <c r="E40" s="32" t="s">
        <v>38</v>
      </c>
      <c r="F40" s="32"/>
      <c r="G40" s="48"/>
      <c r="H40" s="70"/>
      <c r="I40" s="36"/>
    </row>
    <row r="41" spans="1:9">
      <c r="A41" s="45" t="s">
        <v>102</v>
      </c>
      <c r="B41" s="32" t="s">
        <v>631</v>
      </c>
      <c r="C41" s="32"/>
      <c r="D41" s="32"/>
      <c r="E41" s="32"/>
      <c r="F41" s="32" t="s">
        <v>48</v>
      </c>
      <c r="G41" s="32"/>
      <c r="H41" s="70"/>
      <c r="I41" s="36"/>
    </row>
    <row r="42" spans="1:9">
      <c r="A42" s="44"/>
      <c r="B42" s="70"/>
      <c r="C42" s="70"/>
      <c r="D42" s="70"/>
      <c r="E42" s="70"/>
      <c r="F42" s="70"/>
      <c r="G42" s="70"/>
      <c r="H42" s="70"/>
      <c r="I42" s="36"/>
    </row>
    <row r="43" spans="1:9">
      <c r="A43" s="44"/>
      <c r="B43" s="74" t="s">
        <v>17</v>
      </c>
      <c r="C43" s="74">
        <v>1</v>
      </c>
      <c r="D43" s="70"/>
      <c r="E43" s="70"/>
      <c r="F43" s="70"/>
      <c r="G43" s="70"/>
      <c r="H43" s="70"/>
      <c r="I43" s="36"/>
    </row>
    <row r="44" spans="1:9">
      <c r="A44" s="44"/>
      <c r="B44" s="74" t="s">
        <v>18</v>
      </c>
      <c r="C44" s="74"/>
      <c r="D44" s="70"/>
      <c r="E44" s="70"/>
      <c r="F44" s="70"/>
      <c r="G44" s="70"/>
      <c r="H44" s="70"/>
      <c r="I44" s="36"/>
    </row>
    <row r="45" spans="1:9">
      <c r="A45" s="44"/>
      <c r="B45" s="74" t="s">
        <v>19</v>
      </c>
      <c r="C45" s="74">
        <f>C44*C43</f>
        <v>0</v>
      </c>
      <c r="D45" s="70"/>
      <c r="E45" s="70"/>
      <c r="F45" s="70"/>
      <c r="G45" s="70"/>
      <c r="H45" s="70"/>
      <c r="I45" s="36"/>
    </row>
    <row r="46" spans="1:9">
      <c r="A46" s="44"/>
      <c r="B46" s="74" t="s">
        <v>20</v>
      </c>
      <c r="C46" s="74"/>
      <c r="D46" s="70"/>
      <c r="E46" s="70"/>
      <c r="F46" s="70"/>
      <c r="G46" s="70"/>
      <c r="H46" s="70"/>
      <c r="I46" s="36"/>
    </row>
    <row r="47" spans="1:9">
      <c r="A47" s="44"/>
      <c r="B47" s="75" t="s">
        <v>704</v>
      </c>
      <c r="C47" s="74">
        <f>C45+C46</f>
        <v>0</v>
      </c>
      <c r="D47" s="70"/>
      <c r="E47" s="70"/>
      <c r="F47" s="70"/>
      <c r="G47" s="70"/>
      <c r="H47" s="70"/>
      <c r="I47" s="36"/>
    </row>
    <row r="48" spans="1:9">
      <c r="A48" s="44"/>
      <c r="B48" s="70"/>
      <c r="C48" s="70"/>
      <c r="D48" s="70"/>
      <c r="E48" s="70"/>
      <c r="F48" s="70"/>
      <c r="G48" s="70"/>
      <c r="H48" s="70"/>
      <c r="I48" s="36"/>
    </row>
    <row r="49" spans="1:9">
      <c r="A49" s="120" t="s">
        <v>789</v>
      </c>
      <c r="B49" s="115" t="s">
        <v>393</v>
      </c>
      <c r="C49" s="70"/>
      <c r="D49" s="70"/>
      <c r="E49" s="70"/>
      <c r="F49" s="70"/>
      <c r="G49" s="71" t="s">
        <v>1</v>
      </c>
      <c r="H49" s="70"/>
      <c r="I49" s="36"/>
    </row>
    <row r="50" spans="1:9" ht="15" customHeight="1">
      <c r="A50" s="159" t="s">
        <v>2</v>
      </c>
      <c r="B50" s="150" t="s">
        <v>3</v>
      </c>
      <c r="C50" s="150" t="s">
        <v>4</v>
      </c>
      <c r="D50" s="72"/>
      <c r="E50" s="72" t="s">
        <v>5</v>
      </c>
      <c r="F50" s="73"/>
      <c r="G50" s="153" t="s">
        <v>49</v>
      </c>
      <c r="H50" s="70"/>
      <c r="I50" s="36"/>
    </row>
    <row r="51" spans="1:9">
      <c r="A51" s="160"/>
      <c r="B51" s="151"/>
      <c r="C51" s="151"/>
      <c r="D51" s="150" t="s">
        <v>6</v>
      </c>
      <c r="E51" s="150" t="s">
        <v>7</v>
      </c>
      <c r="F51" s="150" t="s">
        <v>849</v>
      </c>
      <c r="G51" s="154"/>
      <c r="H51" s="70"/>
      <c r="I51" s="36"/>
    </row>
    <row r="52" spans="1:9">
      <c r="A52" s="161"/>
      <c r="B52" s="152"/>
      <c r="C52" s="152"/>
      <c r="D52" s="152"/>
      <c r="E52" s="152"/>
      <c r="F52" s="152"/>
      <c r="G52" s="155"/>
      <c r="H52" s="70"/>
      <c r="I52" s="36"/>
    </row>
    <row r="53" spans="1:9">
      <c r="A53" s="45" t="s">
        <v>8</v>
      </c>
      <c r="B53" s="32" t="s">
        <v>394</v>
      </c>
      <c r="C53" s="32" t="s">
        <v>138</v>
      </c>
      <c r="D53" s="32">
        <v>35</v>
      </c>
      <c r="E53" s="32" t="s">
        <v>38</v>
      </c>
      <c r="F53" s="32"/>
      <c r="G53" s="95"/>
      <c r="H53" s="70"/>
      <c r="I53" s="36"/>
    </row>
    <row r="54" spans="1:9">
      <c r="A54" s="45" t="s">
        <v>9</v>
      </c>
      <c r="B54" s="32" t="s">
        <v>618</v>
      </c>
      <c r="C54" s="32" t="s">
        <v>467</v>
      </c>
      <c r="D54" s="32" t="s">
        <v>38</v>
      </c>
      <c r="E54" s="32">
        <v>30</v>
      </c>
      <c r="F54" s="32" t="s">
        <v>48</v>
      </c>
      <c r="G54" s="71"/>
      <c r="H54" s="70"/>
      <c r="I54" s="36"/>
    </row>
    <row r="55" spans="1:9">
      <c r="A55" s="45" t="s">
        <v>10</v>
      </c>
      <c r="B55" s="32" t="s">
        <v>619</v>
      </c>
      <c r="C55" s="32" t="s">
        <v>395</v>
      </c>
      <c r="D55" s="32">
        <v>10</v>
      </c>
      <c r="E55" s="32">
        <v>12</v>
      </c>
      <c r="F55" s="32"/>
      <c r="G55" s="32"/>
      <c r="H55" s="70"/>
      <c r="I55" s="36"/>
    </row>
    <row r="56" spans="1:9">
      <c r="A56" s="45" t="s">
        <v>11</v>
      </c>
      <c r="B56" s="32" t="s">
        <v>396</v>
      </c>
      <c r="C56" s="32" t="s">
        <v>76</v>
      </c>
      <c r="D56" s="32">
        <v>50</v>
      </c>
      <c r="E56" s="32">
        <v>300</v>
      </c>
      <c r="F56" s="32"/>
      <c r="G56" s="32"/>
      <c r="H56" s="70"/>
      <c r="I56" s="36"/>
    </row>
    <row r="57" spans="1:9">
      <c r="A57" s="45" t="s">
        <v>12</v>
      </c>
      <c r="B57" s="32" t="s">
        <v>620</v>
      </c>
      <c r="C57" s="32" t="s">
        <v>24</v>
      </c>
      <c r="D57" s="32">
        <v>540</v>
      </c>
      <c r="E57" s="32" t="s">
        <v>38</v>
      </c>
      <c r="F57" s="32"/>
      <c r="G57" s="32"/>
      <c r="H57" s="70"/>
      <c r="I57" s="36"/>
    </row>
    <row r="58" spans="1:9">
      <c r="A58" s="45"/>
      <c r="B58" s="32" t="s">
        <v>620</v>
      </c>
      <c r="C58" s="32" t="s">
        <v>621</v>
      </c>
      <c r="D58" s="32">
        <v>340</v>
      </c>
      <c r="E58" s="29" t="s">
        <v>38</v>
      </c>
      <c r="F58" s="32"/>
      <c r="G58" s="32"/>
      <c r="H58" s="70"/>
      <c r="I58" s="36"/>
    </row>
    <row r="59" spans="1:9">
      <c r="A59" s="45" t="s">
        <v>13</v>
      </c>
      <c r="B59" s="32" t="s">
        <v>115</v>
      </c>
      <c r="C59" s="32" t="s">
        <v>24</v>
      </c>
      <c r="D59" s="32">
        <v>730</v>
      </c>
      <c r="E59" s="29" t="s">
        <v>41</v>
      </c>
      <c r="F59" s="32"/>
      <c r="G59" s="32"/>
      <c r="H59" s="70"/>
      <c r="I59" s="36"/>
    </row>
    <row r="60" spans="1:9">
      <c r="A60" s="45" t="s">
        <v>14</v>
      </c>
      <c r="B60" s="32" t="s">
        <v>25</v>
      </c>
      <c r="C60" s="32" t="s">
        <v>24</v>
      </c>
      <c r="D60" s="32">
        <v>600</v>
      </c>
      <c r="E60" s="29" t="s">
        <v>41</v>
      </c>
      <c r="F60" s="32"/>
      <c r="G60" s="32"/>
      <c r="H60" s="70"/>
      <c r="I60" s="36"/>
    </row>
    <row r="61" spans="1:9">
      <c r="A61" s="45" t="s">
        <v>60</v>
      </c>
      <c r="B61" s="32" t="s">
        <v>27</v>
      </c>
      <c r="C61" s="32" t="s">
        <v>24</v>
      </c>
      <c r="D61" s="32">
        <v>840</v>
      </c>
      <c r="E61" s="29" t="s">
        <v>38</v>
      </c>
      <c r="F61" s="32"/>
      <c r="G61" s="32"/>
      <c r="H61" s="70"/>
      <c r="I61" s="36"/>
    </row>
    <row r="62" spans="1:9">
      <c r="A62" s="45" t="s">
        <v>61</v>
      </c>
      <c r="B62" s="32" t="s">
        <v>517</v>
      </c>
      <c r="C62" s="32"/>
      <c r="D62" s="32"/>
      <c r="E62" s="29"/>
      <c r="F62" s="32" t="s">
        <v>48</v>
      </c>
      <c r="G62" s="32"/>
      <c r="H62" s="70"/>
      <c r="I62" s="36"/>
    </row>
    <row r="63" spans="1:9" ht="48">
      <c r="A63" s="45" t="s">
        <v>62</v>
      </c>
      <c r="B63" s="32" t="s">
        <v>622</v>
      </c>
      <c r="C63" s="32"/>
      <c r="D63" s="32"/>
      <c r="E63" s="29"/>
      <c r="F63" s="32" t="s">
        <v>48</v>
      </c>
      <c r="G63" s="32"/>
      <c r="H63" s="70"/>
      <c r="I63" s="36"/>
    </row>
    <row r="64" spans="1:9" ht="24">
      <c r="A64" s="45" t="s">
        <v>101</v>
      </c>
      <c r="B64" s="32" t="s">
        <v>518</v>
      </c>
      <c r="C64" s="32"/>
      <c r="D64" s="32"/>
      <c r="E64" s="29"/>
      <c r="F64" s="32" t="s">
        <v>48</v>
      </c>
      <c r="G64" s="32"/>
      <c r="H64" s="70"/>
      <c r="I64" s="36"/>
    </row>
    <row r="65" spans="1:9" ht="36">
      <c r="A65" s="45" t="s">
        <v>102</v>
      </c>
      <c r="B65" s="32" t="s">
        <v>686</v>
      </c>
      <c r="C65" s="32"/>
      <c r="D65" s="32"/>
      <c r="E65" s="29"/>
      <c r="F65" s="32" t="s">
        <v>48</v>
      </c>
      <c r="G65" s="32"/>
      <c r="H65" s="70"/>
      <c r="I65" s="36"/>
    </row>
    <row r="66" spans="1:9">
      <c r="A66" s="45" t="s">
        <v>103</v>
      </c>
      <c r="B66" s="32" t="s">
        <v>687</v>
      </c>
      <c r="C66" s="32"/>
      <c r="D66" s="32"/>
      <c r="E66" s="29"/>
      <c r="F66" s="32" t="s">
        <v>48</v>
      </c>
      <c r="G66" s="32"/>
      <c r="H66" s="70"/>
      <c r="I66" s="36"/>
    </row>
    <row r="67" spans="1:9">
      <c r="A67" s="45" t="s">
        <v>104</v>
      </c>
      <c r="B67" s="32" t="s">
        <v>631</v>
      </c>
      <c r="C67" s="32"/>
      <c r="D67" s="32"/>
      <c r="E67" s="32"/>
      <c r="F67" s="32" t="s">
        <v>48</v>
      </c>
      <c r="G67" s="32"/>
      <c r="H67" s="70"/>
      <c r="I67" s="36"/>
    </row>
    <row r="68" spans="1:9">
      <c r="A68" s="44"/>
      <c r="B68" s="70"/>
      <c r="C68" s="70"/>
      <c r="D68" s="70"/>
      <c r="E68" s="70"/>
      <c r="F68" s="70"/>
      <c r="G68" s="70"/>
      <c r="H68" s="70"/>
      <c r="I68" s="36"/>
    </row>
    <row r="69" spans="1:9">
      <c r="A69" s="44"/>
      <c r="B69" s="74" t="s">
        <v>17</v>
      </c>
      <c r="C69" s="74">
        <v>1</v>
      </c>
      <c r="D69" s="70"/>
      <c r="E69" s="70"/>
      <c r="F69" s="70"/>
      <c r="G69" s="70"/>
      <c r="H69" s="70"/>
      <c r="I69" s="36"/>
    </row>
    <row r="70" spans="1:9">
      <c r="A70" s="44"/>
      <c r="B70" s="74" t="s">
        <v>18</v>
      </c>
      <c r="C70" s="74"/>
      <c r="D70" s="70"/>
      <c r="E70" s="70"/>
      <c r="F70" s="70"/>
      <c r="G70" s="70"/>
      <c r="H70" s="70"/>
      <c r="I70" s="36"/>
    </row>
    <row r="71" spans="1:9">
      <c r="A71" s="44"/>
      <c r="B71" s="74" t="s">
        <v>19</v>
      </c>
      <c r="C71" s="74">
        <f>C70*C69</f>
        <v>0</v>
      </c>
      <c r="D71" s="70"/>
      <c r="E71" s="70"/>
      <c r="F71" s="70"/>
      <c r="G71" s="70"/>
      <c r="H71" s="70"/>
      <c r="I71" s="36"/>
    </row>
    <row r="72" spans="1:9">
      <c r="A72" s="44"/>
      <c r="B72" s="74" t="s">
        <v>20</v>
      </c>
      <c r="C72" s="74"/>
      <c r="D72" s="70"/>
      <c r="E72" s="70"/>
      <c r="F72" s="70"/>
      <c r="G72" s="70"/>
      <c r="H72" s="70"/>
      <c r="I72" s="36"/>
    </row>
    <row r="73" spans="1:9">
      <c r="A73" s="44"/>
      <c r="B73" s="75" t="s">
        <v>704</v>
      </c>
      <c r="C73" s="74">
        <f>C71+C72</f>
        <v>0</v>
      </c>
      <c r="D73" s="70"/>
      <c r="E73" s="70"/>
      <c r="F73" s="70"/>
      <c r="G73" s="70"/>
      <c r="H73" s="70"/>
      <c r="I73" s="36"/>
    </row>
    <row r="74" spans="1:9">
      <c r="A74" s="44"/>
      <c r="B74" s="96"/>
      <c r="C74" s="70"/>
      <c r="D74" s="70"/>
      <c r="E74" s="70"/>
      <c r="F74" s="70"/>
      <c r="G74" s="70"/>
      <c r="H74" s="70"/>
      <c r="I74" s="36"/>
    </row>
    <row r="75" spans="1:9">
      <c r="A75" s="120" t="s">
        <v>790</v>
      </c>
      <c r="B75" s="115" t="s">
        <v>397</v>
      </c>
      <c r="C75" s="70"/>
      <c r="D75" s="70"/>
      <c r="E75" s="70"/>
      <c r="F75" s="70"/>
      <c r="G75" s="71" t="s">
        <v>1</v>
      </c>
      <c r="H75" s="70"/>
      <c r="I75" s="36"/>
    </row>
    <row r="76" spans="1:9" ht="15" customHeight="1">
      <c r="A76" s="159" t="s">
        <v>2</v>
      </c>
      <c r="B76" s="150" t="s">
        <v>3</v>
      </c>
      <c r="C76" s="150" t="s">
        <v>4</v>
      </c>
      <c r="D76" s="72"/>
      <c r="E76" s="72" t="s">
        <v>5</v>
      </c>
      <c r="F76" s="73"/>
      <c r="G76" s="153" t="s">
        <v>49</v>
      </c>
      <c r="H76" s="70"/>
      <c r="I76" s="36"/>
    </row>
    <row r="77" spans="1:9">
      <c r="A77" s="160"/>
      <c r="B77" s="151"/>
      <c r="C77" s="151"/>
      <c r="D77" s="150" t="s">
        <v>6</v>
      </c>
      <c r="E77" s="150" t="s">
        <v>7</v>
      </c>
      <c r="F77" s="150" t="s">
        <v>849</v>
      </c>
      <c r="G77" s="154"/>
      <c r="H77" s="70"/>
      <c r="I77" s="36"/>
    </row>
    <row r="78" spans="1:9">
      <c r="A78" s="161"/>
      <c r="B78" s="152"/>
      <c r="C78" s="152"/>
      <c r="D78" s="152"/>
      <c r="E78" s="152"/>
      <c r="F78" s="152"/>
      <c r="G78" s="155"/>
      <c r="H78" s="70"/>
      <c r="I78" s="36"/>
    </row>
    <row r="79" spans="1:9">
      <c r="A79" s="45" t="s">
        <v>8</v>
      </c>
      <c r="B79" s="95" t="s">
        <v>33</v>
      </c>
      <c r="C79" s="32"/>
      <c r="D79" s="32"/>
      <c r="E79" s="32" t="s">
        <v>41</v>
      </c>
      <c r="F79" s="32" t="s">
        <v>48</v>
      </c>
      <c r="G79" s="32"/>
      <c r="H79" s="70"/>
      <c r="I79" s="36"/>
    </row>
    <row r="80" spans="1:9">
      <c r="A80" s="45" t="s">
        <v>9</v>
      </c>
      <c r="B80" s="32" t="s">
        <v>115</v>
      </c>
      <c r="C80" s="32" t="s">
        <v>24</v>
      </c>
      <c r="D80" s="32">
        <v>1360</v>
      </c>
      <c r="E80" s="32" t="s">
        <v>38</v>
      </c>
      <c r="F80" s="32"/>
      <c r="G80" s="71"/>
      <c r="H80" s="70"/>
      <c r="I80" s="36"/>
    </row>
    <row r="81" spans="1:9">
      <c r="A81" s="45" t="s">
        <v>10</v>
      </c>
      <c r="B81" s="32" t="s">
        <v>25</v>
      </c>
      <c r="C81" s="32" t="s">
        <v>24</v>
      </c>
      <c r="D81" s="32">
        <v>350</v>
      </c>
      <c r="E81" s="32" t="s">
        <v>38</v>
      </c>
      <c r="F81" s="32"/>
      <c r="G81" s="32"/>
      <c r="H81" s="70"/>
      <c r="I81" s="36"/>
    </row>
    <row r="82" spans="1:9">
      <c r="A82" s="45" t="s">
        <v>11</v>
      </c>
      <c r="B82" s="32" t="s">
        <v>27</v>
      </c>
      <c r="C82" s="32" t="s">
        <v>24</v>
      </c>
      <c r="D82" s="32">
        <v>400</v>
      </c>
      <c r="E82" s="32" t="s">
        <v>41</v>
      </c>
      <c r="F82" s="32"/>
      <c r="G82" s="32"/>
      <c r="H82" s="70"/>
      <c r="I82" s="36"/>
    </row>
    <row r="83" spans="1:9">
      <c r="A83" s="44"/>
      <c r="B83" s="70"/>
      <c r="C83" s="70"/>
      <c r="D83" s="70"/>
      <c r="E83" s="70"/>
      <c r="F83" s="70"/>
      <c r="G83" s="70"/>
      <c r="H83" s="70"/>
      <c r="I83" s="36"/>
    </row>
    <row r="84" spans="1:9">
      <c r="A84" s="44"/>
      <c r="B84" s="74" t="s">
        <v>17</v>
      </c>
      <c r="C84" s="74">
        <v>1</v>
      </c>
      <c r="D84" s="70"/>
      <c r="E84" s="70"/>
      <c r="F84" s="70"/>
      <c r="G84" s="70"/>
      <c r="H84" s="70"/>
      <c r="I84" s="36"/>
    </row>
    <row r="85" spans="1:9">
      <c r="A85" s="44"/>
      <c r="B85" s="74" t="s">
        <v>18</v>
      </c>
      <c r="C85" s="74"/>
      <c r="D85" s="70"/>
      <c r="E85" s="70"/>
      <c r="F85" s="70"/>
      <c r="G85" s="70"/>
      <c r="H85" s="70"/>
      <c r="I85" s="36"/>
    </row>
    <row r="86" spans="1:9">
      <c r="A86" s="44"/>
      <c r="B86" s="74" t="s">
        <v>19</v>
      </c>
      <c r="C86" s="74">
        <f>C85*C84</f>
        <v>0</v>
      </c>
      <c r="D86" s="70"/>
      <c r="E86" s="70"/>
      <c r="F86" s="70"/>
      <c r="G86" s="70"/>
      <c r="H86" s="70"/>
      <c r="I86" s="36"/>
    </row>
    <row r="87" spans="1:9">
      <c r="A87" s="44"/>
      <c r="B87" s="74" t="s">
        <v>20</v>
      </c>
      <c r="C87" s="74"/>
      <c r="D87" s="70"/>
      <c r="E87" s="70"/>
      <c r="F87" s="70"/>
      <c r="G87" s="70"/>
      <c r="H87" s="70"/>
      <c r="I87" s="36"/>
    </row>
    <row r="88" spans="1:9">
      <c r="A88" s="44"/>
      <c r="B88" s="75" t="s">
        <v>704</v>
      </c>
      <c r="C88" s="74">
        <f>C86+C87</f>
        <v>0</v>
      </c>
      <c r="D88" s="70"/>
      <c r="E88" s="70"/>
      <c r="F88" s="70"/>
      <c r="G88" s="70"/>
      <c r="H88" s="70"/>
      <c r="I88" s="36"/>
    </row>
    <row r="89" spans="1:9">
      <c r="A89" s="44"/>
      <c r="B89" s="96"/>
      <c r="C89" s="70"/>
      <c r="D89" s="70"/>
      <c r="E89" s="70"/>
      <c r="F89" s="70"/>
      <c r="G89" s="70"/>
      <c r="H89" s="70"/>
      <c r="I89" s="36"/>
    </row>
    <row r="90" spans="1:9" ht="24">
      <c r="A90" s="120" t="s">
        <v>791</v>
      </c>
      <c r="B90" s="115" t="s">
        <v>688</v>
      </c>
      <c r="C90" s="70"/>
      <c r="D90" s="70"/>
      <c r="E90" s="70"/>
      <c r="F90" s="70"/>
      <c r="G90" s="71" t="s">
        <v>1</v>
      </c>
      <c r="H90" s="70"/>
      <c r="I90" s="36"/>
    </row>
    <row r="91" spans="1:9" ht="15" customHeight="1">
      <c r="A91" s="159" t="s">
        <v>2</v>
      </c>
      <c r="B91" s="150" t="s">
        <v>3</v>
      </c>
      <c r="C91" s="150" t="s">
        <v>4</v>
      </c>
      <c r="D91" s="72"/>
      <c r="E91" s="72" t="s">
        <v>5</v>
      </c>
      <c r="F91" s="73"/>
      <c r="G91" s="153" t="s">
        <v>49</v>
      </c>
      <c r="H91" s="70"/>
      <c r="I91" s="36"/>
    </row>
    <row r="92" spans="1:9">
      <c r="A92" s="160"/>
      <c r="B92" s="151"/>
      <c r="C92" s="151"/>
      <c r="D92" s="150" t="s">
        <v>6</v>
      </c>
      <c r="E92" s="150" t="s">
        <v>7</v>
      </c>
      <c r="F92" s="150" t="s">
        <v>849</v>
      </c>
      <c r="G92" s="154"/>
      <c r="H92" s="70"/>
      <c r="I92" s="36"/>
    </row>
    <row r="93" spans="1:9">
      <c r="A93" s="161"/>
      <c r="B93" s="152"/>
      <c r="C93" s="152"/>
      <c r="D93" s="152"/>
      <c r="E93" s="152"/>
      <c r="F93" s="152"/>
      <c r="G93" s="155"/>
      <c r="H93" s="70"/>
      <c r="I93" s="36"/>
    </row>
    <row r="94" spans="1:9" ht="36">
      <c r="A94" s="23"/>
      <c r="B94" s="32" t="s">
        <v>624</v>
      </c>
      <c r="C94" s="29"/>
      <c r="D94" s="29"/>
      <c r="E94" s="29"/>
      <c r="F94" s="29" t="s">
        <v>48</v>
      </c>
      <c r="G94" s="30"/>
      <c r="H94" s="70"/>
      <c r="I94" s="36"/>
    </row>
    <row r="95" spans="1:9">
      <c r="A95" s="45" t="s">
        <v>8</v>
      </c>
      <c r="B95" s="32" t="s">
        <v>545</v>
      </c>
      <c r="C95" s="32" t="s">
        <v>623</v>
      </c>
      <c r="D95" s="32">
        <v>5</v>
      </c>
      <c r="E95" s="32" t="s">
        <v>41</v>
      </c>
      <c r="F95" s="32" t="s">
        <v>48</v>
      </c>
      <c r="G95" s="32"/>
      <c r="H95" s="70"/>
      <c r="I95" s="36"/>
    </row>
    <row r="96" spans="1:9">
      <c r="A96" s="45" t="s">
        <v>9</v>
      </c>
      <c r="B96" s="32" t="s">
        <v>129</v>
      </c>
      <c r="C96" s="32" t="s">
        <v>76</v>
      </c>
      <c r="D96" s="32">
        <v>2</v>
      </c>
      <c r="E96" s="32">
        <v>8</v>
      </c>
      <c r="F96" s="32"/>
      <c r="G96" s="95"/>
      <c r="H96" s="70"/>
      <c r="I96" s="36"/>
    </row>
    <row r="97" spans="1:9">
      <c r="A97" s="45" t="s">
        <v>11</v>
      </c>
      <c r="B97" s="32" t="s">
        <v>115</v>
      </c>
      <c r="C97" s="32" t="s">
        <v>24</v>
      </c>
      <c r="D97" s="32">
        <v>1200</v>
      </c>
      <c r="E97" s="32" t="s">
        <v>38</v>
      </c>
      <c r="F97" s="32"/>
      <c r="G97" s="32"/>
      <c r="H97" s="70"/>
      <c r="I97" s="36"/>
    </row>
    <row r="98" spans="1:9">
      <c r="A98" s="45" t="s">
        <v>12</v>
      </c>
      <c r="B98" s="32" t="s">
        <v>25</v>
      </c>
      <c r="C98" s="32" t="s">
        <v>24</v>
      </c>
      <c r="D98" s="32">
        <v>700</v>
      </c>
      <c r="E98" s="32" t="s">
        <v>38</v>
      </c>
      <c r="F98" s="32"/>
      <c r="G98" s="32"/>
      <c r="H98" s="70"/>
      <c r="I98" s="36"/>
    </row>
    <row r="99" spans="1:9">
      <c r="A99" s="45" t="s">
        <v>13</v>
      </c>
      <c r="B99" s="32" t="s">
        <v>27</v>
      </c>
      <c r="C99" s="32" t="s">
        <v>24</v>
      </c>
      <c r="D99" s="32">
        <v>850</v>
      </c>
      <c r="E99" s="32" t="s">
        <v>38</v>
      </c>
      <c r="F99" s="32"/>
      <c r="G99" s="32"/>
      <c r="H99" s="70"/>
      <c r="I99" s="36"/>
    </row>
    <row r="100" spans="1:9">
      <c r="A100" s="45" t="s">
        <v>14</v>
      </c>
      <c r="B100" s="32" t="s">
        <v>31</v>
      </c>
      <c r="C100" s="32" t="s">
        <v>32</v>
      </c>
      <c r="D100" s="32">
        <v>0.11</v>
      </c>
      <c r="E100" s="32" t="s">
        <v>41</v>
      </c>
      <c r="F100" s="32"/>
      <c r="G100" s="32"/>
      <c r="H100" s="70"/>
      <c r="I100" s="36"/>
    </row>
    <row r="101" spans="1:9">
      <c r="A101" s="45" t="s">
        <v>60</v>
      </c>
      <c r="B101" s="32" t="s">
        <v>631</v>
      </c>
      <c r="C101" s="32"/>
      <c r="D101" s="32"/>
      <c r="E101" s="32"/>
      <c r="F101" s="32" t="s">
        <v>48</v>
      </c>
      <c r="G101" s="32"/>
      <c r="H101" s="70"/>
      <c r="I101" s="36"/>
    </row>
    <row r="102" spans="1:9">
      <c r="A102" s="45" t="s">
        <v>61</v>
      </c>
      <c r="B102" s="32" t="s">
        <v>631</v>
      </c>
      <c r="C102" s="32"/>
      <c r="D102" s="32"/>
      <c r="E102" s="32"/>
      <c r="F102" s="32" t="s">
        <v>48</v>
      </c>
      <c r="G102" s="32"/>
      <c r="H102" s="70"/>
      <c r="I102" s="36"/>
    </row>
    <row r="103" spans="1:9">
      <c r="A103" s="44"/>
      <c r="B103" s="70"/>
      <c r="C103" s="70"/>
      <c r="D103" s="70"/>
      <c r="E103" s="70"/>
      <c r="F103" s="70"/>
      <c r="G103" s="70"/>
      <c r="H103" s="70"/>
      <c r="I103" s="36"/>
    </row>
    <row r="104" spans="1:9">
      <c r="A104" s="44"/>
      <c r="B104" s="74" t="s">
        <v>17</v>
      </c>
      <c r="C104" s="74">
        <v>1</v>
      </c>
      <c r="D104" s="70"/>
      <c r="E104" s="70"/>
      <c r="F104" s="70"/>
      <c r="G104" s="70"/>
      <c r="H104" s="70"/>
      <c r="I104" s="36"/>
    </row>
    <row r="105" spans="1:9">
      <c r="A105" s="44"/>
      <c r="B105" s="74" t="s">
        <v>18</v>
      </c>
      <c r="C105" s="74"/>
      <c r="D105" s="70"/>
      <c r="E105" s="70"/>
      <c r="F105" s="70"/>
      <c r="G105" s="70"/>
      <c r="H105" s="70"/>
      <c r="I105" s="36"/>
    </row>
    <row r="106" spans="1:9">
      <c r="A106" s="44"/>
      <c r="B106" s="74" t="s">
        <v>19</v>
      </c>
      <c r="C106" s="74">
        <f>C105*C104</f>
        <v>0</v>
      </c>
      <c r="D106" s="70"/>
      <c r="E106" s="70"/>
      <c r="F106" s="70"/>
      <c r="G106" s="70"/>
      <c r="H106" s="70"/>
      <c r="I106" s="36"/>
    </row>
    <row r="107" spans="1:9">
      <c r="A107" s="44"/>
      <c r="B107" s="97" t="s">
        <v>20</v>
      </c>
      <c r="C107" s="97"/>
      <c r="D107" s="70"/>
      <c r="E107" s="70"/>
      <c r="F107" s="70"/>
      <c r="G107" s="70"/>
      <c r="H107" s="70"/>
      <c r="I107" s="36"/>
    </row>
    <row r="108" spans="1:9">
      <c r="A108" s="44"/>
      <c r="B108" s="75" t="s">
        <v>704</v>
      </c>
      <c r="C108" s="74">
        <f>C106+C107</f>
        <v>0</v>
      </c>
      <c r="D108" s="70"/>
      <c r="E108" s="70"/>
      <c r="F108" s="70"/>
      <c r="G108" s="70"/>
      <c r="H108" s="70"/>
      <c r="I108" s="36"/>
    </row>
    <row r="109" spans="1:9">
      <c r="A109" s="44"/>
      <c r="B109" s="96"/>
      <c r="C109" s="70"/>
      <c r="D109" s="70"/>
      <c r="E109" s="70"/>
      <c r="F109" s="70"/>
      <c r="G109" s="70"/>
      <c r="H109" s="70"/>
      <c r="I109" s="36"/>
    </row>
    <row r="110" spans="1:9">
      <c r="A110" s="120" t="s">
        <v>792</v>
      </c>
      <c r="B110" s="115" t="s">
        <v>197</v>
      </c>
      <c r="C110" s="70"/>
      <c r="D110" s="70"/>
      <c r="E110" s="70"/>
      <c r="F110" s="70"/>
      <c r="G110" s="71" t="s">
        <v>1</v>
      </c>
      <c r="H110" s="70"/>
      <c r="I110" s="36"/>
    </row>
    <row r="111" spans="1:9" ht="15" customHeight="1">
      <c r="A111" s="159" t="s">
        <v>2</v>
      </c>
      <c r="B111" s="150" t="s">
        <v>3</v>
      </c>
      <c r="C111" s="150" t="s">
        <v>4</v>
      </c>
      <c r="D111" s="72"/>
      <c r="E111" s="72" t="s">
        <v>5</v>
      </c>
      <c r="F111" s="73"/>
      <c r="G111" s="153" t="s">
        <v>49</v>
      </c>
      <c r="H111" s="70"/>
      <c r="I111" s="36"/>
    </row>
    <row r="112" spans="1:9">
      <c r="A112" s="160"/>
      <c r="B112" s="151"/>
      <c r="C112" s="151"/>
      <c r="D112" s="150" t="s">
        <v>6</v>
      </c>
      <c r="E112" s="150" t="s">
        <v>7</v>
      </c>
      <c r="F112" s="150" t="s">
        <v>849</v>
      </c>
      <c r="G112" s="154"/>
      <c r="H112" s="70"/>
      <c r="I112" s="36"/>
    </row>
    <row r="113" spans="1:9">
      <c r="A113" s="161"/>
      <c r="B113" s="152"/>
      <c r="C113" s="152"/>
      <c r="D113" s="152"/>
      <c r="E113" s="152"/>
      <c r="F113" s="152"/>
      <c r="G113" s="155"/>
      <c r="H113" s="70"/>
      <c r="I113" s="36"/>
    </row>
    <row r="114" spans="1:9" ht="36">
      <c r="A114" s="23"/>
      <c r="B114" s="32" t="s">
        <v>624</v>
      </c>
      <c r="C114" s="29"/>
      <c r="D114" s="29"/>
      <c r="E114" s="29"/>
      <c r="F114" s="29" t="s">
        <v>48</v>
      </c>
      <c r="G114" s="30"/>
      <c r="H114" s="70"/>
      <c r="I114" s="36"/>
    </row>
    <row r="115" spans="1:9">
      <c r="A115" s="45" t="s">
        <v>8</v>
      </c>
      <c r="B115" s="32" t="s">
        <v>22</v>
      </c>
      <c r="C115" s="32" t="s">
        <v>23</v>
      </c>
      <c r="D115" s="32">
        <v>1</v>
      </c>
      <c r="E115" s="32" t="s">
        <v>41</v>
      </c>
      <c r="F115" s="32"/>
      <c r="G115" s="32"/>
      <c r="H115" s="70"/>
      <c r="I115" s="36"/>
    </row>
    <row r="116" spans="1:9">
      <c r="A116" s="45" t="s">
        <v>9</v>
      </c>
      <c r="B116" s="32" t="s">
        <v>198</v>
      </c>
      <c r="C116" s="32" t="s">
        <v>23</v>
      </c>
      <c r="D116" s="32">
        <v>4</v>
      </c>
      <c r="E116" s="32" t="s">
        <v>38</v>
      </c>
      <c r="F116" s="32"/>
      <c r="G116" s="71"/>
      <c r="H116" s="70"/>
      <c r="I116" s="36"/>
    </row>
    <row r="117" spans="1:9">
      <c r="A117" s="45" t="s">
        <v>10</v>
      </c>
      <c r="B117" s="32" t="s">
        <v>398</v>
      </c>
      <c r="C117" s="32" t="s">
        <v>23</v>
      </c>
      <c r="D117" s="32">
        <v>2</v>
      </c>
      <c r="E117" s="32" t="s">
        <v>38</v>
      </c>
      <c r="F117" s="32"/>
      <c r="G117" s="32"/>
      <c r="H117" s="70"/>
      <c r="I117" s="36"/>
    </row>
    <row r="118" spans="1:9">
      <c r="A118" s="45" t="s">
        <v>11</v>
      </c>
      <c r="B118" s="32" t="s">
        <v>115</v>
      </c>
      <c r="C118" s="32" t="s">
        <v>24</v>
      </c>
      <c r="D118" s="32">
        <v>1400</v>
      </c>
      <c r="E118" s="32" t="s">
        <v>41</v>
      </c>
      <c r="F118" s="32"/>
      <c r="G118" s="32"/>
      <c r="H118" s="70"/>
      <c r="I118" s="36"/>
    </row>
    <row r="119" spans="1:9">
      <c r="A119" s="45" t="s">
        <v>12</v>
      </c>
      <c r="B119" s="32" t="s">
        <v>25</v>
      </c>
      <c r="C119" s="32" t="s">
        <v>24</v>
      </c>
      <c r="D119" s="32">
        <v>600</v>
      </c>
      <c r="E119" s="32" t="s">
        <v>38</v>
      </c>
      <c r="F119" s="32"/>
      <c r="G119" s="32"/>
      <c r="H119" s="70"/>
      <c r="I119" s="36"/>
    </row>
    <row r="120" spans="1:9">
      <c r="A120" s="45" t="s">
        <v>13</v>
      </c>
      <c r="B120" s="32" t="s">
        <v>27</v>
      </c>
      <c r="C120" s="32" t="s">
        <v>24</v>
      </c>
      <c r="D120" s="32">
        <v>700</v>
      </c>
      <c r="E120" s="32" t="s">
        <v>41</v>
      </c>
      <c r="F120" s="32"/>
      <c r="G120" s="32"/>
      <c r="H120" s="70"/>
      <c r="I120" s="36"/>
    </row>
    <row r="121" spans="1:9">
      <c r="A121" s="44"/>
      <c r="B121" s="70"/>
      <c r="C121" s="70"/>
      <c r="D121" s="70"/>
      <c r="E121" s="70"/>
      <c r="F121" s="70"/>
      <c r="G121" s="70"/>
      <c r="H121" s="70"/>
      <c r="I121" s="36"/>
    </row>
    <row r="122" spans="1:9">
      <c r="A122" s="44"/>
      <c r="B122" s="74" t="s">
        <v>17</v>
      </c>
      <c r="C122" s="74">
        <v>2</v>
      </c>
      <c r="D122" s="70"/>
      <c r="E122" s="70"/>
      <c r="F122" s="70"/>
      <c r="G122" s="70"/>
      <c r="H122" s="70"/>
      <c r="I122" s="36"/>
    </row>
    <row r="123" spans="1:9">
      <c r="A123" s="44"/>
      <c r="B123" s="74" t="s">
        <v>18</v>
      </c>
      <c r="C123" s="74"/>
      <c r="D123" s="70"/>
      <c r="E123" s="70"/>
      <c r="F123" s="70"/>
      <c r="G123" s="70"/>
      <c r="H123" s="70"/>
      <c r="I123" s="36"/>
    </row>
    <row r="124" spans="1:9">
      <c r="A124" s="44"/>
      <c r="B124" s="74" t="s">
        <v>19</v>
      </c>
      <c r="C124" s="74">
        <f>C123*C122</f>
        <v>0</v>
      </c>
      <c r="D124" s="70"/>
      <c r="E124" s="70"/>
      <c r="F124" s="70"/>
      <c r="G124" s="70"/>
      <c r="H124" s="70"/>
      <c r="I124" s="36"/>
    </row>
    <row r="125" spans="1:9">
      <c r="A125" s="44"/>
      <c r="B125" s="97" t="s">
        <v>20</v>
      </c>
      <c r="C125" s="97"/>
      <c r="D125" s="70"/>
      <c r="E125" s="70"/>
      <c r="F125" s="70"/>
      <c r="G125" s="70"/>
      <c r="H125" s="70"/>
      <c r="I125" s="36"/>
    </row>
    <row r="126" spans="1:9">
      <c r="A126" s="44"/>
      <c r="B126" s="75" t="s">
        <v>704</v>
      </c>
      <c r="C126" s="74">
        <f>C124+C125</f>
        <v>0</v>
      </c>
      <c r="D126" s="70"/>
      <c r="E126" s="70"/>
      <c r="F126" s="70"/>
      <c r="G126" s="70"/>
      <c r="H126" s="70"/>
      <c r="I126" s="36"/>
    </row>
    <row r="127" spans="1:9">
      <c r="A127" s="44"/>
      <c r="B127" s="96"/>
      <c r="C127" s="70"/>
      <c r="D127" s="70"/>
      <c r="E127" s="70"/>
      <c r="F127" s="70"/>
      <c r="G127" s="70"/>
      <c r="H127" s="70"/>
      <c r="I127" s="36"/>
    </row>
    <row r="128" spans="1:9">
      <c r="A128" s="120" t="s">
        <v>793</v>
      </c>
      <c r="B128" s="115" t="s">
        <v>515</v>
      </c>
      <c r="C128" s="70"/>
      <c r="D128" s="70"/>
      <c r="E128" s="70"/>
      <c r="F128" s="70"/>
      <c r="G128" s="71" t="s">
        <v>1</v>
      </c>
      <c r="H128" s="70"/>
      <c r="I128" s="36"/>
    </row>
    <row r="129" spans="1:9" ht="15" customHeight="1">
      <c r="A129" s="159" t="s">
        <v>2</v>
      </c>
      <c r="B129" s="150" t="s">
        <v>3</v>
      </c>
      <c r="C129" s="150" t="s">
        <v>4</v>
      </c>
      <c r="D129" s="72"/>
      <c r="E129" s="72" t="s">
        <v>5</v>
      </c>
      <c r="F129" s="73"/>
      <c r="G129" s="153" t="s">
        <v>49</v>
      </c>
      <c r="H129" s="70"/>
      <c r="I129" s="36"/>
    </row>
    <row r="130" spans="1:9">
      <c r="A130" s="160"/>
      <c r="B130" s="151"/>
      <c r="C130" s="151"/>
      <c r="D130" s="150" t="s">
        <v>6</v>
      </c>
      <c r="E130" s="150" t="s">
        <v>7</v>
      </c>
      <c r="F130" s="150" t="s">
        <v>849</v>
      </c>
      <c r="G130" s="154"/>
      <c r="H130" s="70"/>
      <c r="I130" s="36"/>
    </row>
    <row r="131" spans="1:9" ht="33.950000000000003" customHeight="1">
      <c r="A131" s="161"/>
      <c r="B131" s="152"/>
      <c r="C131" s="152"/>
      <c r="D131" s="152"/>
      <c r="E131" s="152"/>
      <c r="F131" s="152"/>
      <c r="G131" s="155"/>
      <c r="H131" s="70"/>
      <c r="I131" s="36"/>
    </row>
    <row r="132" spans="1:9">
      <c r="A132" s="45" t="s">
        <v>8</v>
      </c>
      <c r="B132" s="32" t="s">
        <v>376</v>
      </c>
      <c r="C132" s="29" t="s">
        <v>41</v>
      </c>
      <c r="D132" s="29" t="s">
        <v>38</v>
      </c>
      <c r="E132" s="29" t="s">
        <v>41</v>
      </c>
      <c r="F132" s="32" t="s">
        <v>48</v>
      </c>
      <c r="G132" s="95"/>
      <c r="H132" s="70"/>
      <c r="I132" s="36"/>
    </row>
    <row r="133" spans="1:9">
      <c r="A133" s="45" t="s">
        <v>9</v>
      </c>
      <c r="B133" s="32" t="s">
        <v>614</v>
      </c>
      <c r="C133" s="32" t="s">
        <v>24</v>
      </c>
      <c r="D133" s="32" t="s">
        <v>41</v>
      </c>
      <c r="E133" s="29">
        <v>65</v>
      </c>
      <c r="F133" s="32"/>
      <c r="G133" s="30"/>
      <c r="H133" s="70"/>
      <c r="I133" s="36"/>
    </row>
    <row r="134" spans="1:9">
      <c r="A134" s="45" t="s">
        <v>10</v>
      </c>
      <c r="B134" s="29" t="s">
        <v>53</v>
      </c>
      <c r="C134" s="29" t="s">
        <v>54</v>
      </c>
      <c r="D134" s="29">
        <v>9</v>
      </c>
      <c r="E134" s="29" t="s">
        <v>41</v>
      </c>
      <c r="F134" s="32"/>
      <c r="G134" s="30"/>
      <c r="H134" s="70"/>
      <c r="I134" s="36"/>
    </row>
    <row r="135" spans="1:9">
      <c r="A135" s="45" t="s">
        <v>11</v>
      </c>
      <c r="B135" s="29" t="s">
        <v>516</v>
      </c>
      <c r="C135" s="29" t="s">
        <v>32</v>
      </c>
      <c r="D135" s="29"/>
      <c r="E135" s="29">
        <v>0.7</v>
      </c>
      <c r="F135" s="32" t="s">
        <v>48</v>
      </c>
      <c r="G135" s="30"/>
      <c r="H135" s="70"/>
      <c r="I135" s="36"/>
    </row>
    <row r="136" spans="1:9">
      <c r="A136" s="45" t="s">
        <v>12</v>
      </c>
      <c r="B136" s="29" t="s">
        <v>377</v>
      </c>
      <c r="C136" s="29" t="s">
        <v>41</v>
      </c>
      <c r="D136" s="29" t="s">
        <v>38</v>
      </c>
      <c r="E136" s="29" t="s">
        <v>41</v>
      </c>
      <c r="F136" s="32" t="s">
        <v>48</v>
      </c>
      <c r="G136" s="30"/>
      <c r="H136" s="70"/>
      <c r="I136" s="36"/>
    </row>
    <row r="137" spans="1:9">
      <c r="A137" s="12" t="s">
        <v>13</v>
      </c>
      <c r="B137" s="32" t="s">
        <v>115</v>
      </c>
      <c r="C137" s="32" t="s">
        <v>24</v>
      </c>
      <c r="D137" s="32">
        <v>660</v>
      </c>
      <c r="E137" s="29" t="s">
        <v>41</v>
      </c>
      <c r="F137" s="32"/>
      <c r="G137" s="30"/>
      <c r="H137" s="70"/>
      <c r="I137" s="36"/>
    </row>
    <row r="138" spans="1:9">
      <c r="A138" s="12" t="s">
        <v>14</v>
      </c>
      <c r="B138" s="32" t="s">
        <v>25</v>
      </c>
      <c r="C138" s="32" t="s">
        <v>24</v>
      </c>
      <c r="D138" s="32">
        <v>340</v>
      </c>
      <c r="E138" s="29" t="s">
        <v>41</v>
      </c>
      <c r="F138" s="32"/>
      <c r="G138" s="30"/>
      <c r="H138" s="70"/>
      <c r="I138" s="36"/>
    </row>
    <row r="139" spans="1:9">
      <c r="A139" s="45" t="s">
        <v>60</v>
      </c>
      <c r="B139" s="32" t="s">
        <v>514</v>
      </c>
      <c r="C139" s="32" t="s">
        <v>24</v>
      </c>
      <c r="D139" s="32">
        <v>460</v>
      </c>
      <c r="E139" s="32" t="s">
        <v>38</v>
      </c>
      <c r="F139" s="32"/>
      <c r="G139" s="71"/>
      <c r="H139" s="70"/>
      <c r="I139" s="36"/>
    </row>
    <row r="140" spans="1:9">
      <c r="A140" s="45" t="s">
        <v>61</v>
      </c>
      <c r="B140" s="32" t="s">
        <v>631</v>
      </c>
      <c r="C140" s="32"/>
      <c r="D140" s="32"/>
      <c r="E140" s="32"/>
      <c r="F140" s="32" t="s">
        <v>48</v>
      </c>
      <c r="G140" s="32"/>
      <c r="H140" s="70"/>
      <c r="I140" s="36"/>
    </row>
    <row r="141" spans="1:9">
      <c r="A141" s="44"/>
      <c r="B141" s="98"/>
      <c r="C141" s="98"/>
      <c r="D141" s="70"/>
      <c r="E141" s="70"/>
      <c r="F141" s="70"/>
      <c r="G141" s="96"/>
      <c r="H141" s="70"/>
      <c r="I141" s="36"/>
    </row>
    <row r="142" spans="1:9">
      <c r="A142" s="44"/>
      <c r="B142" s="99" t="s">
        <v>17</v>
      </c>
      <c r="C142" s="99">
        <v>2</v>
      </c>
      <c r="D142" s="70"/>
      <c r="E142" s="70"/>
      <c r="F142" s="70"/>
      <c r="G142" s="70"/>
      <c r="H142" s="70"/>
      <c r="I142" s="36"/>
    </row>
    <row r="143" spans="1:9">
      <c r="A143" s="44"/>
      <c r="B143" s="74" t="s">
        <v>18</v>
      </c>
      <c r="C143" s="74"/>
      <c r="D143" s="70"/>
      <c r="E143" s="70"/>
      <c r="F143" s="70"/>
      <c r="G143" s="70"/>
      <c r="H143" s="70"/>
      <c r="I143" s="36"/>
    </row>
    <row r="144" spans="1:9">
      <c r="A144" s="44"/>
      <c r="B144" s="74" t="s">
        <v>19</v>
      </c>
      <c r="C144" s="74">
        <f>C143*C142</f>
        <v>0</v>
      </c>
      <c r="D144" s="70"/>
      <c r="E144" s="70"/>
      <c r="F144" s="70"/>
      <c r="G144" s="70"/>
      <c r="H144" s="70"/>
      <c r="I144" s="36"/>
    </row>
    <row r="145" spans="1:9">
      <c r="A145" s="44"/>
      <c r="B145" s="97" t="s">
        <v>20</v>
      </c>
      <c r="C145" s="97"/>
      <c r="D145" s="70"/>
      <c r="E145" s="70"/>
      <c r="F145" s="70"/>
      <c r="G145" s="70"/>
      <c r="H145" s="70"/>
      <c r="I145" s="36"/>
    </row>
    <row r="146" spans="1:9">
      <c r="A146" s="44"/>
      <c r="B146" s="75" t="s">
        <v>704</v>
      </c>
      <c r="C146" s="74">
        <f>C144+C145</f>
        <v>0</v>
      </c>
      <c r="D146" s="70"/>
      <c r="E146" s="70"/>
      <c r="F146" s="70"/>
      <c r="G146" s="70"/>
      <c r="H146" s="70"/>
      <c r="I146" s="36"/>
    </row>
    <row r="147" spans="1:9">
      <c r="A147" s="44"/>
      <c r="B147" s="96"/>
      <c r="C147" s="70"/>
      <c r="D147" s="70"/>
      <c r="E147" s="70"/>
      <c r="F147" s="70"/>
      <c r="G147" s="70"/>
      <c r="H147" s="70"/>
      <c r="I147" s="36"/>
    </row>
    <row r="148" spans="1:9">
      <c r="A148" s="120" t="s">
        <v>794</v>
      </c>
      <c r="B148" s="115" t="s">
        <v>399</v>
      </c>
      <c r="C148" s="70"/>
      <c r="D148" s="70"/>
      <c r="E148" s="70"/>
      <c r="F148" s="70"/>
      <c r="G148" s="71" t="s">
        <v>1</v>
      </c>
      <c r="H148" s="70"/>
      <c r="I148" s="36"/>
    </row>
    <row r="149" spans="1:9" ht="15" customHeight="1">
      <c r="A149" s="159" t="s">
        <v>2</v>
      </c>
      <c r="B149" s="150" t="s">
        <v>3</v>
      </c>
      <c r="C149" s="150" t="s">
        <v>4</v>
      </c>
      <c r="D149" s="72"/>
      <c r="E149" s="72" t="s">
        <v>5</v>
      </c>
      <c r="F149" s="73"/>
      <c r="G149" s="153" t="s">
        <v>49</v>
      </c>
      <c r="H149" s="70"/>
      <c r="I149" s="36"/>
    </row>
    <row r="150" spans="1:9">
      <c r="A150" s="160"/>
      <c r="B150" s="151"/>
      <c r="C150" s="151"/>
      <c r="D150" s="150" t="s">
        <v>6</v>
      </c>
      <c r="E150" s="150" t="s">
        <v>7</v>
      </c>
      <c r="F150" s="150" t="s">
        <v>849</v>
      </c>
      <c r="G150" s="154"/>
      <c r="H150" s="70"/>
      <c r="I150" s="36"/>
    </row>
    <row r="151" spans="1:9">
      <c r="A151" s="161"/>
      <c r="B151" s="152"/>
      <c r="C151" s="152"/>
      <c r="D151" s="152"/>
      <c r="E151" s="152"/>
      <c r="F151" s="152"/>
      <c r="G151" s="155"/>
      <c r="H151" s="70"/>
      <c r="I151" s="36"/>
    </row>
    <row r="152" spans="1:9">
      <c r="A152" s="45" t="s">
        <v>8</v>
      </c>
      <c r="B152" s="32" t="s">
        <v>53</v>
      </c>
      <c r="C152" s="32" t="s">
        <v>54</v>
      </c>
      <c r="D152" s="32">
        <v>8</v>
      </c>
      <c r="E152" s="32" t="s">
        <v>41</v>
      </c>
      <c r="F152" s="32"/>
      <c r="G152" s="95"/>
      <c r="H152" s="70"/>
      <c r="I152" s="36"/>
    </row>
    <row r="153" spans="1:9">
      <c r="A153" s="45" t="s">
        <v>9</v>
      </c>
      <c r="B153" s="32" t="s">
        <v>400</v>
      </c>
      <c r="C153" s="32" t="s">
        <v>76</v>
      </c>
      <c r="D153" s="32">
        <v>30</v>
      </c>
      <c r="E153" s="32">
        <v>80</v>
      </c>
      <c r="F153" s="32"/>
      <c r="G153" s="32"/>
      <c r="H153" s="70"/>
      <c r="I153" s="36"/>
    </row>
    <row r="154" spans="1:9">
      <c r="A154" s="45" t="s">
        <v>10</v>
      </c>
      <c r="B154" s="32" t="s">
        <v>615</v>
      </c>
      <c r="C154" s="32" t="s">
        <v>24</v>
      </c>
      <c r="D154" s="32">
        <v>360</v>
      </c>
      <c r="E154" s="32" t="s">
        <v>41</v>
      </c>
      <c r="F154" s="32"/>
      <c r="G154" s="32"/>
      <c r="H154" s="70"/>
      <c r="I154" s="36"/>
    </row>
    <row r="155" spans="1:9">
      <c r="A155" s="100" t="s">
        <v>11</v>
      </c>
      <c r="B155" s="32" t="s">
        <v>27</v>
      </c>
      <c r="C155" s="32" t="s">
        <v>24</v>
      </c>
      <c r="D155" s="32">
        <v>400</v>
      </c>
      <c r="E155" s="32" t="s">
        <v>38</v>
      </c>
      <c r="F155" s="32"/>
      <c r="G155" s="32"/>
      <c r="H155" s="70"/>
      <c r="I155" s="36"/>
    </row>
    <row r="156" spans="1:9">
      <c r="A156" s="45" t="s">
        <v>13</v>
      </c>
      <c r="B156" s="32" t="s">
        <v>401</v>
      </c>
      <c r="C156" s="32" t="s">
        <v>32</v>
      </c>
      <c r="D156" s="32">
        <v>0.4</v>
      </c>
      <c r="E156" s="32" t="s">
        <v>41</v>
      </c>
      <c r="F156" s="32"/>
      <c r="G156" s="32"/>
      <c r="H156" s="70"/>
      <c r="I156" s="36"/>
    </row>
    <row r="157" spans="1:9">
      <c r="A157" s="45" t="s">
        <v>14</v>
      </c>
      <c r="B157" s="32" t="s">
        <v>631</v>
      </c>
      <c r="C157" s="32"/>
      <c r="D157" s="32"/>
      <c r="E157" s="32"/>
      <c r="F157" s="32" t="s">
        <v>48</v>
      </c>
      <c r="G157" s="32"/>
      <c r="H157" s="70"/>
      <c r="I157" s="36"/>
    </row>
    <row r="158" spans="1:9">
      <c r="A158" s="44"/>
      <c r="B158" s="70"/>
      <c r="C158" s="70"/>
      <c r="D158" s="70"/>
      <c r="E158" s="70"/>
      <c r="F158" s="70"/>
      <c r="G158" s="70"/>
      <c r="H158" s="70"/>
      <c r="I158" s="36"/>
    </row>
    <row r="159" spans="1:9">
      <c r="A159" s="44"/>
      <c r="B159" s="74" t="s">
        <v>17</v>
      </c>
      <c r="C159" s="74">
        <v>2</v>
      </c>
      <c r="D159" s="70"/>
      <c r="E159" s="70"/>
      <c r="F159" s="70"/>
      <c r="G159" s="70"/>
      <c r="H159" s="70"/>
      <c r="I159" s="36"/>
    </row>
    <row r="160" spans="1:9">
      <c r="A160" s="44"/>
      <c r="B160" s="74" t="s">
        <v>18</v>
      </c>
      <c r="C160" s="74"/>
      <c r="D160" s="70"/>
      <c r="E160" s="70"/>
      <c r="F160" s="70"/>
      <c r="G160" s="70"/>
      <c r="H160" s="70"/>
      <c r="I160" s="36"/>
    </row>
    <row r="161" spans="1:9">
      <c r="A161" s="44"/>
      <c r="B161" s="74" t="s">
        <v>19</v>
      </c>
      <c r="C161" s="74">
        <f>C160*C159</f>
        <v>0</v>
      </c>
      <c r="D161" s="70"/>
      <c r="E161" s="70"/>
      <c r="F161" s="70"/>
      <c r="G161" s="70"/>
      <c r="H161" s="70"/>
      <c r="I161" s="36"/>
    </row>
    <row r="162" spans="1:9">
      <c r="A162" s="44"/>
      <c r="B162" s="97" t="s">
        <v>20</v>
      </c>
      <c r="C162" s="97"/>
      <c r="D162" s="70"/>
      <c r="E162" s="70"/>
      <c r="F162" s="70"/>
      <c r="G162" s="70"/>
      <c r="H162" s="70"/>
      <c r="I162" s="36"/>
    </row>
    <row r="163" spans="1:9">
      <c r="A163" s="44"/>
      <c r="B163" s="75" t="s">
        <v>704</v>
      </c>
      <c r="C163" s="74">
        <f>C161+C162</f>
        <v>0</v>
      </c>
      <c r="D163" s="70"/>
      <c r="E163" s="70"/>
      <c r="F163" s="70"/>
      <c r="G163" s="70"/>
      <c r="H163" s="70"/>
      <c r="I163" s="36"/>
    </row>
    <row r="164" spans="1:9">
      <c r="A164" s="44"/>
      <c r="B164" s="70"/>
      <c r="C164" s="70"/>
      <c r="D164" s="70"/>
      <c r="E164" s="70"/>
      <c r="F164" s="70"/>
      <c r="G164" s="70"/>
      <c r="H164" s="70"/>
      <c r="I164" s="36"/>
    </row>
    <row r="165" spans="1:9">
      <c r="A165" s="44"/>
      <c r="B165" s="70"/>
      <c r="C165" s="70"/>
      <c r="D165" s="70"/>
      <c r="E165" s="70"/>
      <c r="F165" s="70"/>
      <c r="G165" s="70"/>
      <c r="H165" s="70"/>
      <c r="I165" s="36"/>
    </row>
    <row r="166" spans="1:9" ht="24">
      <c r="A166" s="44"/>
      <c r="B166" s="42" t="s">
        <v>633</v>
      </c>
      <c r="C166" s="42">
        <f>C22+C45+C71+C86+C106+C124+C144+C161</f>
        <v>0</v>
      </c>
      <c r="D166" s="70"/>
      <c r="E166" s="70"/>
      <c r="F166" s="70"/>
      <c r="G166" s="70"/>
      <c r="H166" s="70"/>
      <c r="I166" s="36"/>
    </row>
    <row r="167" spans="1:9">
      <c r="A167" s="44"/>
      <c r="B167" s="76" t="s">
        <v>20</v>
      </c>
      <c r="C167" s="42">
        <f>C23+C46+C72+C87+C107+C125+C145+C162</f>
        <v>0</v>
      </c>
      <c r="D167" s="70"/>
      <c r="E167" s="70"/>
      <c r="F167" s="70"/>
      <c r="G167" s="70"/>
      <c r="H167" s="70"/>
      <c r="I167" s="36"/>
    </row>
    <row r="168" spans="1:9" ht="24">
      <c r="A168" s="44"/>
      <c r="B168" s="42" t="s">
        <v>63</v>
      </c>
      <c r="C168" s="42">
        <f>C166+C167</f>
        <v>0</v>
      </c>
      <c r="D168" s="70"/>
      <c r="E168" s="70"/>
      <c r="F168" s="70"/>
      <c r="G168" s="70"/>
      <c r="H168" s="70"/>
      <c r="I168" s="36"/>
    </row>
    <row r="169" spans="1:9">
      <c r="A169" s="44"/>
      <c r="B169" s="70"/>
      <c r="C169" s="70"/>
      <c r="D169" s="70"/>
      <c r="E169" s="70"/>
      <c r="F169" s="70"/>
      <c r="G169" s="70"/>
      <c r="H169" s="70"/>
      <c r="I169" s="36"/>
    </row>
    <row r="170" spans="1:9">
      <c r="A170" s="44"/>
      <c r="B170" s="70"/>
      <c r="C170" s="70"/>
      <c r="D170" s="70"/>
      <c r="E170" s="70"/>
      <c r="F170" s="70"/>
      <c r="G170" s="70"/>
      <c r="H170" s="70"/>
      <c r="I170" s="36"/>
    </row>
    <row r="171" spans="1:9">
      <c r="A171" s="44"/>
      <c r="B171" s="44"/>
      <c r="C171" s="44"/>
      <c r="D171" s="44"/>
      <c r="E171" s="44"/>
      <c r="F171" s="44"/>
      <c r="G171" s="44"/>
      <c r="H171" s="44"/>
    </row>
    <row r="172" spans="1:9" ht="99.95" customHeight="1">
      <c r="A172" s="44"/>
      <c r="B172" s="44"/>
      <c r="C172" s="44"/>
      <c r="D172" s="44"/>
      <c r="E172" s="44"/>
      <c r="F172" s="44"/>
      <c r="G172" s="44"/>
      <c r="H172" s="44"/>
    </row>
  </sheetData>
  <mergeCells count="56">
    <mergeCell ref="A149:A151"/>
    <mergeCell ref="B149:B151"/>
    <mergeCell ref="C149:C151"/>
    <mergeCell ref="G149:G151"/>
    <mergeCell ref="D150:D151"/>
    <mergeCell ref="E150:E151"/>
    <mergeCell ref="F150:F151"/>
    <mergeCell ref="A129:A131"/>
    <mergeCell ref="B129:B131"/>
    <mergeCell ref="C129:C131"/>
    <mergeCell ref="G129:G131"/>
    <mergeCell ref="D130:D131"/>
    <mergeCell ref="E130:E131"/>
    <mergeCell ref="F130:F131"/>
    <mergeCell ref="A111:A113"/>
    <mergeCell ref="B111:B113"/>
    <mergeCell ref="C111:C113"/>
    <mergeCell ref="G111:G113"/>
    <mergeCell ref="D112:D113"/>
    <mergeCell ref="E112:E113"/>
    <mergeCell ref="F112:F113"/>
    <mergeCell ref="A91:A93"/>
    <mergeCell ref="B91:B93"/>
    <mergeCell ref="C91:C93"/>
    <mergeCell ref="G91:G93"/>
    <mergeCell ref="D92:D93"/>
    <mergeCell ref="E92:E93"/>
    <mergeCell ref="F92:F93"/>
    <mergeCell ref="A76:A78"/>
    <mergeCell ref="B76:B78"/>
    <mergeCell ref="C76:C78"/>
    <mergeCell ref="G76:G78"/>
    <mergeCell ref="D77:D78"/>
    <mergeCell ref="E77:E78"/>
    <mergeCell ref="F77:F78"/>
    <mergeCell ref="A50:A52"/>
    <mergeCell ref="B50:B52"/>
    <mergeCell ref="C50:C52"/>
    <mergeCell ref="G50:G52"/>
    <mergeCell ref="D51:D52"/>
    <mergeCell ref="E51:E52"/>
    <mergeCell ref="F51:F52"/>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2:I243"/>
  <sheetViews>
    <sheetView showGridLines="0" zoomScale="96" workbookViewId="0">
      <selection activeCell="A163" sqref="A163:G178"/>
    </sheetView>
  </sheetViews>
  <sheetFormatPr defaultColWidth="8.85546875" defaultRowHeight="15"/>
  <cols>
    <col min="1" max="1" width="4.140625" customWidth="1"/>
    <col min="2" max="2" width="37" customWidth="1"/>
    <col min="3" max="3" width="10.42578125" customWidth="1"/>
    <col min="4" max="4" width="9.42578125" customWidth="1"/>
    <col min="5" max="5" width="11.42578125" customWidth="1"/>
    <col min="6" max="6" width="19.42578125" customWidth="1"/>
    <col min="7" max="7" width="59.42578125" customWidth="1"/>
  </cols>
  <sheetData>
    <row r="2" spans="1:9" ht="28.5">
      <c r="C2" s="1" t="s">
        <v>690</v>
      </c>
    </row>
    <row r="4" spans="1:9">
      <c r="A4" s="52"/>
      <c r="B4" s="52"/>
      <c r="C4" s="52"/>
      <c r="D4" s="52"/>
      <c r="E4" s="52"/>
      <c r="F4" s="52"/>
      <c r="G4" s="47" t="s">
        <v>0</v>
      </c>
      <c r="H4" s="52"/>
      <c r="I4" s="52"/>
    </row>
    <row r="5" spans="1:9">
      <c r="A5" s="47" t="s">
        <v>795</v>
      </c>
      <c r="B5" s="116" t="s">
        <v>67</v>
      </c>
      <c r="C5" s="52"/>
      <c r="D5" s="52"/>
      <c r="E5" s="52"/>
      <c r="F5" s="52"/>
      <c r="G5" s="47" t="s">
        <v>1</v>
      </c>
      <c r="H5" s="52"/>
      <c r="I5" s="52"/>
    </row>
    <row r="6" spans="1:9">
      <c r="A6" s="159" t="s">
        <v>2</v>
      </c>
      <c r="B6" s="159" t="s">
        <v>3</v>
      </c>
      <c r="C6" s="159" t="s">
        <v>4</v>
      </c>
      <c r="D6" s="54"/>
      <c r="E6" s="54" t="s">
        <v>5</v>
      </c>
      <c r="F6" s="55"/>
      <c r="G6" s="162" t="s">
        <v>49</v>
      </c>
      <c r="H6" s="52"/>
      <c r="I6" s="52"/>
    </row>
    <row r="7" spans="1:9">
      <c r="A7" s="160"/>
      <c r="B7" s="160"/>
      <c r="C7" s="160"/>
      <c r="D7" s="159" t="s">
        <v>6</v>
      </c>
      <c r="E7" s="159" t="s">
        <v>7</v>
      </c>
      <c r="F7" s="159" t="s">
        <v>848</v>
      </c>
      <c r="G7" s="163"/>
      <c r="H7" s="52"/>
      <c r="I7" s="52"/>
    </row>
    <row r="8" spans="1:9" ht="13.5" customHeight="1">
      <c r="A8" s="161"/>
      <c r="B8" s="161"/>
      <c r="C8" s="161"/>
      <c r="D8" s="161"/>
      <c r="E8" s="161"/>
      <c r="F8" s="161"/>
      <c r="G8" s="164"/>
      <c r="H8" s="52"/>
      <c r="I8" s="52"/>
    </row>
    <row r="9" spans="1:9" ht="14.25" customHeight="1">
      <c r="A9" s="48" t="s">
        <v>8</v>
      </c>
      <c r="B9" s="48" t="s">
        <v>402</v>
      </c>
      <c r="C9" s="48" t="s">
        <v>23</v>
      </c>
      <c r="D9" s="48">
        <v>4</v>
      </c>
      <c r="E9" s="48" t="s">
        <v>38</v>
      </c>
      <c r="F9" s="48"/>
      <c r="G9" s="59" t="s">
        <v>404</v>
      </c>
      <c r="H9" s="52"/>
      <c r="I9" s="52"/>
    </row>
    <row r="10" spans="1:9" ht="48">
      <c r="A10" s="48" t="s">
        <v>9</v>
      </c>
      <c r="B10" s="48" t="s">
        <v>519</v>
      </c>
      <c r="C10" s="48"/>
      <c r="D10" s="48"/>
      <c r="E10" s="48"/>
      <c r="F10" s="48" t="s">
        <v>48</v>
      </c>
      <c r="G10" s="47"/>
      <c r="H10" s="52"/>
      <c r="I10" s="52"/>
    </row>
    <row r="11" spans="1:9" ht="24">
      <c r="A11" s="48" t="s">
        <v>10</v>
      </c>
      <c r="B11" s="48" t="s">
        <v>75</v>
      </c>
      <c r="C11" s="48" t="s">
        <v>76</v>
      </c>
      <c r="D11" s="48">
        <v>-2</v>
      </c>
      <c r="E11" s="48">
        <v>10</v>
      </c>
      <c r="F11" s="48" t="s">
        <v>684</v>
      </c>
      <c r="G11" s="48"/>
      <c r="H11" s="52"/>
      <c r="I11" s="52"/>
    </row>
    <row r="12" spans="1:9">
      <c r="A12" s="48" t="s">
        <v>11</v>
      </c>
      <c r="B12" s="48" t="s">
        <v>77</v>
      </c>
      <c r="C12" s="48" t="s">
        <v>54</v>
      </c>
      <c r="D12" s="48">
        <v>270</v>
      </c>
      <c r="E12" s="48" t="s">
        <v>38</v>
      </c>
      <c r="F12" s="48"/>
      <c r="G12" s="48"/>
      <c r="H12" s="52"/>
      <c r="I12" s="52"/>
    </row>
    <row r="13" spans="1:9" ht="24">
      <c r="A13" s="48" t="s">
        <v>12</v>
      </c>
      <c r="B13" s="48" t="s">
        <v>391</v>
      </c>
      <c r="C13" s="48"/>
      <c r="D13" s="48"/>
      <c r="E13" s="48"/>
      <c r="F13" s="48" t="s">
        <v>48</v>
      </c>
      <c r="G13" s="48"/>
      <c r="H13" s="52"/>
      <c r="I13" s="52"/>
    </row>
    <row r="14" spans="1:9">
      <c r="A14" s="48" t="s">
        <v>13</v>
      </c>
      <c r="B14" s="48" t="s">
        <v>392</v>
      </c>
      <c r="C14" s="48" t="s">
        <v>32</v>
      </c>
      <c r="D14" s="48" t="s">
        <v>41</v>
      </c>
      <c r="E14" s="48">
        <v>1.98</v>
      </c>
      <c r="F14" s="48"/>
      <c r="G14" s="48"/>
      <c r="H14" s="52"/>
      <c r="I14" s="52"/>
    </row>
    <row r="15" spans="1:9">
      <c r="A15" s="48" t="s">
        <v>14</v>
      </c>
      <c r="B15" s="48" t="s">
        <v>115</v>
      </c>
      <c r="C15" s="48" t="s">
        <v>24</v>
      </c>
      <c r="D15" s="48">
        <v>1360</v>
      </c>
      <c r="E15" s="48" t="s">
        <v>38</v>
      </c>
      <c r="F15" s="48"/>
      <c r="G15" s="48"/>
      <c r="H15" s="52"/>
      <c r="I15" s="52"/>
    </row>
    <row r="16" spans="1:9">
      <c r="A16" s="48" t="s">
        <v>60</v>
      </c>
      <c r="B16" s="48" t="s">
        <v>25</v>
      </c>
      <c r="C16" s="48" t="s">
        <v>24</v>
      </c>
      <c r="D16" s="48">
        <v>700</v>
      </c>
      <c r="E16" s="48" t="s">
        <v>38</v>
      </c>
      <c r="F16" s="48"/>
      <c r="G16" s="48"/>
      <c r="H16" s="52"/>
      <c r="I16" s="52"/>
    </row>
    <row r="17" spans="1:9">
      <c r="A17" s="48" t="s">
        <v>61</v>
      </c>
      <c r="B17" s="48" t="s">
        <v>27</v>
      </c>
      <c r="C17" s="48" t="s">
        <v>24</v>
      </c>
      <c r="D17" s="48">
        <v>850</v>
      </c>
      <c r="E17" s="48" t="s">
        <v>41</v>
      </c>
      <c r="F17" s="48"/>
      <c r="G17" s="48"/>
      <c r="H17" s="52"/>
      <c r="I17" s="52"/>
    </row>
    <row r="18" spans="1:9">
      <c r="A18" s="48" t="s">
        <v>62</v>
      </c>
      <c r="B18" s="48" t="s">
        <v>31</v>
      </c>
      <c r="C18" s="48" t="s">
        <v>32</v>
      </c>
      <c r="D18" s="48">
        <v>0.33</v>
      </c>
      <c r="E18" s="48" t="s">
        <v>41</v>
      </c>
      <c r="F18" s="48"/>
      <c r="G18" s="48"/>
      <c r="H18" s="52"/>
      <c r="I18" s="52"/>
    </row>
    <row r="19" spans="1:9" ht="30" customHeight="1">
      <c r="A19" s="48" t="s">
        <v>101</v>
      </c>
      <c r="B19" s="32" t="s">
        <v>828</v>
      </c>
      <c r="C19" s="32" t="s">
        <v>23</v>
      </c>
      <c r="D19" s="32">
        <v>1</v>
      </c>
      <c r="E19" s="32" t="s">
        <v>38</v>
      </c>
      <c r="F19" s="32"/>
      <c r="G19" s="32"/>
      <c r="H19" s="70"/>
      <c r="I19" s="70"/>
    </row>
    <row r="20" spans="1:9">
      <c r="A20" s="48" t="s">
        <v>102</v>
      </c>
      <c r="B20" s="48" t="s">
        <v>631</v>
      </c>
      <c r="C20" s="48"/>
      <c r="D20" s="48"/>
      <c r="E20" s="48"/>
      <c r="F20" s="48" t="s">
        <v>48</v>
      </c>
      <c r="G20" s="48"/>
      <c r="H20" s="52"/>
      <c r="I20" s="52"/>
    </row>
    <row r="21" spans="1:9">
      <c r="A21" s="52"/>
      <c r="B21" s="52"/>
      <c r="C21" s="52"/>
      <c r="D21" s="52"/>
      <c r="E21" s="52"/>
      <c r="F21" s="52"/>
      <c r="G21" s="52"/>
      <c r="H21" s="52"/>
      <c r="I21" s="52"/>
    </row>
    <row r="22" spans="1:9">
      <c r="A22" s="52"/>
      <c r="B22" s="51" t="s">
        <v>17</v>
      </c>
      <c r="C22" s="51">
        <v>1</v>
      </c>
      <c r="D22" s="52"/>
      <c r="E22" s="52"/>
      <c r="F22" s="52"/>
      <c r="G22" s="52"/>
      <c r="H22" s="52"/>
      <c r="I22" s="52"/>
    </row>
    <row r="23" spans="1:9">
      <c r="A23" s="52"/>
      <c r="B23" s="51" t="s">
        <v>18</v>
      </c>
      <c r="C23" s="51"/>
      <c r="D23" s="52"/>
      <c r="E23" s="52"/>
      <c r="F23" s="52"/>
      <c r="G23" s="52"/>
      <c r="H23" s="52"/>
      <c r="I23" s="52"/>
    </row>
    <row r="24" spans="1:9">
      <c r="A24" s="52"/>
      <c r="B24" s="51" t="s">
        <v>19</v>
      </c>
      <c r="C24" s="51">
        <f>C23*C22</f>
        <v>0</v>
      </c>
      <c r="D24" s="52"/>
      <c r="E24" s="52"/>
      <c r="F24" s="52"/>
      <c r="G24" s="52"/>
      <c r="H24" s="52"/>
      <c r="I24" s="52"/>
    </row>
    <row r="25" spans="1:9">
      <c r="A25" s="52"/>
      <c r="B25" s="51" t="s">
        <v>20</v>
      </c>
      <c r="C25" s="51"/>
      <c r="D25" s="52"/>
      <c r="E25" s="52"/>
      <c r="F25" s="52"/>
      <c r="G25" s="52"/>
      <c r="H25" s="52"/>
      <c r="I25" s="52"/>
    </row>
    <row r="26" spans="1:9">
      <c r="A26" s="52"/>
      <c r="B26" s="58" t="s">
        <v>704</v>
      </c>
      <c r="C26" s="51">
        <f>C24+C25</f>
        <v>0</v>
      </c>
      <c r="D26" s="52"/>
      <c r="E26" s="52"/>
      <c r="F26" s="52"/>
      <c r="G26" s="52"/>
      <c r="H26" s="52"/>
      <c r="I26" s="52"/>
    </row>
    <row r="27" spans="1:9">
      <c r="A27" s="52"/>
      <c r="B27" s="52"/>
      <c r="C27" s="52"/>
      <c r="D27" s="52"/>
      <c r="E27" s="52"/>
      <c r="F27" s="52"/>
      <c r="G27" s="52"/>
      <c r="H27" s="52"/>
      <c r="I27" s="52"/>
    </row>
    <row r="28" spans="1:9">
      <c r="A28" s="121" t="s">
        <v>796</v>
      </c>
      <c r="B28" s="116" t="s">
        <v>294</v>
      </c>
      <c r="C28" s="52"/>
      <c r="D28" s="52"/>
      <c r="E28" s="52"/>
      <c r="F28" s="52"/>
      <c r="G28" s="47" t="s">
        <v>1</v>
      </c>
      <c r="H28" s="52"/>
      <c r="I28" s="52"/>
    </row>
    <row r="29" spans="1:9" ht="15" customHeight="1">
      <c r="A29" s="159" t="s">
        <v>2</v>
      </c>
      <c r="B29" s="159" t="s">
        <v>3</v>
      </c>
      <c r="C29" s="159" t="s">
        <v>4</v>
      </c>
      <c r="D29" s="54"/>
      <c r="E29" s="54" t="s">
        <v>5</v>
      </c>
      <c r="F29" s="55"/>
      <c r="G29" s="162" t="s">
        <v>49</v>
      </c>
      <c r="H29" s="52"/>
      <c r="I29" s="52"/>
    </row>
    <row r="30" spans="1:9">
      <c r="A30" s="160"/>
      <c r="B30" s="160"/>
      <c r="C30" s="160"/>
      <c r="D30" s="159" t="s">
        <v>6</v>
      </c>
      <c r="E30" s="159" t="s">
        <v>7</v>
      </c>
      <c r="F30" s="159" t="s">
        <v>849</v>
      </c>
      <c r="G30" s="163"/>
      <c r="H30" s="52"/>
      <c r="I30" s="52"/>
    </row>
    <row r="31" spans="1:9">
      <c r="A31" s="161"/>
      <c r="B31" s="161"/>
      <c r="C31" s="161"/>
      <c r="D31" s="161"/>
      <c r="E31" s="161"/>
      <c r="F31" s="161"/>
      <c r="G31" s="164"/>
      <c r="H31" s="52"/>
      <c r="I31" s="52"/>
    </row>
    <row r="32" spans="1:9">
      <c r="A32" s="48" t="s">
        <v>8</v>
      </c>
      <c r="B32" s="48" t="s">
        <v>405</v>
      </c>
      <c r="C32" s="48" t="s">
        <v>38</v>
      </c>
      <c r="D32" s="48" t="s">
        <v>38</v>
      </c>
      <c r="E32" s="48" t="s">
        <v>38</v>
      </c>
      <c r="F32" s="48" t="s">
        <v>48</v>
      </c>
      <c r="G32" s="59"/>
      <c r="H32" s="52"/>
      <c r="I32" s="52"/>
    </row>
    <row r="33" spans="1:9" ht="24">
      <c r="A33" s="48" t="s">
        <v>9</v>
      </c>
      <c r="B33" s="48" t="s">
        <v>406</v>
      </c>
      <c r="C33" s="48" t="s">
        <v>403</v>
      </c>
      <c r="D33" s="48">
        <v>2</v>
      </c>
      <c r="E33" s="48">
        <v>10</v>
      </c>
      <c r="F33" s="48" t="s">
        <v>684</v>
      </c>
      <c r="G33" s="47"/>
      <c r="H33" s="52"/>
      <c r="I33" s="52"/>
    </row>
    <row r="34" spans="1:9" ht="24">
      <c r="A34" s="48" t="s">
        <v>10</v>
      </c>
      <c r="B34" s="48" t="s">
        <v>407</v>
      </c>
      <c r="C34" s="48"/>
      <c r="D34" s="48"/>
      <c r="E34" s="48"/>
      <c r="F34" s="51" t="s">
        <v>691</v>
      </c>
      <c r="G34" s="48"/>
      <c r="H34" s="52"/>
      <c r="I34" s="52"/>
    </row>
    <row r="35" spans="1:9">
      <c r="A35" s="48" t="s">
        <v>11</v>
      </c>
      <c r="B35" s="48" t="s">
        <v>370</v>
      </c>
      <c r="C35" s="48" t="s">
        <v>289</v>
      </c>
      <c r="D35" s="48">
        <v>0.75</v>
      </c>
      <c r="E35" s="48" t="s">
        <v>41</v>
      </c>
      <c r="F35" s="48"/>
      <c r="G35" s="48"/>
      <c r="H35" s="52"/>
      <c r="I35" s="52"/>
    </row>
    <row r="36" spans="1:9">
      <c r="A36" s="48" t="s">
        <v>12</v>
      </c>
      <c r="B36" s="48" t="s">
        <v>299</v>
      </c>
      <c r="C36" s="48" t="s">
        <v>23</v>
      </c>
      <c r="D36" s="48">
        <v>3</v>
      </c>
      <c r="E36" s="48" t="s">
        <v>38</v>
      </c>
      <c r="F36" s="48"/>
      <c r="G36" s="48"/>
      <c r="H36" s="52"/>
      <c r="I36" s="52"/>
    </row>
    <row r="37" spans="1:9" ht="60">
      <c r="A37" s="48" t="s">
        <v>13</v>
      </c>
      <c r="B37" s="48" t="s">
        <v>408</v>
      </c>
      <c r="C37" s="48"/>
      <c r="D37" s="48"/>
      <c r="E37" s="48"/>
      <c r="F37" s="48" t="s">
        <v>48</v>
      </c>
      <c r="G37" s="48"/>
      <c r="H37" s="52"/>
      <c r="I37" s="52"/>
    </row>
    <row r="38" spans="1:9">
      <c r="A38" s="48" t="s">
        <v>14</v>
      </c>
      <c r="B38" s="48" t="s">
        <v>372</v>
      </c>
      <c r="C38" s="48" t="s">
        <v>32</v>
      </c>
      <c r="D38" s="48" t="s">
        <v>38</v>
      </c>
      <c r="E38" s="48">
        <v>1.8</v>
      </c>
      <c r="F38" s="48"/>
      <c r="G38" s="48"/>
      <c r="H38" s="52"/>
      <c r="I38" s="52"/>
    </row>
    <row r="39" spans="1:9">
      <c r="A39" s="48" t="s">
        <v>60</v>
      </c>
      <c r="B39" s="48" t="s">
        <v>81</v>
      </c>
      <c r="C39" s="48" t="s">
        <v>32</v>
      </c>
      <c r="D39" s="48" t="s">
        <v>38</v>
      </c>
      <c r="E39" s="48">
        <v>657</v>
      </c>
      <c r="F39" s="48"/>
      <c r="G39" s="48"/>
      <c r="H39" s="52"/>
      <c r="I39" s="52"/>
    </row>
    <row r="40" spans="1:9">
      <c r="A40" s="48" t="s">
        <v>61</v>
      </c>
      <c r="B40" s="48" t="s">
        <v>150</v>
      </c>
      <c r="C40" s="48" t="s">
        <v>358</v>
      </c>
      <c r="D40" s="48" t="s">
        <v>38</v>
      </c>
      <c r="E40" s="48">
        <v>44</v>
      </c>
      <c r="F40" s="48"/>
      <c r="G40" s="48"/>
      <c r="H40" s="52"/>
      <c r="I40" s="52"/>
    </row>
    <row r="41" spans="1:9">
      <c r="A41" s="48" t="s">
        <v>62</v>
      </c>
      <c r="B41" s="48" t="s">
        <v>25</v>
      </c>
      <c r="C41" s="48" t="s">
        <v>24</v>
      </c>
      <c r="D41" s="48">
        <v>1350</v>
      </c>
      <c r="E41" s="48" t="s">
        <v>38</v>
      </c>
      <c r="F41" s="48"/>
      <c r="G41" s="48"/>
      <c r="H41" s="52"/>
      <c r="I41" s="52"/>
    </row>
    <row r="42" spans="1:9">
      <c r="A42" s="66" t="s">
        <v>101</v>
      </c>
      <c r="B42" s="48" t="s">
        <v>26</v>
      </c>
      <c r="C42" s="48" t="s">
        <v>24</v>
      </c>
      <c r="D42" s="48">
        <v>520</v>
      </c>
      <c r="E42" s="48" t="s">
        <v>38</v>
      </c>
      <c r="F42" s="48"/>
      <c r="G42" s="48"/>
      <c r="H42" s="52"/>
      <c r="I42" s="52"/>
    </row>
    <row r="43" spans="1:9">
      <c r="A43" s="48" t="s">
        <v>102</v>
      </c>
      <c r="B43" s="48" t="s">
        <v>115</v>
      </c>
      <c r="C43" s="48" t="s">
        <v>24</v>
      </c>
      <c r="D43" s="48">
        <v>870</v>
      </c>
      <c r="E43" s="48" t="s">
        <v>38</v>
      </c>
      <c r="F43" s="48"/>
      <c r="G43" s="48"/>
      <c r="H43" s="52"/>
      <c r="I43" s="52"/>
    </row>
    <row r="44" spans="1:9">
      <c r="A44" s="48" t="s">
        <v>103</v>
      </c>
      <c r="B44" s="48" t="s">
        <v>31</v>
      </c>
      <c r="C44" s="48" t="s">
        <v>32</v>
      </c>
      <c r="D44" s="48">
        <v>0.25</v>
      </c>
      <c r="E44" s="48" t="s">
        <v>38</v>
      </c>
      <c r="F44" s="48"/>
      <c r="G44" s="48"/>
      <c r="H44" s="52"/>
      <c r="I44" s="52"/>
    </row>
    <row r="45" spans="1:9">
      <c r="A45" s="48" t="s">
        <v>104</v>
      </c>
      <c r="B45" s="48" t="s">
        <v>631</v>
      </c>
      <c r="C45" s="48"/>
      <c r="D45" s="48"/>
      <c r="E45" s="48"/>
      <c r="F45" s="48" t="s">
        <v>48</v>
      </c>
      <c r="G45" s="48"/>
      <c r="H45" s="52"/>
      <c r="I45" s="52"/>
    </row>
    <row r="46" spans="1:9">
      <c r="A46" s="52"/>
      <c r="B46" s="52"/>
      <c r="C46" s="52"/>
      <c r="D46" s="52"/>
      <c r="E46" s="52"/>
      <c r="F46" s="52"/>
      <c r="G46" s="52"/>
      <c r="H46" s="52"/>
      <c r="I46" s="52"/>
    </row>
    <row r="47" spans="1:9">
      <c r="A47" s="52"/>
      <c r="B47" s="51" t="s">
        <v>17</v>
      </c>
      <c r="C47" s="51">
        <v>1</v>
      </c>
      <c r="D47" s="52"/>
      <c r="E47" s="52"/>
      <c r="F47" s="52"/>
      <c r="G47" s="52"/>
      <c r="H47" s="52"/>
      <c r="I47" s="52"/>
    </row>
    <row r="48" spans="1:9">
      <c r="A48" s="52"/>
      <c r="B48" s="51" t="s">
        <v>18</v>
      </c>
      <c r="C48" s="51"/>
      <c r="D48" s="52"/>
      <c r="E48" s="52"/>
      <c r="F48" s="52"/>
      <c r="G48" s="52"/>
      <c r="H48" s="52"/>
      <c r="I48" s="52"/>
    </row>
    <row r="49" spans="1:9">
      <c r="A49" s="52"/>
      <c r="B49" s="51" t="s">
        <v>19</v>
      </c>
      <c r="C49" s="51">
        <f>C48*C47</f>
        <v>0</v>
      </c>
      <c r="D49" s="52"/>
      <c r="E49" s="52"/>
      <c r="F49" s="52"/>
      <c r="G49" s="52"/>
      <c r="H49" s="52"/>
      <c r="I49" s="52"/>
    </row>
    <row r="50" spans="1:9">
      <c r="A50" s="52"/>
      <c r="B50" s="51" t="s">
        <v>20</v>
      </c>
      <c r="C50" s="51"/>
      <c r="D50" s="52"/>
      <c r="E50" s="52"/>
      <c r="F50" s="52"/>
      <c r="G50" s="52"/>
      <c r="H50" s="52"/>
      <c r="I50" s="52"/>
    </row>
    <row r="51" spans="1:9">
      <c r="A51" s="52"/>
      <c r="B51" s="58" t="s">
        <v>704</v>
      </c>
      <c r="C51" s="51">
        <f>C49+C50</f>
        <v>0</v>
      </c>
      <c r="D51" s="52"/>
      <c r="E51" s="52"/>
      <c r="F51" s="52"/>
      <c r="G51" s="52"/>
      <c r="H51" s="52"/>
      <c r="I51" s="52"/>
    </row>
    <row r="52" spans="1:9">
      <c r="A52" s="52"/>
      <c r="B52" s="60"/>
      <c r="C52" s="52"/>
      <c r="D52" s="52"/>
      <c r="E52" s="52"/>
      <c r="F52" s="52"/>
      <c r="G52" s="52"/>
      <c r="H52" s="52"/>
      <c r="I52" s="52"/>
    </row>
    <row r="53" spans="1:9">
      <c r="A53" s="47" t="s">
        <v>797</v>
      </c>
      <c r="B53" s="116" t="s">
        <v>409</v>
      </c>
      <c r="C53" s="52"/>
      <c r="D53" s="52"/>
      <c r="E53" s="52"/>
      <c r="F53" s="52"/>
      <c r="G53" s="47" t="s">
        <v>1</v>
      </c>
      <c r="H53" s="52"/>
      <c r="I53" s="52"/>
    </row>
    <row r="54" spans="1:9" ht="15" customHeight="1">
      <c r="A54" s="159" t="s">
        <v>2</v>
      </c>
      <c r="B54" s="159" t="s">
        <v>3</v>
      </c>
      <c r="C54" s="159" t="s">
        <v>4</v>
      </c>
      <c r="D54" s="54"/>
      <c r="E54" s="54" t="s">
        <v>5</v>
      </c>
      <c r="F54" s="55"/>
      <c r="G54" s="162" t="s">
        <v>49</v>
      </c>
      <c r="H54" s="52"/>
      <c r="I54" s="52"/>
    </row>
    <row r="55" spans="1:9">
      <c r="A55" s="160"/>
      <c r="B55" s="160"/>
      <c r="C55" s="160"/>
      <c r="D55" s="159" t="s">
        <v>6</v>
      </c>
      <c r="E55" s="159" t="s">
        <v>7</v>
      </c>
      <c r="F55" s="159" t="s">
        <v>849</v>
      </c>
      <c r="G55" s="163"/>
      <c r="H55" s="52"/>
      <c r="I55" s="52"/>
    </row>
    <row r="56" spans="1:9">
      <c r="A56" s="161"/>
      <c r="B56" s="161"/>
      <c r="C56" s="161"/>
      <c r="D56" s="161"/>
      <c r="E56" s="161"/>
      <c r="F56" s="161"/>
      <c r="G56" s="164"/>
      <c r="H56" s="52"/>
      <c r="I56" s="52"/>
    </row>
    <row r="57" spans="1:9" ht="84">
      <c r="A57" s="48" t="s">
        <v>8</v>
      </c>
      <c r="B57" s="48" t="s">
        <v>410</v>
      </c>
      <c r="C57" s="48"/>
      <c r="D57" s="48"/>
      <c r="E57" s="48"/>
      <c r="F57" s="48" t="s">
        <v>840</v>
      </c>
      <c r="G57" s="130"/>
      <c r="H57" s="52"/>
      <c r="I57" s="52"/>
    </row>
    <row r="58" spans="1:9">
      <c r="A58" s="48" t="s">
        <v>9</v>
      </c>
      <c r="B58" s="48" t="s">
        <v>115</v>
      </c>
      <c r="C58" s="48" t="s">
        <v>24</v>
      </c>
      <c r="D58" s="48">
        <v>350</v>
      </c>
      <c r="E58" s="48" t="s">
        <v>38</v>
      </c>
      <c r="F58" s="48"/>
      <c r="G58" s="47"/>
      <c r="H58" s="52"/>
      <c r="I58" s="52"/>
    </row>
    <row r="59" spans="1:9">
      <c r="A59" s="48" t="s">
        <v>10</v>
      </c>
      <c r="B59" s="48" t="s">
        <v>25</v>
      </c>
      <c r="C59" s="48" t="s">
        <v>24</v>
      </c>
      <c r="D59" s="48">
        <v>530</v>
      </c>
      <c r="E59" s="48" t="s">
        <v>38</v>
      </c>
      <c r="F59" s="48"/>
      <c r="G59" s="48"/>
      <c r="H59" s="52"/>
      <c r="I59" s="52"/>
    </row>
    <row r="60" spans="1:9">
      <c r="A60" s="48" t="s">
        <v>11</v>
      </c>
      <c r="B60" s="48" t="s">
        <v>27</v>
      </c>
      <c r="C60" s="48" t="s">
        <v>24</v>
      </c>
      <c r="D60" s="48">
        <v>540</v>
      </c>
      <c r="E60" s="48" t="s">
        <v>41</v>
      </c>
      <c r="F60" s="48"/>
      <c r="G60" s="48"/>
      <c r="H60" s="52"/>
      <c r="I60" s="52"/>
    </row>
    <row r="61" spans="1:9">
      <c r="A61" s="48" t="s">
        <v>12</v>
      </c>
      <c r="B61" s="48" t="s">
        <v>31</v>
      </c>
      <c r="C61" s="48" t="s">
        <v>32</v>
      </c>
      <c r="D61" s="48">
        <v>0.8</v>
      </c>
      <c r="E61" s="48" t="s">
        <v>38</v>
      </c>
      <c r="F61" s="48"/>
      <c r="G61" s="48"/>
      <c r="H61" s="52"/>
      <c r="I61" s="52"/>
    </row>
    <row r="62" spans="1:9">
      <c r="A62" s="48" t="s">
        <v>13</v>
      </c>
      <c r="B62" s="48" t="s">
        <v>631</v>
      </c>
      <c r="C62" s="48"/>
      <c r="D62" s="48"/>
      <c r="E62" s="48"/>
      <c r="F62" s="48" t="s">
        <v>48</v>
      </c>
      <c r="G62" s="48"/>
      <c r="H62" s="52"/>
      <c r="I62" s="52"/>
    </row>
    <row r="63" spans="1:9">
      <c r="A63" s="52"/>
      <c r="B63" s="52"/>
      <c r="C63" s="52"/>
      <c r="D63" s="52"/>
      <c r="E63" s="52"/>
      <c r="F63" s="52"/>
      <c r="G63" s="52"/>
      <c r="H63" s="52"/>
      <c r="I63" s="52"/>
    </row>
    <row r="64" spans="1:9">
      <c r="A64" s="52"/>
      <c r="B64" s="51" t="s">
        <v>17</v>
      </c>
      <c r="C64" s="51">
        <v>1</v>
      </c>
      <c r="D64" s="52"/>
      <c r="E64" s="52"/>
      <c r="F64" s="52"/>
      <c r="G64" s="52"/>
      <c r="H64" s="52"/>
      <c r="I64" s="52"/>
    </row>
    <row r="65" spans="1:9">
      <c r="A65" s="52"/>
      <c r="B65" s="51" t="s">
        <v>18</v>
      </c>
      <c r="C65" s="51"/>
      <c r="D65" s="52"/>
      <c r="E65" s="52"/>
      <c r="F65" s="52"/>
      <c r="G65" s="52"/>
      <c r="H65" s="52"/>
      <c r="I65" s="52"/>
    </row>
    <row r="66" spans="1:9">
      <c r="A66" s="52"/>
      <c r="B66" s="51" t="s">
        <v>19</v>
      </c>
      <c r="C66" s="51">
        <f>C65*C64</f>
        <v>0</v>
      </c>
      <c r="D66" s="52"/>
      <c r="E66" s="52"/>
      <c r="F66" s="52"/>
      <c r="G66" s="52"/>
      <c r="H66" s="52"/>
      <c r="I66" s="52"/>
    </row>
    <row r="67" spans="1:9">
      <c r="A67" s="52"/>
      <c r="B67" s="51" t="s">
        <v>20</v>
      </c>
      <c r="C67" s="51"/>
      <c r="D67" s="52"/>
      <c r="E67" s="52"/>
      <c r="F67" s="52"/>
      <c r="G67" s="52"/>
      <c r="H67" s="52"/>
      <c r="I67" s="52"/>
    </row>
    <row r="68" spans="1:9">
      <c r="A68" s="52"/>
      <c r="B68" s="58" t="s">
        <v>704</v>
      </c>
      <c r="C68" s="51">
        <f>C66+C67</f>
        <v>0</v>
      </c>
      <c r="D68" s="52"/>
      <c r="E68" s="52"/>
      <c r="F68" s="52"/>
      <c r="G68" s="52"/>
      <c r="H68" s="52"/>
      <c r="I68" s="52"/>
    </row>
    <row r="69" spans="1:9">
      <c r="A69" s="52"/>
      <c r="B69" s="60"/>
      <c r="C69" s="52"/>
      <c r="D69" s="52"/>
      <c r="E69" s="52"/>
      <c r="F69" s="52"/>
      <c r="G69" s="52"/>
      <c r="H69" s="52"/>
      <c r="I69" s="52"/>
    </row>
    <row r="70" spans="1:9">
      <c r="A70" s="47" t="s">
        <v>798</v>
      </c>
      <c r="B70" s="116" t="s">
        <v>215</v>
      </c>
      <c r="C70" s="52"/>
      <c r="D70" s="52"/>
      <c r="E70" s="52"/>
      <c r="F70" s="52"/>
      <c r="G70" s="47" t="s">
        <v>1</v>
      </c>
      <c r="H70" s="52"/>
      <c r="I70" s="52"/>
    </row>
    <row r="71" spans="1:9" ht="15" customHeight="1">
      <c r="A71" s="159" t="s">
        <v>2</v>
      </c>
      <c r="B71" s="159" t="s">
        <v>3</v>
      </c>
      <c r="C71" s="159" t="s">
        <v>4</v>
      </c>
      <c r="D71" s="54"/>
      <c r="E71" s="54" t="s">
        <v>5</v>
      </c>
      <c r="F71" s="55"/>
      <c r="G71" s="162" t="s">
        <v>49</v>
      </c>
      <c r="H71" s="52"/>
      <c r="I71" s="52"/>
    </row>
    <row r="72" spans="1:9">
      <c r="A72" s="160"/>
      <c r="B72" s="160"/>
      <c r="C72" s="160"/>
      <c r="D72" s="159" t="s">
        <v>6</v>
      </c>
      <c r="E72" s="159" t="s">
        <v>7</v>
      </c>
      <c r="F72" s="159" t="s">
        <v>849</v>
      </c>
      <c r="G72" s="163"/>
      <c r="H72" s="52"/>
      <c r="I72" s="52"/>
    </row>
    <row r="73" spans="1:9">
      <c r="A73" s="161"/>
      <c r="B73" s="161"/>
      <c r="C73" s="161"/>
      <c r="D73" s="161"/>
      <c r="E73" s="161"/>
      <c r="F73" s="161"/>
      <c r="G73" s="164"/>
      <c r="H73" s="52"/>
      <c r="I73" s="52"/>
    </row>
    <row r="74" spans="1:9" ht="36">
      <c r="A74" s="48" t="s">
        <v>8</v>
      </c>
      <c r="B74" s="48" t="s">
        <v>411</v>
      </c>
      <c r="C74" s="48"/>
      <c r="D74" s="48"/>
      <c r="E74" s="48"/>
      <c r="F74" s="48" t="s">
        <v>48</v>
      </c>
      <c r="G74" s="59"/>
      <c r="H74" s="52"/>
      <c r="I74" s="52"/>
    </row>
    <row r="75" spans="1:9">
      <c r="A75" s="48" t="s">
        <v>9</v>
      </c>
      <c r="B75" s="48" t="s">
        <v>115</v>
      </c>
      <c r="C75" s="48" t="s">
        <v>24</v>
      </c>
      <c r="D75" s="48">
        <v>1300</v>
      </c>
      <c r="E75" s="48" t="s">
        <v>38</v>
      </c>
      <c r="F75" s="48"/>
      <c r="G75" s="47"/>
      <c r="H75" s="52"/>
      <c r="I75" s="52"/>
    </row>
    <row r="76" spans="1:9">
      <c r="A76" s="48" t="s">
        <v>10</v>
      </c>
      <c r="B76" s="48" t="s">
        <v>25</v>
      </c>
      <c r="C76" s="48" t="s">
        <v>24</v>
      </c>
      <c r="D76" s="48">
        <v>700</v>
      </c>
      <c r="E76" s="48" t="s">
        <v>38</v>
      </c>
      <c r="F76" s="48"/>
      <c r="G76" s="48"/>
      <c r="H76" s="52"/>
      <c r="I76" s="52"/>
    </row>
    <row r="77" spans="1:9">
      <c r="A77" s="48" t="s">
        <v>11</v>
      </c>
      <c r="B77" s="48" t="s">
        <v>27</v>
      </c>
      <c r="C77" s="48" t="s">
        <v>24</v>
      </c>
      <c r="D77" s="48">
        <v>900</v>
      </c>
      <c r="E77" s="48" t="s">
        <v>41</v>
      </c>
      <c r="F77" s="48"/>
      <c r="G77" s="48"/>
      <c r="H77" s="52"/>
      <c r="I77" s="52"/>
    </row>
    <row r="78" spans="1:9" ht="24">
      <c r="A78" s="48" t="s">
        <v>12</v>
      </c>
      <c r="B78" s="48" t="s">
        <v>817</v>
      </c>
      <c r="C78" s="48" t="s">
        <v>23</v>
      </c>
      <c r="D78" s="48">
        <v>1</v>
      </c>
      <c r="E78" s="48" t="s">
        <v>38</v>
      </c>
      <c r="F78" s="48"/>
      <c r="G78" s="48"/>
      <c r="H78" s="52"/>
      <c r="I78" s="52"/>
    </row>
    <row r="79" spans="1:9">
      <c r="A79" s="52"/>
      <c r="B79" s="52"/>
      <c r="C79" s="52"/>
      <c r="D79" s="52"/>
      <c r="E79" s="52"/>
      <c r="F79" s="52"/>
      <c r="G79" s="52"/>
      <c r="H79" s="52"/>
      <c r="I79" s="52"/>
    </row>
    <row r="80" spans="1:9">
      <c r="A80" s="52"/>
      <c r="B80" s="51" t="s">
        <v>17</v>
      </c>
      <c r="C80" s="51">
        <v>1</v>
      </c>
      <c r="D80" s="52"/>
      <c r="E80" s="52"/>
      <c r="F80" s="52"/>
      <c r="G80" s="52"/>
      <c r="H80" s="52"/>
      <c r="I80" s="52"/>
    </row>
    <row r="81" spans="1:9">
      <c r="A81" s="52"/>
      <c r="B81" s="51" t="s">
        <v>18</v>
      </c>
      <c r="C81" s="51"/>
      <c r="D81" s="52"/>
      <c r="E81" s="52"/>
      <c r="F81" s="52"/>
      <c r="G81" s="52"/>
      <c r="H81" s="52"/>
      <c r="I81" s="52"/>
    </row>
    <row r="82" spans="1:9">
      <c r="A82" s="52"/>
      <c r="B82" s="51" t="s">
        <v>19</v>
      </c>
      <c r="C82" s="51">
        <f>C81*C80</f>
        <v>0</v>
      </c>
      <c r="D82" s="52"/>
      <c r="E82" s="52"/>
      <c r="F82" s="52"/>
      <c r="G82" s="52"/>
      <c r="H82" s="52"/>
      <c r="I82" s="52"/>
    </row>
    <row r="83" spans="1:9">
      <c r="A83" s="52"/>
      <c r="B83" s="53" t="s">
        <v>20</v>
      </c>
      <c r="C83" s="53"/>
      <c r="D83" s="52"/>
      <c r="E83" s="52"/>
      <c r="F83" s="52"/>
      <c r="G83" s="52"/>
      <c r="H83" s="52"/>
      <c r="I83" s="52"/>
    </row>
    <row r="84" spans="1:9">
      <c r="A84" s="52"/>
      <c r="B84" s="58" t="s">
        <v>704</v>
      </c>
      <c r="C84" s="51">
        <f>C82+C83</f>
        <v>0</v>
      </c>
      <c r="D84" s="52"/>
      <c r="E84" s="52"/>
      <c r="F84" s="52"/>
      <c r="G84" s="52"/>
      <c r="H84" s="52"/>
      <c r="I84" s="52"/>
    </row>
    <row r="85" spans="1:9">
      <c r="A85" s="52"/>
      <c r="B85" s="60"/>
      <c r="C85" s="52"/>
      <c r="D85" s="52"/>
      <c r="E85" s="52"/>
      <c r="F85" s="52"/>
      <c r="G85" s="52"/>
      <c r="H85" s="52"/>
      <c r="I85" s="52"/>
    </row>
    <row r="86" spans="1:9">
      <c r="A86" s="47" t="s">
        <v>799</v>
      </c>
      <c r="B86" s="116" t="s">
        <v>317</v>
      </c>
      <c r="C86" s="52"/>
      <c r="D86" s="52"/>
      <c r="E86" s="52"/>
      <c r="F86" s="52"/>
      <c r="G86" s="47" t="s">
        <v>1</v>
      </c>
      <c r="H86" s="52"/>
      <c r="I86" s="52"/>
    </row>
    <row r="87" spans="1:9" ht="15" customHeight="1">
      <c r="A87" s="159" t="s">
        <v>2</v>
      </c>
      <c r="B87" s="159" t="s">
        <v>3</v>
      </c>
      <c r="C87" s="159" t="s">
        <v>4</v>
      </c>
      <c r="D87" s="54"/>
      <c r="E87" s="54" t="s">
        <v>5</v>
      </c>
      <c r="F87" s="55"/>
      <c r="G87" s="162" t="s">
        <v>49</v>
      </c>
      <c r="H87" s="52"/>
      <c r="I87" s="52"/>
    </row>
    <row r="88" spans="1:9">
      <c r="A88" s="160"/>
      <c r="B88" s="160"/>
      <c r="C88" s="160"/>
      <c r="D88" s="159" t="s">
        <v>6</v>
      </c>
      <c r="E88" s="159" t="s">
        <v>7</v>
      </c>
      <c r="F88" s="159" t="s">
        <v>849</v>
      </c>
      <c r="G88" s="163"/>
      <c r="H88" s="52"/>
      <c r="I88" s="52"/>
    </row>
    <row r="89" spans="1:9">
      <c r="A89" s="161"/>
      <c r="B89" s="161"/>
      <c r="C89" s="161"/>
      <c r="D89" s="161"/>
      <c r="E89" s="161"/>
      <c r="F89" s="161"/>
      <c r="G89" s="164"/>
      <c r="H89" s="52"/>
      <c r="I89" s="52"/>
    </row>
    <row r="90" spans="1:9">
      <c r="A90" s="48" t="s">
        <v>8</v>
      </c>
      <c r="B90" s="48" t="s">
        <v>412</v>
      </c>
      <c r="C90" s="48"/>
      <c r="D90" s="48"/>
      <c r="E90" s="48"/>
      <c r="F90" s="48" t="s">
        <v>48</v>
      </c>
      <c r="G90" s="59"/>
      <c r="H90" s="52"/>
      <c r="I90" s="52"/>
    </row>
    <row r="91" spans="1:9" ht="24">
      <c r="A91" s="48" t="s">
        <v>9</v>
      </c>
      <c r="B91" s="48" t="s">
        <v>413</v>
      </c>
      <c r="C91" s="48" t="s">
        <v>99</v>
      </c>
      <c r="D91" s="48">
        <v>18</v>
      </c>
      <c r="E91" s="48" t="s">
        <v>38</v>
      </c>
      <c r="F91" s="48"/>
      <c r="G91" s="47"/>
      <c r="H91" s="52"/>
      <c r="I91" s="52"/>
    </row>
    <row r="92" spans="1:9">
      <c r="A92" s="48" t="s">
        <v>10</v>
      </c>
      <c r="B92" s="48" t="s">
        <v>414</v>
      </c>
      <c r="C92" s="48" t="s">
        <v>99</v>
      </c>
      <c r="D92" s="48">
        <v>4</v>
      </c>
      <c r="E92" s="48" t="s">
        <v>38</v>
      </c>
      <c r="F92" s="48"/>
      <c r="G92" s="48"/>
      <c r="H92" s="52"/>
      <c r="I92" s="52"/>
    </row>
    <row r="93" spans="1:9" ht="48">
      <c r="A93" s="48" t="s">
        <v>11</v>
      </c>
      <c r="B93" s="48" t="s">
        <v>415</v>
      </c>
      <c r="C93" s="48"/>
      <c r="D93" s="48"/>
      <c r="E93" s="48"/>
      <c r="F93" s="48" t="s">
        <v>48</v>
      </c>
      <c r="G93" s="48"/>
      <c r="H93" s="52"/>
      <c r="I93" s="52"/>
    </row>
    <row r="94" spans="1:9">
      <c r="A94" s="48" t="s">
        <v>12</v>
      </c>
      <c r="B94" s="48" t="s">
        <v>115</v>
      </c>
      <c r="C94" s="48" t="s">
        <v>24</v>
      </c>
      <c r="D94" s="48" t="s">
        <v>625</v>
      </c>
      <c r="E94" s="48" t="s">
        <v>38</v>
      </c>
      <c r="F94" s="48"/>
      <c r="G94" s="48"/>
      <c r="H94" s="52"/>
      <c r="I94" s="52"/>
    </row>
    <row r="95" spans="1:9">
      <c r="A95" s="48" t="s">
        <v>13</v>
      </c>
      <c r="B95" s="48" t="s">
        <v>25</v>
      </c>
      <c r="C95" s="48" t="s">
        <v>24</v>
      </c>
      <c r="D95" s="48">
        <v>450</v>
      </c>
      <c r="E95" s="48" t="s">
        <v>38</v>
      </c>
      <c r="F95" s="48"/>
      <c r="G95" s="48"/>
      <c r="H95" s="52"/>
      <c r="I95" s="52"/>
    </row>
    <row r="96" spans="1:9">
      <c r="A96" s="48" t="s">
        <v>14</v>
      </c>
      <c r="B96" s="48" t="s">
        <v>27</v>
      </c>
      <c r="C96" s="48" t="s">
        <v>24</v>
      </c>
      <c r="D96" s="48">
        <v>550</v>
      </c>
      <c r="E96" s="48" t="s">
        <v>38</v>
      </c>
      <c r="F96" s="48"/>
      <c r="G96" s="48"/>
      <c r="H96" s="52"/>
      <c r="I96" s="52"/>
    </row>
    <row r="97" spans="1:9">
      <c r="A97" s="48" t="s">
        <v>60</v>
      </c>
      <c r="B97" s="48" t="s">
        <v>31</v>
      </c>
      <c r="C97" s="48" t="s">
        <v>32</v>
      </c>
      <c r="D97" s="48">
        <v>0.28000000000000003</v>
      </c>
      <c r="E97" s="48" t="s">
        <v>41</v>
      </c>
      <c r="F97" s="48"/>
      <c r="G97" s="48"/>
      <c r="H97" s="52"/>
      <c r="I97" s="52"/>
    </row>
    <row r="98" spans="1:9">
      <c r="A98" s="48" t="s">
        <v>61</v>
      </c>
      <c r="B98" s="48" t="s">
        <v>631</v>
      </c>
      <c r="C98" s="48"/>
      <c r="D98" s="48"/>
      <c r="E98" s="48"/>
      <c r="F98" s="48" t="s">
        <v>48</v>
      </c>
      <c r="G98" s="48"/>
      <c r="H98" s="52"/>
      <c r="I98" s="52"/>
    </row>
    <row r="99" spans="1:9">
      <c r="A99" s="52"/>
      <c r="B99" s="52"/>
      <c r="C99" s="52"/>
      <c r="D99" s="52"/>
      <c r="E99" s="52"/>
      <c r="F99" s="52"/>
      <c r="G99" s="52"/>
      <c r="H99" s="52"/>
      <c r="I99" s="52"/>
    </row>
    <row r="100" spans="1:9">
      <c r="A100" s="52"/>
      <c r="B100" s="51" t="s">
        <v>17</v>
      </c>
      <c r="C100" s="51">
        <v>1</v>
      </c>
      <c r="D100" s="52"/>
      <c r="E100" s="52"/>
      <c r="F100" s="52"/>
      <c r="G100" s="52"/>
      <c r="H100" s="52"/>
      <c r="I100" s="52"/>
    </row>
    <row r="101" spans="1:9">
      <c r="A101" s="52"/>
      <c r="B101" s="51" t="s">
        <v>18</v>
      </c>
      <c r="C101" s="51"/>
      <c r="D101" s="52"/>
      <c r="E101" s="52"/>
      <c r="F101" s="52"/>
      <c r="G101" s="52"/>
      <c r="H101" s="52"/>
      <c r="I101" s="52"/>
    </row>
    <row r="102" spans="1:9">
      <c r="A102" s="52"/>
      <c r="B102" s="51" t="s">
        <v>19</v>
      </c>
      <c r="C102" s="51">
        <f>C101*C100</f>
        <v>0</v>
      </c>
      <c r="D102" s="52"/>
      <c r="E102" s="52"/>
      <c r="F102" s="52"/>
      <c r="G102" s="52"/>
      <c r="H102" s="52"/>
      <c r="I102" s="52"/>
    </row>
    <row r="103" spans="1:9">
      <c r="A103" s="52"/>
      <c r="B103" s="53" t="s">
        <v>20</v>
      </c>
      <c r="C103" s="53"/>
      <c r="D103" s="52"/>
      <c r="E103" s="52"/>
      <c r="F103" s="52"/>
      <c r="G103" s="52"/>
      <c r="H103" s="52"/>
      <c r="I103" s="52"/>
    </row>
    <row r="104" spans="1:9">
      <c r="A104" s="52"/>
      <c r="B104" s="58" t="s">
        <v>704</v>
      </c>
      <c r="C104" s="51">
        <f>C102+C103</f>
        <v>0</v>
      </c>
      <c r="D104" s="52"/>
      <c r="E104" s="52"/>
      <c r="F104" s="52"/>
      <c r="G104" s="52"/>
      <c r="H104" s="52"/>
      <c r="I104" s="52"/>
    </row>
    <row r="105" spans="1:9">
      <c r="A105" s="52"/>
      <c r="B105" s="60"/>
      <c r="C105" s="52"/>
      <c r="D105" s="52"/>
      <c r="E105" s="52"/>
      <c r="F105" s="52"/>
      <c r="G105" s="52"/>
      <c r="H105" s="52"/>
      <c r="I105" s="52"/>
    </row>
    <row r="106" spans="1:9">
      <c r="A106" s="47" t="s">
        <v>800</v>
      </c>
      <c r="B106" s="116" t="s">
        <v>416</v>
      </c>
      <c r="C106" s="52"/>
      <c r="D106" s="52"/>
      <c r="E106" s="52"/>
      <c r="F106" s="52"/>
      <c r="G106" s="47" t="s">
        <v>1</v>
      </c>
      <c r="H106" s="52"/>
      <c r="I106" s="52"/>
    </row>
    <row r="107" spans="1:9" ht="15" customHeight="1">
      <c r="A107" s="159" t="s">
        <v>2</v>
      </c>
      <c r="B107" s="168" t="s">
        <v>3</v>
      </c>
      <c r="C107" s="159" t="s">
        <v>4</v>
      </c>
      <c r="D107" s="54"/>
      <c r="E107" s="54" t="s">
        <v>5</v>
      </c>
      <c r="F107" s="55"/>
      <c r="G107" s="162" t="s">
        <v>49</v>
      </c>
      <c r="H107" s="52"/>
      <c r="I107" s="52"/>
    </row>
    <row r="108" spans="1:9">
      <c r="A108" s="160"/>
      <c r="B108" s="168"/>
      <c r="C108" s="160"/>
      <c r="D108" s="159" t="s">
        <v>6</v>
      </c>
      <c r="E108" s="159" t="s">
        <v>7</v>
      </c>
      <c r="F108" s="159" t="s">
        <v>849</v>
      </c>
      <c r="G108" s="163"/>
      <c r="H108" s="52"/>
      <c r="I108" s="52"/>
    </row>
    <row r="109" spans="1:9">
      <c r="A109" s="161"/>
      <c r="B109" s="168"/>
      <c r="C109" s="161"/>
      <c r="D109" s="161"/>
      <c r="E109" s="161"/>
      <c r="F109" s="161"/>
      <c r="G109" s="164"/>
      <c r="H109" s="52"/>
      <c r="I109" s="52"/>
    </row>
    <row r="110" spans="1:9" ht="48">
      <c r="A110" s="48" t="s">
        <v>8</v>
      </c>
      <c r="B110" s="48" t="s">
        <v>692</v>
      </c>
      <c r="C110" s="48"/>
      <c r="D110" s="48"/>
      <c r="E110" s="48"/>
      <c r="F110" s="48" t="s">
        <v>48</v>
      </c>
      <c r="G110" s="59"/>
      <c r="H110" s="52"/>
      <c r="I110" s="52"/>
    </row>
    <row r="111" spans="1:9" ht="24">
      <c r="A111" s="48" t="s">
        <v>9</v>
      </c>
      <c r="B111" s="48" t="s">
        <v>693</v>
      </c>
      <c r="C111" s="48" t="s">
        <v>23</v>
      </c>
      <c r="D111" s="48">
        <v>2</v>
      </c>
      <c r="E111" s="48" t="s">
        <v>38</v>
      </c>
      <c r="F111" s="48"/>
      <c r="G111" s="56"/>
      <c r="H111" s="52"/>
      <c r="I111" s="52"/>
    </row>
    <row r="112" spans="1:9">
      <c r="A112" s="48" t="s">
        <v>10</v>
      </c>
      <c r="B112" s="48" t="s">
        <v>417</v>
      </c>
      <c r="C112" s="48" t="s">
        <v>24</v>
      </c>
      <c r="D112" s="48">
        <v>79</v>
      </c>
      <c r="E112" s="48" t="s">
        <v>41</v>
      </c>
      <c r="F112" s="48"/>
      <c r="G112" s="47"/>
      <c r="H112" s="52"/>
      <c r="I112" s="52"/>
    </row>
    <row r="113" spans="1:9">
      <c r="A113" s="48" t="s">
        <v>11</v>
      </c>
      <c r="B113" s="48" t="s">
        <v>418</v>
      </c>
      <c r="C113" s="48"/>
      <c r="D113" s="48"/>
      <c r="E113" s="48"/>
      <c r="F113" s="48" t="s">
        <v>48</v>
      </c>
      <c r="G113" s="47"/>
      <c r="H113" s="52"/>
      <c r="I113" s="52"/>
    </row>
    <row r="114" spans="1:9">
      <c r="A114" s="48" t="s">
        <v>12</v>
      </c>
      <c r="B114" s="48" t="s">
        <v>419</v>
      </c>
      <c r="C114" s="48" t="s">
        <v>420</v>
      </c>
      <c r="D114" s="48">
        <v>60</v>
      </c>
      <c r="E114" s="48" t="s">
        <v>38</v>
      </c>
      <c r="F114" s="48"/>
      <c r="G114" s="48"/>
      <c r="H114" s="52"/>
      <c r="I114" s="52"/>
    </row>
    <row r="115" spans="1:9">
      <c r="A115" s="48" t="s">
        <v>13</v>
      </c>
      <c r="B115" s="48" t="s">
        <v>115</v>
      </c>
      <c r="C115" s="48" t="s">
        <v>24</v>
      </c>
      <c r="D115" s="48">
        <v>260</v>
      </c>
      <c r="E115" s="48" t="s">
        <v>41</v>
      </c>
      <c r="F115" s="48"/>
      <c r="G115" s="48"/>
      <c r="H115" s="52"/>
      <c r="I115" s="52"/>
    </row>
    <row r="116" spans="1:9">
      <c r="A116" s="48" t="s">
        <v>14</v>
      </c>
      <c r="B116" s="48" t="s">
        <v>25</v>
      </c>
      <c r="C116" s="48" t="s">
        <v>24</v>
      </c>
      <c r="D116" s="48">
        <v>470</v>
      </c>
      <c r="E116" s="48" t="s">
        <v>38</v>
      </c>
      <c r="F116" s="48"/>
      <c r="G116" s="48"/>
      <c r="H116" s="52"/>
      <c r="I116" s="52"/>
    </row>
    <row r="117" spans="1:9">
      <c r="A117" s="48" t="s">
        <v>60</v>
      </c>
      <c r="B117" s="48" t="s">
        <v>27</v>
      </c>
      <c r="C117" s="48" t="s">
        <v>24</v>
      </c>
      <c r="D117" s="48">
        <v>450</v>
      </c>
      <c r="E117" s="48" t="s">
        <v>38</v>
      </c>
      <c r="F117" s="48"/>
      <c r="G117" s="48"/>
      <c r="H117" s="52"/>
      <c r="I117" s="52"/>
    </row>
    <row r="118" spans="1:9">
      <c r="A118" s="26" t="s">
        <v>61</v>
      </c>
      <c r="B118" s="25" t="s">
        <v>31</v>
      </c>
      <c r="C118" s="25" t="s">
        <v>32</v>
      </c>
      <c r="D118" s="25">
        <v>0.8</v>
      </c>
      <c r="E118" s="25" t="s">
        <v>41</v>
      </c>
      <c r="F118" s="25"/>
      <c r="G118" s="25"/>
      <c r="H118" s="52"/>
      <c r="I118" s="52"/>
    </row>
    <row r="119" spans="1:9">
      <c r="A119" s="48" t="s">
        <v>62</v>
      </c>
      <c r="B119" s="48" t="s">
        <v>631</v>
      </c>
      <c r="C119" s="48"/>
      <c r="D119" s="48"/>
      <c r="E119" s="48"/>
      <c r="F119" s="48" t="s">
        <v>48</v>
      </c>
      <c r="G119" s="48"/>
      <c r="H119" s="52"/>
      <c r="I119" s="52"/>
    </row>
    <row r="120" spans="1:9">
      <c r="A120" s="52"/>
      <c r="B120" s="52"/>
      <c r="C120" s="52"/>
      <c r="D120" s="52"/>
      <c r="E120" s="52"/>
      <c r="F120" s="52"/>
      <c r="G120" s="52"/>
      <c r="H120" s="52"/>
      <c r="I120" s="52"/>
    </row>
    <row r="121" spans="1:9">
      <c r="A121" s="52"/>
      <c r="B121" s="51" t="s">
        <v>17</v>
      </c>
      <c r="C121" s="51">
        <v>1</v>
      </c>
      <c r="D121" s="52"/>
      <c r="E121" s="52"/>
      <c r="F121" s="52"/>
      <c r="G121" s="52"/>
      <c r="H121" s="52"/>
      <c r="I121" s="52"/>
    </row>
    <row r="122" spans="1:9">
      <c r="A122" s="52"/>
      <c r="B122" s="51" t="s">
        <v>18</v>
      </c>
      <c r="C122" s="51"/>
      <c r="D122" s="52"/>
      <c r="E122" s="52"/>
      <c r="F122" s="52"/>
      <c r="G122" s="52"/>
      <c r="H122" s="52"/>
      <c r="I122" s="52"/>
    </row>
    <row r="123" spans="1:9">
      <c r="A123" s="52"/>
      <c r="B123" s="51" t="s">
        <v>19</v>
      </c>
      <c r="C123" s="51">
        <f>C122*C121</f>
        <v>0</v>
      </c>
      <c r="D123" s="52"/>
      <c r="E123" s="52"/>
      <c r="F123" s="52"/>
      <c r="G123" s="52"/>
      <c r="H123" s="52"/>
      <c r="I123" s="52"/>
    </row>
    <row r="124" spans="1:9">
      <c r="A124" s="52"/>
      <c r="B124" s="53" t="s">
        <v>20</v>
      </c>
      <c r="C124" s="53"/>
      <c r="D124" s="52"/>
      <c r="E124" s="52"/>
      <c r="F124" s="52"/>
      <c r="G124" s="52"/>
      <c r="H124" s="52"/>
      <c r="I124" s="52"/>
    </row>
    <row r="125" spans="1:9">
      <c r="A125" s="52"/>
      <c r="B125" s="58" t="s">
        <v>704</v>
      </c>
      <c r="C125" s="51">
        <f>C123+C124</f>
        <v>0</v>
      </c>
      <c r="D125" s="52"/>
      <c r="E125" s="52"/>
      <c r="F125" s="52"/>
      <c r="G125" s="52"/>
      <c r="H125" s="52"/>
      <c r="I125" s="52"/>
    </row>
    <row r="126" spans="1:9">
      <c r="A126" s="52"/>
      <c r="B126" s="60"/>
      <c r="C126" s="52"/>
      <c r="D126" s="52"/>
      <c r="E126" s="52"/>
      <c r="F126" s="52"/>
      <c r="G126" s="52"/>
      <c r="H126" s="52"/>
      <c r="I126" s="52"/>
    </row>
    <row r="127" spans="1:9">
      <c r="A127" s="47" t="s">
        <v>801</v>
      </c>
      <c r="B127" s="116" t="s">
        <v>21</v>
      </c>
      <c r="C127" s="52"/>
      <c r="D127" s="52"/>
      <c r="E127" s="52"/>
      <c r="F127" s="52"/>
      <c r="G127" s="47" t="s">
        <v>1</v>
      </c>
      <c r="H127" s="52"/>
      <c r="I127" s="52"/>
    </row>
    <row r="128" spans="1:9" ht="15" customHeight="1">
      <c r="A128" s="159" t="s">
        <v>2</v>
      </c>
      <c r="B128" s="159" t="s">
        <v>3</v>
      </c>
      <c r="C128" s="159" t="s">
        <v>4</v>
      </c>
      <c r="D128" s="54"/>
      <c r="E128" s="54" t="s">
        <v>5</v>
      </c>
      <c r="F128" s="55"/>
      <c r="G128" s="162" t="s">
        <v>49</v>
      </c>
      <c r="H128" s="52"/>
      <c r="I128" s="52"/>
    </row>
    <row r="129" spans="1:9">
      <c r="A129" s="160"/>
      <c r="B129" s="160"/>
      <c r="C129" s="160"/>
      <c r="D129" s="159" t="s">
        <v>6</v>
      </c>
      <c r="E129" s="159" t="s">
        <v>7</v>
      </c>
      <c r="F129" s="159" t="s">
        <v>849</v>
      </c>
      <c r="G129" s="163"/>
      <c r="H129" s="52"/>
      <c r="I129" s="52"/>
    </row>
    <row r="130" spans="1:9">
      <c r="A130" s="161"/>
      <c r="B130" s="161"/>
      <c r="C130" s="161"/>
      <c r="D130" s="161"/>
      <c r="E130" s="161"/>
      <c r="F130" s="161"/>
      <c r="G130" s="164"/>
      <c r="H130" s="52"/>
      <c r="I130" s="52"/>
    </row>
    <row r="131" spans="1:9" ht="24">
      <c r="A131" s="48" t="s">
        <v>8</v>
      </c>
      <c r="B131" s="48" t="s">
        <v>421</v>
      </c>
      <c r="C131" s="48"/>
      <c r="D131" s="48"/>
      <c r="E131" s="48"/>
      <c r="F131" s="48" t="s">
        <v>48</v>
      </c>
      <c r="G131" s="59"/>
      <c r="H131" s="52"/>
      <c r="I131" s="52"/>
    </row>
    <row r="132" spans="1:9">
      <c r="A132" s="48" t="s">
        <v>9</v>
      </c>
      <c r="B132" s="48" t="s">
        <v>115</v>
      </c>
      <c r="C132" s="48" t="s">
        <v>24</v>
      </c>
      <c r="D132" s="48">
        <v>1350</v>
      </c>
      <c r="E132" s="48" t="s">
        <v>38</v>
      </c>
      <c r="F132" s="48"/>
      <c r="G132" s="48"/>
      <c r="H132" s="52"/>
      <c r="I132" s="52"/>
    </row>
    <row r="133" spans="1:9">
      <c r="A133" s="48" t="s">
        <v>10</v>
      </c>
      <c r="B133" s="48" t="s">
        <v>25</v>
      </c>
      <c r="C133" s="48" t="s">
        <v>24</v>
      </c>
      <c r="D133" s="48">
        <v>700</v>
      </c>
      <c r="E133" s="48" t="s">
        <v>41</v>
      </c>
      <c r="F133" s="48"/>
      <c r="G133" s="48"/>
      <c r="H133" s="52"/>
      <c r="I133" s="52"/>
    </row>
    <row r="134" spans="1:9">
      <c r="A134" s="48" t="s">
        <v>11</v>
      </c>
      <c r="B134" s="48" t="s">
        <v>27</v>
      </c>
      <c r="C134" s="48" t="s">
        <v>24</v>
      </c>
      <c r="D134" s="48">
        <v>900</v>
      </c>
      <c r="E134" s="48" t="s">
        <v>41</v>
      </c>
      <c r="F134" s="48"/>
      <c r="G134" s="48"/>
      <c r="H134" s="52"/>
      <c r="I134" s="52"/>
    </row>
    <row r="135" spans="1:9">
      <c r="A135" s="52"/>
      <c r="B135" s="52"/>
      <c r="C135" s="52"/>
      <c r="D135" s="52"/>
      <c r="E135" s="52"/>
      <c r="F135" s="52"/>
      <c r="G135" s="52"/>
      <c r="H135" s="52"/>
      <c r="I135" s="52"/>
    </row>
    <row r="136" spans="1:9">
      <c r="A136" s="52"/>
      <c r="B136" s="51" t="s">
        <v>17</v>
      </c>
      <c r="C136" s="51">
        <v>1</v>
      </c>
      <c r="D136" s="52"/>
      <c r="E136" s="52"/>
      <c r="F136" s="52"/>
      <c r="G136" s="52"/>
      <c r="H136" s="52"/>
      <c r="I136" s="52"/>
    </row>
    <row r="137" spans="1:9">
      <c r="A137" s="52"/>
      <c r="B137" s="51" t="s">
        <v>18</v>
      </c>
      <c r="C137" s="51"/>
      <c r="D137" s="52"/>
      <c r="E137" s="52"/>
      <c r="F137" s="52"/>
      <c r="G137" s="52"/>
      <c r="H137" s="52"/>
      <c r="I137" s="52"/>
    </row>
    <row r="138" spans="1:9">
      <c r="A138" s="52"/>
      <c r="B138" s="51" t="s">
        <v>19</v>
      </c>
      <c r="C138" s="51">
        <f>C137*C136</f>
        <v>0</v>
      </c>
      <c r="D138" s="52"/>
      <c r="E138" s="52"/>
      <c r="F138" s="52"/>
      <c r="G138" s="52"/>
      <c r="H138" s="52"/>
      <c r="I138" s="52"/>
    </row>
    <row r="139" spans="1:9">
      <c r="A139" s="52"/>
      <c r="B139" s="53" t="s">
        <v>20</v>
      </c>
      <c r="C139" s="53"/>
      <c r="D139" s="52"/>
      <c r="E139" s="52"/>
      <c r="F139" s="52"/>
      <c r="G139" s="52"/>
      <c r="H139" s="52"/>
      <c r="I139" s="52"/>
    </row>
    <row r="140" spans="1:9">
      <c r="A140" s="52"/>
      <c r="B140" s="58" t="s">
        <v>704</v>
      </c>
      <c r="C140" s="51">
        <f>C138+C139</f>
        <v>0</v>
      </c>
      <c r="D140" s="52"/>
      <c r="E140" s="52"/>
      <c r="F140" s="52"/>
      <c r="G140" s="52"/>
      <c r="H140" s="52"/>
      <c r="I140" s="52"/>
    </row>
    <row r="141" spans="1:9">
      <c r="A141" s="52"/>
      <c r="B141" s="60"/>
      <c r="C141" s="52"/>
      <c r="D141" s="52"/>
      <c r="E141" s="52"/>
      <c r="F141" s="52"/>
      <c r="G141" s="52"/>
      <c r="H141" s="52"/>
      <c r="I141" s="52"/>
    </row>
    <row r="142" spans="1:9">
      <c r="A142" s="47" t="s">
        <v>802</v>
      </c>
      <c r="B142" s="116" t="s">
        <v>608</v>
      </c>
      <c r="C142" s="52"/>
      <c r="D142" s="52"/>
      <c r="E142" s="52"/>
      <c r="F142" s="52"/>
      <c r="G142" s="47" t="s">
        <v>1</v>
      </c>
      <c r="H142" s="52"/>
      <c r="I142" s="52"/>
    </row>
    <row r="143" spans="1:9" ht="15" customHeight="1">
      <c r="A143" s="159" t="s">
        <v>2</v>
      </c>
      <c r="B143" s="159" t="s">
        <v>3</v>
      </c>
      <c r="C143" s="159" t="s">
        <v>4</v>
      </c>
      <c r="D143" s="54"/>
      <c r="E143" s="54" t="s">
        <v>5</v>
      </c>
      <c r="F143" s="55"/>
      <c r="G143" s="162" t="s">
        <v>49</v>
      </c>
      <c r="H143" s="52"/>
      <c r="I143" s="52"/>
    </row>
    <row r="144" spans="1:9">
      <c r="A144" s="160"/>
      <c r="B144" s="160"/>
      <c r="C144" s="160"/>
      <c r="D144" s="159" t="s">
        <v>6</v>
      </c>
      <c r="E144" s="159" t="s">
        <v>7</v>
      </c>
      <c r="F144" s="159" t="s">
        <v>849</v>
      </c>
      <c r="G144" s="163"/>
      <c r="H144" s="52"/>
      <c r="I144" s="52"/>
    </row>
    <row r="145" spans="1:9">
      <c r="A145" s="161"/>
      <c r="B145" s="161"/>
      <c r="C145" s="161"/>
      <c r="D145" s="161"/>
      <c r="E145" s="161"/>
      <c r="F145" s="161"/>
      <c r="G145" s="164"/>
      <c r="H145" s="52"/>
      <c r="I145" s="52"/>
    </row>
    <row r="146" spans="1:9" ht="30" customHeight="1">
      <c r="A146" s="48" t="s">
        <v>8</v>
      </c>
      <c r="B146" s="23" t="s">
        <v>328</v>
      </c>
      <c r="C146" s="48"/>
      <c r="D146" s="48"/>
      <c r="E146" s="48"/>
      <c r="F146" s="48" t="s">
        <v>48</v>
      </c>
      <c r="G146" s="48"/>
      <c r="H146" s="52"/>
      <c r="I146" s="52"/>
    </row>
    <row r="147" spans="1:9">
      <c r="A147" s="48" t="s">
        <v>9</v>
      </c>
      <c r="B147" s="23" t="s">
        <v>329</v>
      </c>
      <c r="C147" s="23" t="s">
        <v>99</v>
      </c>
      <c r="D147" s="23">
        <v>1.6</v>
      </c>
      <c r="E147" s="23" t="s">
        <v>41</v>
      </c>
      <c r="F147" s="48"/>
      <c r="G147" s="46"/>
      <c r="H147" s="52"/>
      <c r="I147" s="52"/>
    </row>
    <row r="148" spans="1:9">
      <c r="A148" s="48" t="s">
        <v>10</v>
      </c>
      <c r="B148" s="23" t="s">
        <v>330</v>
      </c>
      <c r="C148" s="23" t="s">
        <v>331</v>
      </c>
      <c r="D148" s="23">
        <v>75</v>
      </c>
      <c r="E148" s="23" t="s">
        <v>41</v>
      </c>
      <c r="F148" s="48"/>
      <c r="G148" s="46"/>
      <c r="H148" s="52"/>
      <c r="I148" s="52"/>
    </row>
    <row r="149" spans="1:9">
      <c r="A149" s="48" t="s">
        <v>11</v>
      </c>
      <c r="B149" s="23" t="s">
        <v>332</v>
      </c>
      <c r="C149" s="23" t="s">
        <v>99</v>
      </c>
      <c r="D149" s="23">
        <v>10</v>
      </c>
      <c r="E149" s="23" t="s">
        <v>41</v>
      </c>
      <c r="F149" s="48"/>
      <c r="G149" s="46"/>
      <c r="H149" s="52"/>
      <c r="I149" s="52"/>
    </row>
    <row r="150" spans="1:9">
      <c r="A150" s="23" t="s">
        <v>12</v>
      </c>
      <c r="B150" s="48" t="s">
        <v>115</v>
      </c>
      <c r="C150" s="48" t="s">
        <v>24</v>
      </c>
      <c r="D150" s="48">
        <v>210</v>
      </c>
      <c r="E150" s="23" t="s">
        <v>41</v>
      </c>
      <c r="F150" s="48"/>
      <c r="G150" s="46"/>
      <c r="H150" s="52"/>
      <c r="I150" s="52"/>
    </row>
    <row r="151" spans="1:9">
      <c r="A151" s="23" t="s">
        <v>13</v>
      </c>
      <c r="B151" s="48" t="s">
        <v>25</v>
      </c>
      <c r="C151" s="48" t="s">
        <v>24</v>
      </c>
      <c r="D151" s="48">
        <v>280</v>
      </c>
      <c r="E151" s="23" t="s">
        <v>41</v>
      </c>
      <c r="F151" s="48"/>
      <c r="G151" s="46"/>
      <c r="H151" s="52"/>
      <c r="I151" s="52"/>
    </row>
    <row r="152" spans="1:9">
      <c r="A152" s="48" t="s">
        <v>14</v>
      </c>
      <c r="B152" s="48" t="s">
        <v>514</v>
      </c>
      <c r="C152" s="48" t="s">
        <v>24</v>
      </c>
      <c r="D152" s="48">
        <v>600</v>
      </c>
      <c r="E152" s="23" t="s">
        <v>38</v>
      </c>
      <c r="F152" s="48"/>
      <c r="G152" s="47"/>
      <c r="H152" s="52"/>
      <c r="I152" s="52"/>
    </row>
    <row r="153" spans="1:9">
      <c r="A153" s="48" t="s">
        <v>60</v>
      </c>
      <c r="B153" s="48" t="s">
        <v>31</v>
      </c>
      <c r="C153" s="48" t="s">
        <v>32</v>
      </c>
      <c r="D153" s="48">
        <v>0.5</v>
      </c>
      <c r="E153" s="48" t="s">
        <v>38</v>
      </c>
      <c r="F153" s="48"/>
      <c r="G153" s="48"/>
      <c r="H153" s="52"/>
      <c r="I153" s="52"/>
    </row>
    <row r="154" spans="1:9">
      <c r="A154" s="48" t="s">
        <v>61</v>
      </c>
      <c r="B154" s="48" t="s">
        <v>610</v>
      </c>
      <c r="C154" s="48"/>
      <c r="D154" s="48"/>
      <c r="E154" s="48"/>
      <c r="F154" s="48" t="s">
        <v>717</v>
      </c>
      <c r="G154" s="48"/>
      <c r="H154" s="52"/>
      <c r="I154" s="52"/>
    </row>
    <row r="155" spans="1:9">
      <c r="A155" s="48" t="s">
        <v>62</v>
      </c>
      <c r="B155" s="48" t="s">
        <v>631</v>
      </c>
      <c r="C155" s="48"/>
      <c r="D155" s="48"/>
      <c r="E155" s="48"/>
      <c r="F155" s="48" t="s">
        <v>48</v>
      </c>
      <c r="G155" s="48"/>
      <c r="H155" s="52"/>
      <c r="I155" s="52"/>
    </row>
    <row r="156" spans="1:9">
      <c r="A156" s="52"/>
      <c r="B156" s="52" t="s">
        <v>718</v>
      </c>
      <c r="C156" s="52"/>
      <c r="D156" s="52"/>
      <c r="E156" s="52"/>
      <c r="F156" s="52"/>
      <c r="G156" s="52"/>
      <c r="H156" s="52"/>
      <c r="I156" s="52"/>
    </row>
    <row r="157" spans="1:9">
      <c r="A157" s="52"/>
      <c r="B157" s="51" t="s">
        <v>17</v>
      </c>
      <c r="C157" s="51">
        <v>1</v>
      </c>
      <c r="D157" s="52"/>
      <c r="E157" s="52"/>
      <c r="F157" s="52"/>
      <c r="G157" s="52"/>
      <c r="H157" s="52"/>
      <c r="I157" s="52"/>
    </row>
    <row r="158" spans="1:9">
      <c r="A158" s="52"/>
      <c r="B158" s="51" t="s">
        <v>18</v>
      </c>
      <c r="C158" s="51"/>
      <c r="D158" s="52"/>
      <c r="E158" s="52"/>
      <c r="F158" s="52"/>
      <c r="G158" s="52"/>
      <c r="H158" s="52"/>
      <c r="I158" s="52"/>
    </row>
    <row r="159" spans="1:9">
      <c r="A159" s="52"/>
      <c r="B159" s="51" t="s">
        <v>19</v>
      </c>
      <c r="C159" s="51">
        <f>C158*C157</f>
        <v>0</v>
      </c>
      <c r="D159" s="52"/>
      <c r="E159" s="52"/>
      <c r="F159" s="52"/>
      <c r="G159" s="52"/>
      <c r="H159" s="52"/>
      <c r="I159" s="52"/>
    </row>
    <row r="160" spans="1:9">
      <c r="A160" s="52"/>
      <c r="B160" s="53" t="s">
        <v>20</v>
      </c>
      <c r="C160" s="53"/>
      <c r="D160" s="52"/>
      <c r="E160" s="52"/>
      <c r="F160" s="52"/>
      <c r="G160" s="52"/>
      <c r="H160" s="52"/>
      <c r="I160" s="52"/>
    </row>
    <row r="161" spans="1:9">
      <c r="A161" s="52"/>
      <c r="B161" s="58" t="s">
        <v>704</v>
      </c>
      <c r="C161" s="51">
        <f>C159+C160</f>
        <v>0</v>
      </c>
      <c r="D161" s="52"/>
      <c r="E161" s="52"/>
      <c r="F161" s="52"/>
      <c r="G161" s="52"/>
      <c r="H161" s="52"/>
      <c r="I161" s="52"/>
    </row>
    <row r="162" spans="1:9">
      <c r="A162" s="52"/>
      <c r="B162" s="52"/>
      <c r="C162" s="52"/>
      <c r="D162" s="52"/>
      <c r="E162" s="52"/>
      <c r="F162" s="52"/>
      <c r="G162" s="52"/>
      <c r="H162" s="52"/>
      <c r="I162" s="52"/>
    </row>
    <row r="163" spans="1:9">
      <c r="A163" s="47" t="s">
        <v>803</v>
      </c>
      <c r="B163" s="116" t="s">
        <v>321</v>
      </c>
      <c r="C163" s="52"/>
      <c r="D163" s="52"/>
      <c r="E163" s="52"/>
      <c r="F163" s="52"/>
      <c r="G163" s="47" t="s">
        <v>1</v>
      </c>
      <c r="H163" s="52"/>
      <c r="I163" s="52"/>
    </row>
    <row r="164" spans="1:9" ht="15" customHeight="1">
      <c r="A164" s="159" t="s">
        <v>2</v>
      </c>
      <c r="B164" s="159" t="s">
        <v>3</v>
      </c>
      <c r="C164" s="159" t="s">
        <v>4</v>
      </c>
      <c r="D164" s="54"/>
      <c r="E164" s="54" t="s">
        <v>5</v>
      </c>
      <c r="F164" s="55"/>
      <c r="G164" s="162" t="s">
        <v>49</v>
      </c>
      <c r="H164" s="52"/>
      <c r="I164" s="52"/>
    </row>
    <row r="165" spans="1:9">
      <c r="A165" s="160"/>
      <c r="B165" s="160"/>
      <c r="C165" s="160"/>
      <c r="D165" s="159" t="s">
        <v>6</v>
      </c>
      <c r="E165" s="159" t="s">
        <v>7</v>
      </c>
      <c r="F165" s="159" t="s">
        <v>849</v>
      </c>
      <c r="G165" s="163"/>
      <c r="H165" s="52"/>
      <c r="I165" s="52"/>
    </row>
    <row r="166" spans="1:9">
      <c r="A166" s="161"/>
      <c r="B166" s="161"/>
      <c r="C166" s="161"/>
      <c r="D166" s="161"/>
      <c r="E166" s="161"/>
      <c r="F166" s="161"/>
      <c r="G166" s="164"/>
      <c r="H166" s="52"/>
      <c r="I166" s="52"/>
    </row>
    <row r="167" spans="1:9">
      <c r="A167" s="48" t="s">
        <v>8</v>
      </c>
      <c r="B167" s="23" t="s">
        <v>322</v>
      </c>
      <c r="C167" s="23" t="s">
        <v>23</v>
      </c>
      <c r="D167" s="23">
        <v>2</v>
      </c>
      <c r="E167" s="23" t="s">
        <v>38</v>
      </c>
      <c r="F167" s="48"/>
      <c r="G167" s="59"/>
      <c r="H167" s="52"/>
      <c r="I167" s="52"/>
    </row>
    <row r="168" spans="1:9">
      <c r="A168" s="48" t="s">
        <v>9</v>
      </c>
      <c r="B168" s="23" t="s">
        <v>323</v>
      </c>
      <c r="C168" s="23" t="s">
        <v>23</v>
      </c>
      <c r="D168" s="23">
        <v>2</v>
      </c>
      <c r="E168" s="23" t="s">
        <v>41</v>
      </c>
      <c r="F168" s="48"/>
      <c r="G168" s="46"/>
      <c r="H168" s="52"/>
      <c r="I168" s="52"/>
    </row>
    <row r="169" spans="1:9">
      <c r="A169" s="48" t="s">
        <v>10</v>
      </c>
      <c r="B169" s="23" t="s">
        <v>324</v>
      </c>
      <c r="C169" s="23" t="s">
        <v>23</v>
      </c>
      <c r="D169" s="23">
        <v>1</v>
      </c>
      <c r="E169" s="23" t="s">
        <v>41</v>
      </c>
      <c r="F169" s="48"/>
      <c r="G169" s="46"/>
      <c r="H169" s="52"/>
      <c r="I169" s="52"/>
    </row>
    <row r="170" spans="1:9">
      <c r="A170" s="48" t="s">
        <v>11</v>
      </c>
      <c r="B170" s="23" t="s">
        <v>422</v>
      </c>
      <c r="C170" s="23" t="s">
        <v>23</v>
      </c>
      <c r="D170" s="23">
        <v>1</v>
      </c>
      <c r="E170" s="23" t="s">
        <v>41</v>
      </c>
      <c r="F170" s="48"/>
      <c r="G170" s="46"/>
      <c r="H170" s="52"/>
      <c r="I170" s="52"/>
    </row>
    <row r="171" spans="1:9">
      <c r="A171" s="23" t="s">
        <v>12</v>
      </c>
      <c r="B171" s="23" t="s">
        <v>606</v>
      </c>
      <c r="C171" s="23" t="s">
        <v>32</v>
      </c>
      <c r="D171" s="23">
        <v>4.5</v>
      </c>
      <c r="E171" s="23" t="s">
        <v>41</v>
      </c>
      <c r="F171" s="48"/>
      <c r="G171" s="46"/>
      <c r="H171" s="52"/>
      <c r="I171" s="52"/>
    </row>
    <row r="172" spans="1:9">
      <c r="A172" s="23" t="s">
        <v>13</v>
      </c>
      <c r="B172" s="23" t="s">
        <v>325</v>
      </c>
      <c r="C172" s="23" t="s">
        <v>54</v>
      </c>
      <c r="D172" s="23">
        <v>7.5</v>
      </c>
      <c r="E172" s="23" t="s">
        <v>41</v>
      </c>
      <c r="F172" s="48"/>
      <c r="G172" s="46"/>
      <c r="H172" s="52"/>
      <c r="I172" s="52"/>
    </row>
    <row r="173" spans="1:9">
      <c r="A173" s="48" t="s">
        <v>14</v>
      </c>
      <c r="B173" s="48" t="s">
        <v>326</v>
      </c>
      <c r="C173" s="48"/>
      <c r="D173" s="48"/>
      <c r="E173" s="48"/>
      <c r="F173" s="48" t="s">
        <v>48</v>
      </c>
      <c r="G173" s="47"/>
      <c r="H173" s="52"/>
      <c r="I173" s="52"/>
    </row>
    <row r="174" spans="1:9">
      <c r="A174" s="48" t="s">
        <v>60</v>
      </c>
      <c r="B174" s="48" t="s">
        <v>327</v>
      </c>
      <c r="C174" s="48"/>
      <c r="D174" s="48"/>
      <c r="E174" s="48"/>
      <c r="F174" s="48" t="s">
        <v>48</v>
      </c>
      <c r="G174" s="48"/>
      <c r="H174" s="52"/>
      <c r="I174" s="52"/>
    </row>
    <row r="175" spans="1:9" ht="24">
      <c r="A175" s="48" t="s">
        <v>61</v>
      </c>
      <c r="B175" s="48" t="s">
        <v>609</v>
      </c>
      <c r="C175" s="48" t="s">
        <v>610</v>
      </c>
      <c r="D175" s="48"/>
      <c r="E175" s="48" t="s">
        <v>611</v>
      </c>
      <c r="F175" s="48" t="s">
        <v>48</v>
      </c>
      <c r="G175" s="48"/>
      <c r="H175" s="52"/>
      <c r="I175" s="52"/>
    </row>
    <row r="176" spans="1:9">
      <c r="A176" s="48" t="s">
        <v>62</v>
      </c>
      <c r="B176" s="48" t="s">
        <v>607</v>
      </c>
      <c r="C176" s="48"/>
      <c r="D176" s="48"/>
      <c r="E176" s="48"/>
      <c r="F176" s="48" t="s">
        <v>48</v>
      </c>
      <c r="G176" s="48"/>
      <c r="H176" s="52"/>
      <c r="I176" s="52"/>
    </row>
    <row r="177" spans="1:9">
      <c r="A177" s="66" t="s">
        <v>101</v>
      </c>
      <c r="B177" s="48" t="s">
        <v>31</v>
      </c>
      <c r="C177" s="48" t="s">
        <v>32</v>
      </c>
      <c r="D177" s="48">
        <v>3</v>
      </c>
      <c r="E177" s="48" t="s">
        <v>41</v>
      </c>
      <c r="F177" s="48"/>
      <c r="G177" s="48"/>
      <c r="H177" s="52"/>
      <c r="I177" s="52"/>
    </row>
    <row r="178" spans="1:9">
      <c r="A178" s="48" t="s">
        <v>102</v>
      </c>
      <c r="B178" s="25" t="s">
        <v>631</v>
      </c>
      <c r="C178" s="25"/>
      <c r="D178" s="48"/>
      <c r="E178" s="48"/>
      <c r="F178" s="48" t="s">
        <v>48</v>
      </c>
      <c r="G178" s="48"/>
      <c r="H178" s="52"/>
      <c r="I178" s="52"/>
    </row>
    <row r="179" spans="1:9">
      <c r="A179" s="88"/>
      <c r="B179" s="54"/>
      <c r="C179" s="54"/>
      <c r="D179" s="52"/>
      <c r="E179" s="52"/>
      <c r="F179" s="52"/>
      <c r="G179" s="52"/>
      <c r="H179" s="52"/>
      <c r="I179" s="52"/>
    </row>
    <row r="180" spans="1:9">
      <c r="A180" s="52"/>
      <c r="B180" s="57" t="s">
        <v>17</v>
      </c>
      <c r="C180" s="57">
        <v>1</v>
      </c>
      <c r="D180" s="52"/>
      <c r="E180" s="52"/>
      <c r="F180" s="52"/>
      <c r="G180" s="52"/>
      <c r="H180" s="52"/>
      <c r="I180" s="52"/>
    </row>
    <row r="181" spans="1:9">
      <c r="A181" s="52"/>
      <c r="B181" s="51" t="s">
        <v>18</v>
      </c>
      <c r="C181" s="51"/>
      <c r="D181" s="52"/>
      <c r="E181" s="52"/>
      <c r="F181" s="52"/>
      <c r="G181" s="52"/>
      <c r="H181" s="52"/>
      <c r="I181" s="52"/>
    </row>
    <row r="182" spans="1:9">
      <c r="A182" s="52"/>
      <c r="B182" s="51" t="s">
        <v>19</v>
      </c>
      <c r="C182" s="51">
        <f>C181*C180</f>
        <v>0</v>
      </c>
      <c r="D182" s="52"/>
      <c r="E182" s="52"/>
      <c r="F182" s="52"/>
      <c r="G182" s="52"/>
      <c r="H182" s="52"/>
      <c r="I182" s="52"/>
    </row>
    <row r="183" spans="1:9">
      <c r="A183" s="52"/>
      <c r="B183" s="53" t="s">
        <v>20</v>
      </c>
      <c r="C183" s="53"/>
      <c r="D183" s="52"/>
      <c r="E183" s="52"/>
      <c r="F183" s="52"/>
      <c r="G183" s="52"/>
      <c r="H183" s="52"/>
      <c r="I183" s="52"/>
    </row>
    <row r="184" spans="1:9">
      <c r="A184" s="52"/>
      <c r="B184" s="58" t="s">
        <v>704</v>
      </c>
      <c r="C184" s="51">
        <f>C182+C183</f>
        <v>0</v>
      </c>
      <c r="D184" s="52"/>
      <c r="E184" s="52"/>
      <c r="F184" s="52"/>
      <c r="G184" s="52"/>
      <c r="H184" s="52"/>
      <c r="I184" s="52"/>
    </row>
    <row r="185" spans="1:9">
      <c r="A185" s="52"/>
      <c r="B185" s="52"/>
      <c r="C185" s="52"/>
      <c r="D185" s="52"/>
      <c r="E185" s="52"/>
      <c r="F185" s="52"/>
      <c r="G185" s="52"/>
      <c r="H185" s="52"/>
      <c r="I185" s="52"/>
    </row>
    <row r="186" spans="1:9">
      <c r="A186" s="47" t="s">
        <v>804</v>
      </c>
      <c r="B186" s="116" t="s">
        <v>826</v>
      </c>
      <c r="C186" s="52"/>
      <c r="D186" s="52"/>
      <c r="E186" s="52"/>
      <c r="F186" s="52"/>
      <c r="G186" s="47" t="s">
        <v>1</v>
      </c>
      <c r="H186" s="52"/>
      <c r="I186" s="52"/>
    </row>
    <row r="187" spans="1:9" ht="15" customHeight="1">
      <c r="A187" s="159" t="s">
        <v>2</v>
      </c>
      <c r="B187" s="159" t="s">
        <v>3</v>
      </c>
      <c r="C187" s="159" t="s">
        <v>4</v>
      </c>
      <c r="D187" s="54"/>
      <c r="E187" s="54" t="s">
        <v>5</v>
      </c>
      <c r="F187" s="55"/>
      <c r="G187" s="162" t="s">
        <v>49</v>
      </c>
      <c r="H187" s="52"/>
      <c r="I187" s="52"/>
    </row>
    <row r="188" spans="1:9">
      <c r="A188" s="160"/>
      <c r="B188" s="160"/>
      <c r="C188" s="160"/>
      <c r="D188" s="159" t="s">
        <v>6</v>
      </c>
      <c r="E188" s="159" t="s">
        <v>7</v>
      </c>
      <c r="F188" s="159" t="s">
        <v>849</v>
      </c>
      <c r="G188" s="163"/>
      <c r="H188" s="52"/>
      <c r="I188" s="52"/>
    </row>
    <row r="189" spans="1:9">
      <c r="A189" s="161"/>
      <c r="B189" s="161"/>
      <c r="C189" s="161"/>
      <c r="D189" s="161"/>
      <c r="E189" s="161"/>
      <c r="F189" s="161"/>
      <c r="G189" s="164"/>
      <c r="H189" s="52"/>
      <c r="I189" s="52"/>
    </row>
    <row r="190" spans="1:9">
      <c r="A190" s="48" t="s">
        <v>8</v>
      </c>
      <c r="B190" s="23" t="s">
        <v>423</v>
      </c>
      <c r="C190" s="23"/>
      <c r="D190" s="23"/>
      <c r="E190" s="23"/>
      <c r="F190" s="48" t="s">
        <v>48</v>
      </c>
      <c r="G190" s="59"/>
      <c r="H190" s="52"/>
      <c r="I190" s="52"/>
    </row>
    <row r="191" spans="1:9">
      <c r="A191" s="48" t="s">
        <v>9</v>
      </c>
      <c r="B191" s="23" t="s">
        <v>425</v>
      </c>
      <c r="C191" s="23" t="s">
        <v>32</v>
      </c>
      <c r="D191" s="48" t="s">
        <v>38</v>
      </c>
      <c r="E191" s="23">
        <v>2</v>
      </c>
      <c r="F191" s="48"/>
      <c r="G191" s="46"/>
      <c r="H191" s="52"/>
      <c r="I191" s="52"/>
    </row>
    <row r="192" spans="1:9">
      <c r="A192" s="48" t="s">
        <v>10</v>
      </c>
      <c r="B192" s="23" t="s">
        <v>424</v>
      </c>
      <c r="C192" s="23" t="s">
        <v>32</v>
      </c>
      <c r="D192" s="48" t="s">
        <v>38</v>
      </c>
      <c r="E192" s="23">
        <v>683</v>
      </c>
      <c r="F192" s="48"/>
      <c r="G192" s="46"/>
      <c r="H192" s="52"/>
      <c r="I192" s="52"/>
    </row>
    <row r="193" spans="1:9" ht="36">
      <c r="A193" s="48" t="s">
        <v>11</v>
      </c>
      <c r="B193" s="23" t="s">
        <v>426</v>
      </c>
      <c r="C193" s="23"/>
      <c r="D193" s="23"/>
      <c r="E193" s="23"/>
      <c r="F193" s="48" t="s">
        <v>48</v>
      </c>
      <c r="G193" s="46"/>
      <c r="H193" s="52"/>
      <c r="I193" s="52"/>
    </row>
    <row r="194" spans="1:9">
      <c r="A194" s="23" t="s">
        <v>12</v>
      </c>
      <c r="B194" s="23" t="s">
        <v>22</v>
      </c>
      <c r="C194" s="23" t="s">
        <v>23</v>
      </c>
      <c r="D194" s="23">
        <v>5</v>
      </c>
      <c r="E194" s="23" t="s">
        <v>41</v>
      </c>
      <c r="F194" s="48"/>
      <c r="G194" s="46"/>
      <c r="H194" s="52"/>
      <c r="I194" s="52"/>
    </row>
    <row r="195" spans="1:9">
      <c r="A195" s="23" t="s">
        <v>13</v>
      </c>
      <c r="B195" s="23" t="s">
        <v>77</v>
      </c>
      <c r="C195" s="23" t="s">
        <v>54</v>
      </c>
      <c r="D195" s="23">
        <v>350</v>
      </c>
      <c r="E195" s="23" t="s">
        <v>41</v>
      </c>
      <c r="F195" s="48"/>
      <c r="G195" s="46"/>
      <c r="H195" s="52"/>
      <c r="I195" s="52"/>
    </row>
    <row r="196" spans="1:9" ht="24">
      <c r="A196" s="48" t="s">
        <v>14</v>
      </c>
      <c r="B196" s="23" t="s">
        <v>129</v>
      </c>
      <c r="C196" s="23" t="s">
        <v>76</v>
      </c>
      <c r="D196" s="23">
        <v>2</v>
      </c>
      <c r="E196" s="23">
        <v>10</v>
      </c>
      <c r="F196" s="48" t="s">
        <v>684</v>
      </c>
      <c r="G196" s="46"/>
      <c r="H196" s="52"/>
      <c r="I196" s="52"/>
    </row>
    <row r="197" spans="1:9">
      <c r="A197" s="48" t="s">
        <v>60</v>
      </c>
      <c r="B197" s="48" t="s">
        <v>428</v>
      </c>
      <c r="C197" s="48" t="s">
        <v>24</v>
      </c>
      <c r="D197" s="23">
        <v>590</v>
      </c>
      <c r="E197" s="23">
        <v>600</v>
      </c>
      <c r="F197" s="48"/>
      <c r="G197" s="46"/>
      <c r="H197" s="52"/>
      <c r="I197" s="52"/>
    </row>
    <row r="198" spans="1:9">
      <c r="A198" s="48" t="s">
        <v>61</v>
      </c>
      <c r="B198" s="48" t="s">
        <v>427</v>
      </c>
      <c r="C198" s="48" t="s">
        <v>24</v>
      </c>
      <c r="D198" s="23">
        <v>590</v>
      </c>
      <c r="E198" s="23">
        <v>600</v>
      </c>
      <c r="F198" s="48"/>
      <c r="G198" s="46"/>
      <c r="H198" s="52"/>
      <c r="I198" s="52"/>
    </row>
    <row r="199" spans="1:9">
      <c r="A199" s="48" t="s">
        <v>62</v>
      </c>
      <c r="B199" s="48" t="s">
        <v>521</v>
      </c>
      <c r="C199" s="48" t="s">
        <v>24</v>
      </c>
      <c r="D199" s="48">
        <v>1800</v>
      </c>
      <c r="E199" s="23">
        <v>2000</v>
      </c>
      <c r="F199" s="48"/>
      <c r="G199" s="46"/>
      <c r="H199" s="52"/>
      <c r="I199" s="52"/>
    </row>
    <row r="200" spans="1:9">
      <c r="A200" s="23" t="s">
        <v>101</v>
      </c>
      <c r="B200" s="48" t="s">
        <v>31</v>
      </c>
      <c r="C200" s="48" t="s">
        <v>32</v>
      </c>
      <c r="D200" s="48"/>
      <c r="E200" s="23">
        <v>0.25</v>
      </c>
      <c r="F200" s="48"/>
      <c r="G200" s="133"/>
      <c r="H200" s="52"/>
      <c r="I200" s="52"/>
    </row>
    <row r="201" spans="1:9">
      <c r="A201" s="48" t="s">
        <v>102</v>
      </c>
      <c r="B201" s="48" t="s">
        <v>631</v>
      </c>
      <c r="C201" s="48"/>
      <c r="D201" s="48"/>
      <c r="E201" s="48"/>
      <c r="F201" s="48" t="s">
        <v>48</v>
      </c>
      <c r="G201" s="48"/>
      <c r="H201" s="52"/>
      <c r="I201" s="52"/>
    </row>
    <row r="202" spans="1:9">
      <c r="A202" s="52"/>
      <c r="B202" s="52"/>
      <c r="C202" s="52"/>
      <c r="D202" s="52"/>
      <c r="E202" s="52"/>
      <c r="F202" s="52"/>
      <c r="G202" s="52"/>
      <c r="H202" s="52"/>
      <c r="I202" s="52"/>
    </row>
    <row r="203" spans="1:9">
      <c r="A203" s="52"/>
      <c r="B203" s="51" t="s">
        <v>17</v>
      </c>
      <c r="C203" s="51">
        <v>1</v>
      </c>
      <c r="D203" s="52"/>
      <c r="E203" s="52"/>
      <c r="F203" s="52"/>
      <c r="G203" s="52"/>
      <c r="H203" s="52"/>
      <c r="I203" s="52"/>
    </row>
    <row r="204" spans="1:9">
      <c r="A204" s="52"/>
      <c r="B204" s="51" t="s">
        <v>18</v>
      </c>
      <c r="C204" s="51"/>
      <c r="D204" s="52"/>
      <c r="E204" s="52"/>
      <c r="F204" s="52"/>
      <c r="G204" s="52"/>
      <c r="H204" s="52"/>
      <c r="I204" s="52"/>
    </row>
    <row r="205" spans="1:9">
      <c r="A205" s="52"/>
      <c r="B205" s="51" t="s">
        <v>19</v>
      </c>
      <c r="C205" s="51">
        <f>C204*C203</f>
        <v>0</v>
      </c>
      <c r="D205" s="52"/>
      <c r="E205" s="52"/>
      <c r="F205" s="52"/>
      <c r="G205" s="52"/>
      <c r="H205" s="52"/>
      <c r="I205" s="52"/>
    </row>
    <row r="206" spans="1:9">
      <c r="A206" s="52"/>
      <c r="B206" s="53" t="s">
        <v>20</v>
      </c>
      <c r="C206" s="53"/>
      <c r="D206" s="52"/>
      <c r="E206" s="52"/>
      <c r="F206" s="52"/>
      <c r="G206" s="52"/>
      <c r="H206" s="52"/>
      <c r="I206" s="52"/>
    </row>
    <row r="207" spans="1:9">
      <c r="A207" s="52"/>
      <c r="B207" s="58" t="s">
        <v>704</v>
      </c>
      <c r="C207" s="51">
        <f>C205+C206</f>
        <v>0</v>
      </c>
      <c r="D207" s="52"/>
      <c r="E207" s="52"/>
      <c r="F207" s="52"/>
      <c r="G207" s="52"/>
      <c r="H207" s="52"/>
      <c r="I207" s="52"/>
    </row>
    <row r="208" spans="1:9">
      <c r="A208" s="52"/>
      <c r="B208" s="52"/>
      <c r="C208" s="52"/>
      <c r="D208" s="52"/>
      <c r="E208" s="52"/>
      <c r="F208" s="52"/>
      <c r="G208" s="52"/>
      <c r="H208" s="52"/>
      <c r="I208" s="52"/>
    </row>
    <row r="209" spans="1:9">
      <c r="A209" s="47" t="s">
        <v>805</v>
      </c>
      <c r="B209" s="116" t="s">
        <v>352</v>
      </c>
      <c r="C209" s="52"/>
      <c r="D209" s="52"/>
      <c r="E209" s="52"/>
      <c r="F209" s="52"/>
      <c r="G209" s="47" t="s">
        <v>1</v>
      </c>
      <c r="H209" s="52"/>
      <c r="I209" s="52"/>
    </row>
    <row r="210" spans="1:9" ht="15" customHeight="1">
      <c r="A210" s="159" t="s">
        <v>2</v>
      </c>
      <c r="B210" s="159" t="s">
        <v>3</v>
      </c>
      <c r="C210" s="159" t="s">
        <v>4</v>
      </c>
      <c r="D210" s="54"/>
      <c r="E210" s="54" t="s">
        <v>5</v>
      </c>
      <c r="F210" s="55"/>
      <c r="G210" s="162" t="s">
        <v>49</v>
      </c>
      <c r="H210" s="52"/>
      <c r="I210" s="52"/>
    </row>
    <row r="211" spans="1:9">
      <c r="A211" s="160"/>
      <c r="B211" s="160"/>
      <c r="C211" s="160"/>
      <c r="D211" s="159" t="s">
        <v>6</v>
      </c>
      <c r="E211" s="159" t="s">
        <v>7</v>
      </c>
      <c r="F211" s="159" t="s">
        <v>849</v>
      </c>
      <c r="G211" s="163"/>
      <c r="H211" s="52"/>
      <c r="I211" s="52"/>
    </row>
    <row r="212" spans="1:9">
      <c r="A212" s="161"/>
      <c r="B212" s="161"/>
      <c r="C212" s="161"/>
      <c r="D212" s="161"/>
      <c r="E212" s="161"/>
      <c r="F212" s="161"/>
      <c r="G212" s="164"/>
      <c r="H212" s="52"/>
      <c r="I212" s="52"/>
    </row>
    <row r="213" spans="1:9" ht="24">
      <c r="A213" s="48" t="s">
        <v>8</v>
      </c>
      <c r="B213" s="23" t="s">
        <v>626</v>
      </c>
      <c r="C213" s="23"/>
      <c r="D213" s="23"/>
      <c r="E213" s="23"/>
      <c r="F213" s="48" t="s">
        <v>48</v>
      </c>
      <c r="G213" s="59"/>
      <c r="H213" s="52"/>
      <c r="I213" s="52"/>
    </row>
    <row r="214" spans="1:9">
      <c r="A214" s="48" t="s">
        <v>9</v>
      </c>
      <c r="B214" s="23" t="s">
        <v>694</v>
      </c>
      <c r="C214" s="23"/>
      <c r="D214" s="23"/>
      <c r="E214" s="23"/>
      <c r="F214" s="48" t="s">
        <v>48</v>
      </c>
      <c r="G214" s="46"/>
      <c r="H214" s="52"/>
      <c r="I214" s="52"/>
    </row>
    <row r="215" spans="1:9" ht="24">
      <c r="A215" s="48" t="s">
        <v>10</v>
      </c>
      <c r="B215" s="23" t="s">
        <v>429</v>
      </c>
      <c r="C215" s="23" t="s">
        <v>76</v>
      </c>
      <c r="D215" s="23">
        <v>5</v>
      </c>
      <c r="E215" s="23">
        <v>10</v>
      </c>
      <c r="F215" s="48" t="s">
        <v>684</v>
      </c>
      <c r="G215" s="46"/>
      <c r="H215" s="52"/>
      <c r="I215" s="52"/>
    </row>
    <row r="216" spans="1:9" ht="24">
      <c r="A216" s="48" t="s">
        <v>11</v>
      </c>
      <c r="B216" s="23" t="s">
        <v>430</v>
      </c>
      <c r="C216" s="23" t="s">
        <v>76</v>
      </c>
      <c r="D216" s="23">
        <v>10</v>
      </c>
      <c r="E216" s="23">
        <v>18</v>
      </c>
      <c r="F216" s="48" t="s">
        <v>684</v>
      </c>
      <c r="G216" s="46"/>
      <c r="H216" s="52"/>
      <c r="I216" s="52"/>
    </row>
    <row r="217" spans="1:9">
      <c r="A217" s="23" t="s">
        <v>12</v>
      </c>
      <c r="B217" s="23" t="s">
        <v>431</v>
      </c>
      <c r="C217" s="23" t="s">
        <v>358</v>
      </c>
      <c r="D217" s="23" t="s">
        <v>38</v>
      </c>
      <c r="E217" s="23">
        <v>40</v>
      </c>
      <c r="F217" s="48"/>
      <c r="G217" s="46"/>
      <c r="H217" s="52"/>
      <c r="I217" s="52"/>
    </row>
    <row r="218" spans="1:9" ht="48">
      <c r="A218" s="48" t="s">
        <v>13</v>
      </c>
      <c r="B218" s="23" t="s">
        <v>432</v>
      </c>
      <c r="C218" s="23"/>
      <c r="D218" s="23"/>
      <c r="E218" s="23"/>
      <c r="F218" s="48" t="s">
        <v>48</v>
      </c>
      <c r="G218" s="46"/>
      <c r="H218" s="52"/>
      <c r="I218" s="52"/>
    </row>
    <row r="219" spans="1:9">
      <c r="A219" s="48" t="s">
        <v>14</v>
      </c>
      <c r="B219" s="23" t="s">
        <v>77</v>
      </c>
      <c r="C219" s="23" t="s">
        <v>54</v>
      </c>
      <c r="D219" s="23">
        <v>350</v>
      </c>
      <c r="E219" s="23" t="s">
        <v>38</v>
      </c>
      <c r="F219" s="48"/>
      <c r="G219" s="46"/>
      <c r="H219" s="52"/>
      <c r="I219" s="52"/>
    </row>
    <row r="220" spans="1:9">
      <c r="A220" s="48" t="s">
        <v>60</v>
      </c>
      <c r="B220" s="23" t="s">
        <v>433</v>
      </c>
      <c r="C220" s="23" t="s">
        <v>23</v>
      </c>
      <c r="D220" s="23">
        <v>163</v>
      </c>
      <c r="E220" s="23" t="s">
        <v>41</v>
      </c>
      <c r="F220" s="48"/>
      <c r="G220" s="46"/>
      <c r="H220" s="52"/>
      <c r="I220" s="52"/>
    </row>
    <row r="221" spans="1:9">
      <c r="A221" s="48" t="s">
        <v>61</v>
      </c>
      <c r="B221" s="23" t="s">
        <v>362</v>
      </c>
      <c r="C221" s="23" t="s">
        <v>23</v>
      </c>
      <c r="D221" s="23">
        <v>14</v>
      </c>
      <c r="E221" s="23" t="s">
        <v>41</v>
      </c>
      <c r="F221" s="48"/>
      <c r="G221" s="46"/>
      <c r="H221" s="52"/>
      <c r="I221" s="52"/>
    </row>
    <row r="222" spans="1:9">
      <c r="A222" s="48" t="s">
        <v>62</v>
      </c>
      <c r="B222" s="23" t="s">
        <v>372</v>
      </c>
      <c r="C222" s="23" t="s">
        <v>32</v>
      </c>
      <c r="D222" s="48" t="s">
        <v>38</v>
      </c>
      <c r="E222" s="23">
        <v>0.48</v>
      </c>
      <c r="F222" s="48"/>
      <c r="G222" s="46"/>
      <c r="H222" s="52"/>
      <c r="I222" s="52"/>
    </row>
    <row r="223" spans="1:9">
      <c r="A223" s="48" t="s">
        <v>101</v>
      </c>
      <c r="B223" s="23" t="s">
        <v>424</v>
      </c>
      <c r="C223" s="23" t="s">
        <v>32</v>
      </c>
      <c r="D223" s="48" t="s">
        <v>38</v>
      </c>
      <c r="E223" s="23">
        <v>175</v>
      </c>
      <c r="F223" s="48"/>
      <c r="G223" s="46"/>
      <c r="H223" s="52"/>
      <c r="I223" s="52"/>
    </row>
    <row r="224" spans="1:9">
      <c r="A224" s="23" t="s">
        <v>102</v>
      </c>
      <c r="B224" s="48" t="s">
        <v>428</v>
      </c>
      <c r="C224" s="48" t="s">
        <v>24</v>
      </c>
      <c r="D224" s="48">
        <v>590</v>
      </c>
      <c r="E224" s="23" t="s">
        <v>38</v>
      </c>
      <c r="F224" s="48"/>
      <c r="G224" s="46"/>
      <c r="H224" s="52"/>
      <c r="I224" s="52"/>
    </row>
    <row r="225" spans="1:9">
      <c r="A225" s="23" t="s">
        <v>103</v>
      </c>
      <c r="B225" s="48" t="s">
        <v>427</v>
      </c>
      <c r="C225" s="48" t="s">
        <v>24</v>
      </c>
      <c r="D225" s="23">
        <v>680</v>
      </c>
      <c r="E225" s="23" t="s">
        <v>38</v>
      </c>
      <c r="F225" s="48"/>
      <c r="G225" s="46"/>
      <c r="H225" s="52"/>
      <c r="I225" s="52"/>
    </row>
    <row r="226" spans="1:9">
      <c r="A226" s="23" t="s">
        <v>104</v>
      </c>
      <c r="B226" s="48" t="s">
        <v>521</v>
      </c>
      <c r="C226" s="48" t="s">
        <v>24</v>
      </c>
      <c r="D226" s="23">
        <v>1760</v>
      </c>
      <c r="E226" s="23" t="s">
        <v>38</v>
      </c>
      <c r="F226" s="48"/>
      <c r="G226" s="46"/>
      <c r="H226" s="52"/>
      <c r="I226" s="52"/>
    </row>
    <row r="227" spans="1:9">
      <c r="A227" s="48" t="s">
        <v>152</v>
      </c>
      <c r="B227" s="48" t="s">
        <v>631</v>
      </c>
      <c r="C227" s="48"/>
      <c r="D227" s="48"/>
      <c r="E227" s="48"/>
      <c r="F227" s="48" t="s">
        <v>48</v>
      </c>
      <c r="G227" s="48"/>
      <c r="H227" s="52"/>
      <c r="I227" s="52"/>
    </row>
    <row r="228" spans="1:9">
      <c r="A228" s="52"/>
      <c r="B228" s="52"/>
      <c r="C228" s="52"/>
      <c r="D228" s="52"/>
      <c r="E228" s="52"/>
      <c r="F228" s="52"/>
      <c r="G228" s="60"/>
      <c r="H228" s="52"/>
      <c r="I228" s="52"/>
    </row>
    <row r="229" spans="1:9">
      <c r="A229" s="52"/>
      <c r="B229" s="52"/>
      <c r="C229" s="52"/>
      <c r="D229" s="52"/>
      <c r="E229" s="52"/>
      <c r="F229" s="52"/>
      <c r="G229" s="52"/>
      <c r="H229" s="52"/>
      <c r="I229" s="52"/>
    </row>
    <row r="230" spans="1:9">
      <c r="A230" s="52"/>
      <c r="B230" s="51" t="s">
        <v>17</v>
      </c>
      <c r="C230" s="51">
        <v>1</v>
      </c>
      <c r="D230" s="52"/>
      <c r="E230" s="52"/>
      <c r="F230" s="52"/>
      <c r="G230" s="52"/>
      <c r="H230" s="52"/>
      <c r="I230" s="52"/>
    </row>
    <row r="231" spans="1:9">
      <c r="A231" s="52"/>
      <c r="B231" s="51" t="s">
        <v>18</v>
      </c>
      <c r="C231" s="51"/>
      <c r="D231" s="52"/>
      <c r="E231" s="52"/>
      <c r="F231" s="52"/>
      <c r="G231" s="52"/>
      <c r="H231" s="52"/>
      <c r="I231" s="52"/>
    </row>
    <row r="232" spans="1:9">
      <c r="A232" s="52"/>
      <c r="B232" s="51" t="s">
        <v>19</v>
      </c>
      <c r="C232" s="51">
        <f>C231*C230</f>
        <v>0</v>
      </c>
      <c r="D232" s="52"/>
      <c r="E232" s="52"/>
      <c r="F232" s="52"/>
      <c r="G232" s="52"/>
      <c r="H232" s="52"/>
      <c r="I232" s="52"/>
    </row>
    <row r="233" spans="1:9">
      <c r="A233" s="52"/>
      <c r="B233" s="53" t="s">
        <v>20</v>
      </c>
      <c r="C233" s="53"/>
      <c r="D233" s="52"/>
      <c r="E233" s="52"/>
      <c r="F233" s="52"/>
      <c r="G233" s="52"/>
      <c r="H233" s="52"/>
      <c r="I233" s="52"/>
    </row>
    <row r="234" spans="1:9">
      <c r="A234" s="52"/>
      <c r="B234" s="58" t="s">
        <v>704</v>
      </c>
      <c r="C234" s="51">
        <f>C232+C233</f>
        <v>0</v>
      </c>
      <c r="D234" s="52"/>
      <c r="E234" s="52"/>
      <c r="F234" s="52"/>
      <c r="G234" s="52"/>
      <c r="H234" s="52"/>
      <c r="I234" s="52"/>
    </row>
    <row r="235" spans="1:9">
      <c r="A235" s="52"/>
      <c r="B235" s="52"/>
      <c r="C235" s="52"/>
      <c r="D235" s="52"/>
      <c r="E235" s="52"/>
      <c r="F235" s="52"/>
      <c r="G235" s="52"/>
      <c r="H235" s="52"/>
      <c r="I235" s="52"/>
    </row>
    <row r="236" spans="1:9">
      <c r="A236" s="52"/>
      <c r="B236" s="52"/>
      <c r="C236" s="52"/>
      <c r="D236" s="52"/>
      <c r="E236" s="52"/>
      <c r="F236" s="52"/>
      <c r="G236" s="52"/>
      <c r="H236" s="52"/>
      <c r="I236" s="52"/>
    </row>
    <row r="237" spans="1:9" ht="24">
      <c r="A237" s="52"/>
      <c r="B237" s="50" t="s">
        <v>650</v>
      </c>
      <c r="C237" s="50">
        <f>C24+C49+C66+C82+C102+C123+C138+C159+C182+C205+C232</f>
        <v>0</v>
      </c>
      <c r="D237" s="52"/>
      <c r="E237" s="52"/>
      <c r="F237" s="52"/>
      <c r="G237" s="52"/>
      <c r="H237" s="52"/>
      <c r="I237" s="52"/>
    </row>
    <row r="238" spans="1:9">
      <c r="A238" s="52"/>
      <c r="B238" s="64" t="s">
        <v>20</v>
      </c>
      <c r="C238" s="50">
        <f>C25+C50+C67+C83+C103+C124+C139+C160+C183+C206+C233</f>
        <v>0</v>
      </c>
      <c r="D238" s="52"/>
      <c r="E238" s="52"/>
      <c r="F238" s="52"/>
      <c r="G238" s="52"/>
      <c r="H238" s="52"/>
      <c r="I238" s="52"/>
    </row>
    <row r="239" spans="1:9" ht="24">
      <c r="A239" s="52"/>
      <c r="B239" s="50" t="s">
        <v>63</v>
      </c>
      <c r="C239" s="50">
        <f>C237+C238</f>
        <v>0</v>
      </c>
      <c r="D239" s="52"/>
      <c r="E239" s="52"/>
      <c r="F239" s="52"/>
      <c r="G239" s="52"/>
      <c r="H239" s="52"/>
      <c r="I239" s="52"/>
    </row>
    <row r="240" spans="1:9">
      <c r="A240" s="52"/>
      <c r="B240" s="52"/>
      <c r="C240" s="52"/>
      <c r="D240" s="52"/>
      <c r="E240" s="52"/>
      <c r="F240" s="52"/>
      <c r="G240" s="52"/>
      <c r="H240" s="52"/>
      <c r="I240" s="52"/>
    </row>
    <row r="241" spans="1:9">
      <c r="A241" s="52"/>
      <c r="B241" s="52"/>
      <c r="C241" s="52"/>
      <c r="D241" s="52"/>
      <c r="E241" s="52"/>
      <c r="F241" s="52"/>
      <c r="G241" s="52"/>
      <c r="H241" s="52"/>
      <c r="I241" s="52"/>
    </row>
    <row r="243" spans="1:9" ht="99.95" customHeight="1"/>
  </sheetData>
  <mergeCells count="77">
    <mergeCell ref="A210:A212"/>
    <mergeCell ref="B210:B212"/>
    <mergeCell ref="C210:C212"/>
    <mergeCell ref="G210:G212"/>
    <mergeCell ref="D211:D212"/>
    <mergeCell ref="E211:E212"/>
    <mergeCell ref="F211:F212"/>
    <mergeCell ref="A187:A189"/>
    <mergeCell ref="B187:B189"/>
    <mergeCell ref="C187:C189"/>
    <mergeCell ref="G187:G189"/>
    <mergeCell ref="D188:D189"/>
    <mergeCell ref="E188:E189"/>
    <mergeCell ref="F188:F189"/>
    <mergeCell ref="A164:A166"/>
    <mergeCell ref="B164:B166"/>
    <mergeCell ref="C164:C166"/>
    <mergeCell ref="G164:G166"/>
    <mergeCell ref="D165:D166"/>
    <mergeCell ref="E165:E166"/>
    <mergeCell ref="F165:F166"/>
    <mergeCell ref="A143:A145"/>
    <mergeCell ref="B143:B145"/>
    <mergeCell ref="C143:C145"/>
    <mergeCell ref="G143:G145"/>
    <mergeCell ref="D144:D145"/>
    <mergeCell ref="E144:E145"/>
    <mergeCell ref="F144:F145"/>
    <mergeCell ref="A128:A130"/>
    <mergeCell ref="B128:B130"/>
    <mergeCell ref="C128:C130"/>
    <mergeCell ref="G128:G130"/>
    <mergeCell ref="D129:D130"/>
    <mergeCell ref="E129:E130"/>
    <mergeCell ref="F129:F130"/>
    <mergeCell ref="A107:A109"/>
    <mergeCell ref="B107:B109"/>
    <mergeCell ref="C107:C109"/>
    <mergeCell ref="G107:G109"/>
    <mergeCell ref="D108:D109"/>
    <mergeCell ref="E108:E109"/>
    <mergeCell ref="F108:F109"/>
    <mergeCell ref="A87:A89"/>
    <mergeCell ref="B87:B89"/>
    <mergeCell ref="C87:C89"/>
    <mergeCell ref="G87:G89"/>
    <mergeCell ref="D88:D89"/>
    <mergeCell ref="E88:E89"/>
    <mergeCell ref="F88:F89"/>
    <mergeCell ref="A71:A73"/>
    <mergeCell ref="B71:B73"/>
    <mergeCell ref="C71:C73"/>
    <mergeCell ref="G71:G73"/>
    <mergeCell ref="D72:D73"/>
    <mergeCell ref="E72:E73"/>
    <mergeCell ref="F72:F73"/>
    <mergeCell ref="A54:A56"/>
    <mergeCell ref="B54:B56"/>
    <mergeCell ref="C54:C56"/>
    <mergeCell ref="G54:G56"/>
    <mergeCell ref="D55:D56"/>
    <mergeCell ref="E55:E56"/>
    <mergeCell ref="F55:F56"/>
    <mergeCell ref="A29:A31"/>
    <mergeCell ref="B29:B31"/>
    <mergeCell ref="C29:C31"/>
    <mergeCell ref="G29:G31"/>
    <mergeCell ref="D30:D31"/>
    <mergeCell ref="E30:E31"/>
    <mergeCell ref="F30:F31"/>
    <mergeCell ref="A6:A8"/>
    <mergeCell ref="B6:B8"/>
    <mergeCell ref="C6:C8"/>
    <mergeCell ref="G6:G8"/>
    <mergeCell ref="D7:D8"/>
    <mergeCell ref="E7:E8"/>
    <mergeCell ref="F7:F8"/>
  </mergeCells>
  <phoneticPr fontId="6"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2:G177"/>
  <sheetViews>
    <sheetView showGridLines="0" tabSelected="1" workbookViewId="0">
      <selection activeCell="B110" sqref="B110"/>
    </sheetView>
  </sheetViews>
  <sheetFormatPr defaultColWidth="8.85546875" defaultRowHeight="15"/>
  <cols>
    <col min="1" max="1" width="4.140625" customWidth="1"/>
    <col min="2" max="2" width="33.42578125" customWidth="1"/>
    <col min="3" max="3" width="9" customWidth="1"/>
    <col min="4" max="5" width="9.42578125" customWidth="1"/>
    <col min="6" max="6" width="23.42578125" customWidth="1"/>
    <col min="7" max="7" width="59.42578125" customWidth="1"/>
  </cols>
  <sheetData>
    <row r="2" spans="1:7" ht="28.5">
      <c r="C2" s="1" t="s">
        <v>672</v>
      </c>
    </row>
    <row r="3" spans="1:7">
      <c r="A3" s="52"/>
      <c r="B3" s="52"/>
      <c r="C3" s="52"/>
      <c r="D3" s="52"/>
      <c r="E3" s="52"/>
      <c r="F3" s="52"/>
      <c r="G3" s="52"/>
    </row>
    <row r="4" spans="1:7">
      <c r="A4" s="52"/>
      <c r="B4" s="52"/>
      <c r="C4" s="52"/>
      <c r="D4" s="52"/>
      <c r="E4" s="52"/>
      <c r="F4" s="52"/>
      <c r="G4" s="47" t="s">
        <v>0</v>
      </c>
    </row>
    <row r="5" spans="1:7">
      <c r="A5" s="47" t="s">
        <v>806</v>
      </c>
      <c r="B5" s="116" t="s">
        <v>434</v>
      </c>
      <c r="C5" s="52"/>
      <c r="D5" s="52"/>
      <c r="E5" s="52"/>
      <c r="F5" s="52"/>
      <c r="G5" s="47" t="s">
        <v>1</v>
      </c>
    </row>
    <row r="6" spans="1:7" ht="24">
      <c r="A6" s="159" t="s">
        <v>2</v>
      </c>
      <c r="B6" s="159" t="s">
        <v>3</v>
      </c>
      <c r="C6" s="159" t="s">
        <v>4</v>
      </c>
      <c r="D6" s="54"/>
      <c r="E6" s="54" t="s">
        <v>5</v>
      </c>
      <c r="F6" s="55"/>
      <c r="G6" s="162" t="s">
        <v>49</v>
      </c>
    </row>
    <row r="7" spans="1:7">
      <c r="A7" s="160"/>
      <c r="B7" s="160"/>
      <c r="C7" s="160"/>
      <c r="D7" s="159" t="s">
        <v>6</v>
      </c>
      <c r="E7" s="159" t="s">
        <v>7</v>
      </c>
      <c r="F7" s="159" t="s">
        <v>848</v>
      </c>
      <c r="G7" s="163"/>
    </row>
    <row r="8" spans="1:7" ht="13.5" customHeight="1">
      <c r="A8" s="161"/>
      <c r="B8" s="161"/>
      <c r="C8" s="161"/>
      <c r="D8" s="161"/>
      <c r="E8" s="161"/>
      <c r="F8" s="161"/>
      <c r="G8" s="164"/>
    </row>
    <row r="9" spans="1:7" ht="14.25" customHeight="1">
      <c r="A9" s="48" t="s">
        <v>8</v>
      </c>
      <c r="B9" s="48" t="s">
        <v>435</v>
      </c>
      <c r="C9" s="48" t="s">
        <v>99</v>
      </c>
      <c r="D9" s="48">
        <v>50</v>
      </c>
      <c r="E9" s="48" t="s">
        <v>38</v>
      </c>
      <c r="F9" s="48"/>
      <c r="G9" s="59"/>
    </row>
    <row r="10" spans="1:7">
      <c r="A10" s="48" t="s">
        <v>9</v>
      </c>
      <c r="B10" s="48" t="s">
        <v>695</v>
      </c>
      <c r="C10" s="48"/>
      <c r="D10" s="48"/>
      <c r="E10" s="48"/>
      <c r="F10" s="48" t="s">
        <v>48</v>
      </c>
      <c r="G10" s="47"/>
    </row>
    <row r="11" spans="1:7">
      <c r="A11" s="48" t="s">
        <v>10</v>
      </c>
      <c r="B11" s="48" t="s">
        <v>696</v>
      </c>
      <c r="C11" s="48" t="s">
        <v>23</v>
      </c>
      <c r="D11" s="48">
        <v>2</v>
      </c>
      <c r="E11" s="48" t="s">
        <v>38</v>
      </c>
      <c r="F11" s="48"/>
      <c r="G11" s="47"/>
    </row>
    <row r="12" spans="1:7">
      <c r="A12" s="48" t="s">
        <v>11</v>
      </c>
      <c r="B12" s="48" t="s">
        <v>42</v>
      </c>
      <c r="C12" s="48"/>
      <c r="D12" s="48"/>
      <c r="E12" s="48"/>
      <c r="F12" s="48" t="s">
        <v>48</v>
      </c>
      <c r="G12" s="48"/>
    </row>
    <row r="13" spans="1:7">
      <c r="A13" s="48" t="s">
        <v>12</v>
      </c>
      <c r="B13" s="48" t="s">
        <v>373</v>
      </c>
      <c r="C13" s="48" t="s">
        <v>23</v>
      </c>
      <c r="D13" s="48">
        <v>4</v>
      </c>
      <c r="E13" s="48" t="s">
        <v>38</v>
      </c>
      <c r="F13" s="48"/>
      <c r="G13" s="48"/>
    </row>
    <row r="14" spans="1:7">
      <c r="A14" s="48" t="s">
        <v>13</v>
      </c>
      <c r="B14" s="48" t="s">
        <v>436</v>
      </c>
      <c r="C14" s="48" t="s">
        <v>23</v>
      </c>
      <c r="D14" s="48">
        <v>2</v>
      </c>
      <c r="E14" s="48" t="s">
        <v>38</v>
      </c>
      <c r="F14" s="48"/>
      <c r="G14" s="48"/>
    </row>
    <row r="15" spans="1:7">
      <c r="A15" s="52"/>
      <c r="B15" s="52"/>
      <c r="C15" s="52"/>
      <c r="D15" s="52"/>
      <c r="E15" s="52"/>
      <c r="F15" s="52"/>
      <c r="G15" s="52"/>
    </row>
    <row r="16" spans="1:7">
      <c r="A16" s="52"/>
      <c r="B16" s="51" t="s">
        <v>17</v>
      </c>
      <c r="C16" s="51">
        <v>2</v>
      </c>
      <c r="D16" s="52"/>
      <c r="E16" s="52"/>
      <c r="F16" s="52"/>
      <c r="G16" s="52"/>
    </row>
    <row r="17" spans="1:7">
      <c r="A17" s="52"/>
      <c r="B17" s="51" t="s">
        <v>18</v>
      </c>
      <c r="C17" s="51"/>
      <c r="D17" s="52"/>
      <c r="E17" s="52"/>
      <c r="F17" s="52"/>
      <c r="G17" s="52"/>
    </row>
    <row r="18" spans="1:7">
      <c r="A18" s="52"/>
      <c r="B18" s="51" t="s">
        <v>19</v>
      </c>
      <c r="C18" s="51">
        <f>C17*C16</f>
        <v>0</v>
      </c>
      <c r="D18" s="52"/>
      <c r="E18" s="52"/>
      <c r="F18" s="52"/>
      <c r="G18" s="52"/>
    </row>
    <row r="19" spans="1:7">
      <c r="A19" s="52"/>
      <c r="B19" s="51" t="s">
        <v>20</v>
      </c>
      <c r="C19" s="51"/>
      <c r="D19" s="52"/>
      <c r="E19" s="52"/>
      <c r="F19" s="52"/>
      <c r="G19" s="52"/>
    </row>
    <row r="20" spans="1:7">
      <c r="A20" s="52"/>
      <c r="B20" s="58" t="s">
        <v>704</v>
      </c>
      <c r="C20" s="51">
        <f>C18+C19</f>
        <v>0</v>
      </c>
      <c r="D20" s="52"/>
      <c r="E20" s="52"/>
      <c r="F20" s="52"/>
      <c r="G20" s="52"/>
    </row>
    <row r="21" spans="1:7">
      <c r="A21" s="52"/>
      <c r="B21" s="52"/>
      <c r="C21" s="52"/>
      <c r="D21" s="52"/>
      <c r="E21" s="52"/>
      <c r="F21" s="52"/>
      <c r="G21" s="52"/>
    </row>
    <row r="22" spans="1:7">
      <c r="A22" s="47" t="s">
        <v>807</v>
      </c>
      <c r="B22" s="116" t="s">
        <v>437</v>
      </c>
      <c r="C22" s="52"/>
      <c r="D22" s="52"/>
      <c r="E22" s="52"/>
      <c r="F22" s="52"/>
      <c r="G22" s="47" t="s">
        <v>1</v>
      </c>
    </row>
    <row r="23" spans="1:7" ht="15" customHeight="1">
      <c r="A23" s="159" t="s">
        <v>2</v>
      </c>
      <c r="B23" s="159" t="s">
        <v>3</v>
      </c>
      <c r="C23" s="159" t="s">
        <v>4</v>
      </c>
      <c r="D23" s="54"/>
      <c r="E23" s="54" t="s">
        <v>5</v>
      </c>
      <c r="F23" s="55"/>
      <c r="G23" s="162" t="s">
        <v>49</v>
      </c>
    </row>
    <row r="24" spans="1:7">
      <c r="A24" s="160"/>
      <c r="B24" s="160"/>
      <c r="C24" s="160"/>
      <c r="D24" s="159" t="s">
        <v>6</v>
      </c>
      <c r="E24" s="159" t="s">
        <v>7</v>
      </c>
      <c r="F24" s="159" t="s">
        <v>849</v>
      </c>
      <c r="G24" s="163"/>
    </row>
    <row r="25" spans="1:7">
      <c r="A25" s="161"/>
      <c r="B25" s="161"/>
      <c r="C25" s="161"/>
      <c r="D25" s="161"/>
      <c r="E25" s="161"/>
      <c r="F25" s="161"/>
      <c r="G25" s="164"/>
    </row>
    <row r="26" spans="1:7">
      <c r="A26" s="48" t="s">
        <v>8</v>
      </c>
      <c r="B26" s="87" t="s">
        <v>438</v>
      </c>
      <c r="C26" s="48" t="s">
        <v>54</v>
      </c>
      <c r="D26" s="48">
        <v>120</v>
      </c>
      <c r="E26" s="48" t="s">
        <v>38</v>
      </c>
      <c r="F26" s="48"/>
      <c r="G26" s="48"/>
    </row>
    <row r="27" spans="1:7">
      <c r="A27" s="48" t="s">
        <v>9</v>
      </c>
      <c r="B27" s="48" t="s">
        <v>627</v>
      </c>
      <c r="C27" s="48" t="s">
        <v>24</v>
      </c>
      <c r="D27" s="48">
        <v>520</v>
      </c>
      <c r="E27" s="48" t="s">
        <v>38</v>
      </c>
      <c r="F27" s="48"/>
      <c r="G27" s="47"/>
    </row>
    <row r="28" spans="1:7">
      <c r="A28" s="48" t="s">
        <v>10</v>
      </c>
      <c r="B28" s="48" t="s">
        <v>521</v>
      </c>
      <c r="C28" s="48" t="s">
        <v>24</v>
      </c>
      <c r="D28" s="48">
        <v>700</v>
      </c>
      <c r="E28" s="48" t="s">
        <v>38</v>
      </c>
      <c r="F28" s="48"/>
      <c r="G28" s="48"/>
    </row>
    <row r="29" spans="1:7">
      <c r="A29" s="52"/>
      <c r="B29" s="52"/>
      <c r="C29" s="52"/>
      <c r="D29" s="52"/>
      <c r="E29" s="52"/>
      <c r="F29" s="52"/>
      <c r="G29" s="52"/>
    </row>
    <row r="30" spans="1:7">
      <c r="A30" s="52"/>
      <c r="B30" s="51" t="s">
        <v>17</v>
      </c>
      <c r="C30" s="51">
        <v>1</v>
      </c>
      <c r="D30" s="52"/>
      <c r="E30" s="52"/>
      <c r="F30" s="52"/>
      <c r="G30" s="52"/>
    </row>
    <row r="31" spans="1:7">
      <c r="A31" s="52"/>
      <c r="B31" s="51" t="s">
        <v>18</v>
      </c>
      <c r="C31" s="51"/>
      <c r="D31" s="52"/>
      <c r="E31" s="52"/>
      <c r="F31" s="52"/>
      <c r="G31" s="52"/>
    </row>
    <row r="32" spans="1:7">
      <c r="A32" s="52"/>
      <c r="B32" s="51" t="s">
        <v>19</v>
      </c>
      <c r="C32" s="51">
        <f>C31*C30</f>
        <v>0</v>
      </c>
      <c r="D32" s="52"/>
      <c r="E32" s="52"/>
      <c r="F32" s="52"/>
      <c r="G32" s="52"/>
    </row>
    <row r="33" spans="1:7">
      <c r="A33" s="52"/>
      <c r="B33" s="51" t="s">
        <v>20</v>
      </c>
      <c r="C33" s="51"/>
      <c r="D33" s="52"/>
      <c r="E33" s="52"/>
      <c r="F33" s="52"/>
      <c r="G33" s="52"/>
    </row>
    <row r="34" spans="1:7">
      <c r="A34" s="52"/>
      <c r="B34" s="58" t="s">
        <v>704</v>
      </c>
      <c r="C34" s="51">
        <f>C32+C33</f>
        <v>0</v>
      </c>
      <c r="D34" s="52"/>
      <c r="E34" s="52"/>
      <c r="F34" s="52"/>
      <c r="G34" s="52"/>
    </row>
    <row r="35" spans="1:7">
      <c r="A35" s="52"/>
      <c r="B35" s="52"/>
      <c r="C35" s="52"/>
      <c r="D35" s="52"/>
      <c r="E35" s="52"/>
      <c r="F35" s="52"/>
      <c r="G35" s="52"/>
    </row>
    <row r="36" spans="1:7">
      <c r="A36" s="47" t="s">
        <v>808</v>
      </c>
      <c r="B36" s="116" t="s">
        <v>628</v>
      </c>
      <c r="C36" s="52"/>
      <c r="D36" s="52"/>
      <c r="E36" s="52"/>
      <c r="F36" s="52"/>
      <c r="G36" s="47" t="s">
        <v>1</v>
      </c>
    </row>
    <row r="37" spans="1:7" ht="15" customHeight="1">
      <c r="A37" s="159" t="s">
        <v>2</v>
      </c>
      <c r="B37" s="159" t="s">
        <v>3</v>
      </c>
      <c r="C37" s="159" t="s">
        <v>4</v>
      </c>
      <c r="D37" s="54"/>
      <c r="E37" s="54" t="s">
        <v>5</v>
      </c>
      <c r="F37" s="55"/>
      <c r="G37" s="162" t="s">
        <v>49</v>
      </c>
    </row>
    <row r="38" spans="1:7">
      <c r="A38" s="160"/>
      <c r="B38" s="160"/>
      <c r="C38" s="160"/>
      <c r="D38" s="159" t="s">
        <v>6</v>
      </c>
      <c r="E38" s="159" t="s">
        <v>7</v>
      </c>
      <c r="F38" s="159" t="s">
        <v>849</v>
      </c>
      <c r="G38" s="163"/>
    </row>
    <row r="39" spans="1:7">
      <c r="A39" s="161"/>
      <c r="B39" s="161"/>
      <c r="C39" s="161"/>
      <c r="D39" s="161"/>
      <c r="E39" s="161"/>
      <c r="F39" s="161"/>
      <c r="G39" s="164"/>
    </row>
    <row r="40" spans="1:7">
      <c r="A40" s="48" t="s">
        <v>8</v>
      </c>
      <c r="B40" s="48" t="s">
        <v>42</v>
      </c>
      <c r="C40" s="48"/>
      <c r="D40" s="48"/>
      <c r="E40" s="48"/>
      <c r="F40" s="48" t="s">
        <v>48</v>
      </c>
      <c r="G40" s="48"/>
    </row>
    <row r="41" spans="1:7" ht="48">
      <c r="A41" s="159" t="s">
        <v>9</v>
      </c>
      <c r="B41" s="48" t="s">
        <v>697</v>
      </c>
      <c r="C41" s="48" t="s">
        <v>23</v>
      </c>
      <c r="D41" s="48">
        <v>1</v>
      </c>
      <c r="E41" s="48" t="s">
        <v>38</v>
      </c>
      <c r="F41" s="48" t="s">
        <v>48</v>
      </c>
      <c r="G41" s="104"/>
    </row>
    <row r="42" spans="1:7" ht="15" customHeight="1">
      <c r="A42" s="160"/>
      <c r="B42" s="48" t="s">
        <v>428</v>
      </c>
      <c r="C42" s="48" t="s">
        <v>24</v>
      </c>
      <c r="D42" s="48">
        <v>150</v>
      </c>
      <c r="E42" s="48" t="s">
        <v>38</v>
      </c>
      <c r="F42" s="48"/>
      <c r="G42" s="104"/>
    </row>
    <row r="43" spans="1:7">
      <c r="A43" s="160"/>
      <c r="B43" s="48" t="s">
        <v>427</v>
      </c>
      <c r="C43" s="48" t="s">
        <v>24</v>
      </c>
      <c r="D43" s="48">
        <v>200</v>
      </c>
      <c r="E43" s="48" t="s">
        <v>41</v>
      </c>
      <c r="F43" s="48"/>
      <c r="G43" s="104"/>
    </row>
    <row r="44" spans="1:7">
      <c r="A44" s="161"/>
      <c r="B44" s="48" t="s">
        <v>521</v>
      </c>
      <c r="C44" s="48" t="s">
        <v>24</v>
      </c>
      <c r="D44" s="48">
        <v>1100</v>
      </c>
      <c r="E44" s="48" t="s">
        <v>38</v>
      </c>
      <c r="F44" s="48"/>
      <c r="G44" s="104"/>
    </row>
    <row r="45" spans="1:7" ht="60">
      <c r="A45" s="48" t="s">
        <v>10</v>
      </c>
      <c r="B45" s="48" t="s">
        <v>428</v>
      </c>
      <c r="C45" s="48" t="s">
        <v>24</v>
      </c>
      <c r="D45" s="48">
        <v>1500</v>
      </c>
      <c r="E45" s="48" t="s">
        <v>38</v>
      </c>
      <c r="F45" s="32" t="s">
        <v>671</v>
      </c>
      <c r="G45" s="49"/>
    </row>
    <row r="46" spans="1:7" ht="60">
      <c r="A46" s="48" t="s">
        <v>11</v>
      </c>
      <c r="B46" s="48" t="s">
        <v>427</v>
      </c>
      <c r="C46" s="48" t="s">
        <v>24</v>
      </c>
      <c r="D46" s="48">
        <v>730</v>
      </c>
      <c r="E46" s="48" t="s">
        <v>41</v>
      </c>
      <c r="F46" s="32" t="s">
        <v>671</v>
      </c>
      <c r="G46" s="49"/>
    </row>
    <row r="47" spans="1:7" ht="60">
      <c r="A47" s="48" t="s">
        <v>12</v>
      </c>
      <c r="B47" s="48" t="s">
        <v>521</v>
      </c>
      <c r="C47" s="48" t="s">
        <v>24</v>
      </c>
      <c r="D47" s="48">
        <v>870</v>
      </c>
      <c r="E47" s="48" t="s">
        <v>38</v>
      </c>
      <c r="F47" s="32" t="s">
        <v>671</v>
      </c>
      <c r="G47" s="49"/>
    </row>
    <row r="48" spans="1:7">
      <c r="A48" s="52"/>
      <c r="B48" s="52"/>
      <c r="C48" s="52"/>
      <c r="D48" s="52"/>
      <c r="E48" s="52"/>
      <c r="F48" s="52"/>
      <c r="G48" s="52"/>
    </row>
    <row r="49" spans="1:7">
      <c r="A49" s="52"/>
      <c r="B49" s="51" t="s">
        <v>17</v>
      </c>
      <c r="C49" s="51">
        <v>1</v>
      </c>
      <c r="D49" s="52"/>
      <c r="E49" s="52"/>
      <c r="F49" s="52"/>
      <c r="G49" s="52"/>
    </row>
    <row r="50" spans="1:7">
      <c r="A50" s="52"/>
      <c r="B50" s="51" t="s">
        <v>18</v>
      </c>
      <c r="C50" s="51"/>
      <c r="D50" s="52"/>
      <c r="E50" s="52"/>
      <c r="F50" s="52"/>
      <c r="G50" s="52"/>
    </row>
    <row r="51" spans="1:7">
      <c r="A51" s="52"/>
      <c r="B51" s="51" t="s">
        <v>19</v>
      </c>
      <c r="C51" s="51">
        <f>C50*C49</f>
        <v>0</v>
      </c>
      <c r="D51" s="52"/>
      <c r="E51" s="52"/>
      <c r="F51" s="52"/>
      <c r="G51" s="52"/>
    </row>
    <row r="52" spans="1:7">
      <c r="A52" s="52"/>
      <c r="B52" s="51" t="s">
        <v>20</v>
      </c>
      <c r="C52" s="51"/>
      <c r="D52" s="52"/>
      <c r="E52" s="52"/>
      <c r="F52" s="52"/>
      <c r="G52" s="52"/>
    </row>
    <row r="53" spans="1:7">
      <c r="A53" s="52"/>
      <c r="B53" s="58" t="s">
        <v>704</v>
      </c>
      <c r="C53" s="51">
        <f>C51+C52</f>
        <v>0</v>
      </c>
      <c r="D53" s="52"/>
      <c r="E53" s="52"/>
      <c r="F53" s="52"/>
      <c r="G53" s="52"/>
    </row>
    <row r="54" spans="1:7">
      <c r="A54" s="52"/>
      <c r="B54" s="60"/>
      <c r="C54" s="52"/>
      <c r="D54" s="52"/>
      <c r="E54" s="52"/>
      <c r="F54" s="52"/>
      <c r="G54" s="52"/>
    </row>
    <row r="55" spans="1:7">
      <c r="A55" s="47" t="s">
        <v>809</v>
      </c>
      <c r="B55" s="116" t="s">
        <v>439</v>
      </c>
      <c r="C55" s="52"/>
      <c r="D55" s="52"/>
      <c r="E55" s="52"/>
      <c r="F55" s="52"/>
      <c r="G55" s="47" t="s">
        <v>1</v>
      </c>
    </row>
    <row r="56" spans="1:7" ht="15" customHeight="1">
      <c r="A56" s="159" t="s">
        <v>2</v>
      </c>
      <c r="B56" s="159" t="s">
        <v>3</v>
      </c>
      <c r="C56" s="159" t="s">
        <v>4</v>
      </c>
      <c r="D56" s="54"/>
      <c r="E56" s="54" t="s">
        <v>5</v>
      </c>
      <c r="F56" s="55"/>
      <c r="G56" s="162" t="s">
        <v>49</v>
      </c>
    </row>
    <row r="57" spans="1:7">
      <c r="A57" s="160"/>
      <c r="B57" s="160"/>
      <c r="C57" s="160"/>
      <c r="D57" s="159" t="s">
        <v>6</v>
      </c>
      <c r="E57" s="159" t="s">
        <v>7</v>
      </c>
      <c r="F57" s="159" t="s">
        <v>849</v>
      </c>
      <c r="G57" s="163"/>
    </row>
    <row r="58" spans="1:7">
      <c r="A58" s="161"/>
      <c r="B58" s="161"/>
      <c r="C58" s="161"/>
      <c r="D58" s="161"/>
      <c r="E58" s="161"/>
      <c r="F58" s="161"/>
      <c r="G58" s="164"/>
    </row>
    <row r="59" spans="1:7" ht="60">
      <c r="A59" s="48" t="s">
        <v>8</v>
      </c>
      <c r="B59" s="48" t="s">
        <v>428</v>
      </c>
      <c r="C59" s="48" t="s">
        <v>24</v>
      </c>
      <c r="D59" s="48">
        <v>700</v>
      </c>
      <c r="E59" s="48" t="s">
        <v>41</v>
      </c>
      <c r="F59" s="32" t="s">
        <v>671</v>
      </c>
      <c r="G59" s="48"/>
    </row>
    <row r="60" spans="1:7" ht="60">
      <c r="A60" s="48" t="s">
        <v>9</v>
      </c>
      <c r="B60" s="48" t="s">
        <v>427</v>
      </c>
      <c r="C60" s="48" t="s">
        <v>24</v>
      </c>
      <c r="D60" s="48">
        <v>600</v>
      </c>
      <c r="E60" s="48" t="s">
        <v>38</v>
      </c>
      <c r="F60" s="32" t="s">
        <v>671</v>
      </c>
      <c r="G60" s="47"/>
    </row>
    <row r="61" spans="1:7" ht="60">
      <c r="A61" s="48" t="s">
        <v>10</v>
      </c>
      <c r="B61" s="48" t="s">
        <v>521</v>
      </c>
      <c r="C61" s="48" t="s">
        <v>24</v>
      </c>
      <c r="D61" s="48">
        <v>870</v>
      </c>
      <c r="E61" s="48" t="s">
        <v>38</v>
      </c>
      <c r="F61" s="32" t="s">
        <v>671</v>
      </c>
      <c r="G61" s="48"/>
    </row>
    <row r="62" spans="1:7">
      <c r="A62" s="48" t="s">
        <v>11</v>
      </c>
      <c r="B62" s="48" t="s">
        <v>520</v>
      </c>
      <c r="C62" s="48"/>
      <c r="D62" s="48"/>
      <c r="E62" s="48"/>
      <c r="F62" s="48" t="s">
        <v>48</v>
      </c>
      <c r="G62" s="49"/>
    </row>
    <row r="63" spans="1:7">
      <c r="A63" s="52"/>
      <c r="B63" s="52"/>
      <c r="C63" s="52"/>
      <c r="D63" s="52"/>
      <c r="E63" s="52"/>
      <c r="F63" s="52"/>
      <c r="G63" s="52"/>
    </row>
    <row r="64" spans="1:7">
      <c r="A64" s="52"/>
      <c r="B64" s="51" t="s">
        <v>17</v>
      </c>
      <c r="C64" s="51">
        <v>1</v>
      </c>
      <c r="D64" s="52"/>
      <c r="E64" s="52"/>
      <c r="F64" s="52"/>
      <c r="G64" s="52"/>
    </row>
    <row r="65" spans="1:7">
      <c r="A65" s="52"/>
      <c r="B65" s="51" t="s">
        <v>18</v>
      </c>
      <c r="C65" s="51"/>
      <c r="D65" s="52"/>
      <c r="E65" s="52"/>
      <c r="F65" s="52"/>
      <c r="G65" s="52"/>
    </row>
    <row r="66" spans="1:7">
      <c r="A66" s="52"/>
      <c r="B66" s="51" t="s">
        <v>19</v>
      </c>
      <c r="C66" s="51">
        <f>C65*C64</f>
        <v>0</v>
      </c>
      <c r="D66" s="52"/>
      <c r="E66" s="52"/>
      <c r="F66" s="52"/>
      <c r="G66" s="52"/>
    </row>
    <row r="67" spans="1:7">
      <c r="A67" s="52"/>
      <c r="B67" s="51" t="s">
        <v>20</v>
      </c>
      <c r="C67" s="51"/>
      <c r="D67" s="52"/>
      <c r="E67" s="52"/>
      <c r="F67" s="52"/>
      <c r="G67" s="52"/>
    </row>
    <row r="68" spans="1:7">
      <c r="A68" s="52"/>
      <c r="B68" s="58" t="s">
        <v>704</v>
      </c>
      <c r="C68" s="51">
        <f>C66+C67</f>
        <v>0</v>
      </c>
      <c r="D68" s="52"/>
      <c r="E68" s="52"/>
      <c r="F68" s="52"/>
      <c r="G68" s="52"/>
    </row>
    <row r="69" spans="1:7">
      <c r="A69" s="52"/>
      <c r="B69" s="60"/>
      <c r="C69" s="52"/>
      <c r="D69" s="52"/>
      <c r="E69" s="52"/>
      <c r="F69" s="52"/>
      <c r="G69" s="52"/>
    </row>
    <row r="70" spans="1:7">
      <c r="A70" s="47" t="s">
        <v>810</v>
      </c>
      <c r="B70" s="116" t="s">
        <v>441</v>
      </c>
      <c r="C70" s="52"/>
      <c r="D70" s="52"/>
      <c r="E70" s="52"/>
      <c r="F70" s="52"/>
      <c r="G70" s="47" t="s">
        <v>1</v>
      </c>
    </row>
    <row r="71" spans="1:7" ht="15" customHeight="1">
      <c r="A71" s="159" t="s">
        <v>2</v>
      </c>
      <c r="B71" s="159" t="s">
        <v>3</v>
      </c>
      <c r="C71" s="159" t="s">
        <v>4</v>
      </c>
      <c r="D71" s="54"/>
      <c r="E71" s="54" t="s">
        <v>5</v>
      </c>
      <c r="F71" s="55"/>
      <c r="G71" s="162" t="s">
        <v>49</v>
      </c>
    </row>
    <row r="72" spans="1:7">
      <c r="A72" s="160"/>
      <c r="B72" s="160"/>
      <c r="C72" s="160"/>
      <c r="D72" s="159" t="s">
        <v>6</v>
      </c>
      <c r="E72" s="159" t="s">
        <v>7</v>
      </c>
      <c r="F72" s="159" t="s">
        <v>849</v>
      </c>
      <c r="G72" s="163"/>
    </row>
    <row r="73" spans="1:7">
      <c r="A73" s="161"/>
      <c r="B73" s="161"/>
      <c r="C73" s="161"/>
      <c r="D73" s="161"/>
      <c r="E73" s="161"/>
      <c r="F73" s="161"/>
      <c r="G73" s="164"/>
    </row>
    <row r="74" spans="1:7">
      <c r="A74" s="48" t="s">
        <v>8</v>
      </c>
      <c r="B74" s="48" t="s">
        <v>428</v>
      </c>
      <c r="C74" s="48" t="s">
        <v>24</v>
      </c>
      <c r="D74" s="48">
        <v>1200</v>
      </c>
      <c r="E74" s="48" t="s">
        <v>41</v>
      </c>
      <c r="F74" s="48"/>
      <c r="G74" s="48"/>
    </row>
    <row r="75" spans="1:7">
      <c r="A75" s="48" t="s">
        <v>9</v>
      </c>
      <c r="B75" s="48" t="s">
        <v>427</v>
      </c>
      <c r="C75" s="48" t="s">
        <v>24</v>
      </c>
      <c r="D75" s="48">
        <v>400</v>
      </c>
      <c r="E75" s="48" t="s">
        <v>38</v>
      </c>
      <c r="F75" s="48"/>
      <c r="G75" s="104"/>
    </row>
    <row r="76" spans="1:7">
      <c r="A76" s="48" t="s">
        <v>10</v>
      </c>
      <c r="B76" s="48" t="s">
        <v>521</v>
      </c>
      <c r="C76" s="48" t="s">
        <v>24</v>
      </c>
      <c r="D76" s="48">
        <v>1700</v>
      </c>
      <c r="E76" s="48" t="s">
        <v>38</v>
      </c>
      <c r="F76" s="48"/>
      <c r="G76" s="48"/>
    </row>
    <row r="77" spans="1:7">
      <c r="A77" s="48" t="s">
        <v>11</v>
      </c>
      <c r="B77" s="48" t="s">
        <v>440</v>
      </c>
      <c r="C77" s="48" t="s">
        <v>23</v>
      </c>
      <c r="D77" s="48">
        <v>5</v>
      </c>
      <c r="E77" s="48" t="s">
        <v>41</v>
      </c>
      <c r="F77" s="48"/>
      <c r="G77" s="48"/>
    </row>
    <row r="78" spans="1:7">
      <c r="A78" s="26" t="s">
        <v>629</v>
      </c>
      <c r="B78" s="48"/>
      <c r="C78" s="48"/>
      <c r="D78" s="52"/>
      <c r="E78" s="52"/>
      <c r="F78" s="52"/>
      <c r="G78" s="52"/>
    </row>
    <row r="79" spans="1:7">
      <c r="A79" s="52"/>
      <c r="B79" s="51" t="s">
        <v>17</v>
      </c>
      <c r="C79" s="51">
        <v>1</v>
      </c>
      <c r="D79" s="52"/>
      <c r="E79" s="52"/>
      <c r="F79" s="52"/>
      <c r="G79" s="52"/>
    </row>
    <row r="80" spans="1:7">
      <c r="A80" s="52"/>
      <c r="B80" s="51" t="s">
        <v>18</v>
      </c>
      <c r="C80" s="51"/>
      <c r="D80" s="52"/>
      <c r="E80" s="52"/>
      <c r="F80" s="52"/>
      <c r="G80" s="52"/>
    </row>
    <row r="81" spans="1:7">
      <c r="A81" s="52"/>
      <c r="B81" s="51" t="s">
        <v>19</v>
      </c>
      <c r="C81" s="51">
        <f>C80*C79</f>
        <v>0</v>
      </c>
      <c r="D81" s="52"/>
      <c r="E81" s="52"/>
      <c r="F81" s="52"/>
      <c r="G81" s="52"/>
    </row>
    <row r="82" spans="1:7">
      <c r="A82" s="52"/>
      <c r="B82" s="53" t="s">
        <v>20</v>
      </c>
      <c r="C82" s="53"/>
      <c r="D82" s="52"/>
      <c r="E82" s="52"/>
      <c r="F82" s="52"/>
      <c r="G82" s="52"/>
    </row>
    <row r="83" spans="1:7">
      <c r="A83" s="52"/>
      <c r="B83" s="58" t="s">
        <v>704</v>
      </c>
      <c r="C83" s="51">
        <f>C81+C82</f>
        <v>0</v>
      </c>
      <c r="D83" s="52"/>
      <c r="E83" s="52"/>
      <c r="F83" s="52"/>
      <c r="G83" s="52"/>
    </row>
    <row r="84" spans="1:7">
      <c r="A84" s="52"/>
      <c r="B84" s="52"/>
      <c r="C84" s="52"/>
      <c r="D84" s="52"/>
      <c r="E84" s="52"/>
      <c r="F84" s="52"/>
      <c r="G84" s="48"/>
    </row>
    <row r="85" spans="1:7">
      <c r="A85" s="47" t="s">
        <v>811</v>
      </c>
      <c r="B85" s="116" t="s">
        <v>441</v>
      </c>
      <c r="C85" s="52"/>
      <c r="D85" s="52"/>
      <c r="E85" s="52"/>
      <c r="F85" s="52"/>
      <c r="G85" s="47" t="s">
        <v>1</v>
      </c>
    </row>
    <row r="86" spans="1:7" ht="15" customHeight="1">
      <c r="A86" s="159" t="s">
        <v>2</v>
      </c>
      <c r="B86" s="159" t="s">
        <v>3</v>
      </c>
      <c r="C86" s="159" t="s">
        <v>4</v>
      </c>
      <c r="D86" s="54"/>
      <c r="E86" s="54" t="s">
        <v>5</v>
      </c>
      <c r="F86" s="55"/>
      <c r="G86" s="162" t="s">
        <v>49</v>
      </c>
    </row>
    <row r="87" spans="1:7">
      <c r="A87" s="160"/>
      <c r="B87" s="160"/>
      <c r="C87" s="160"/>
      <c r="D87" s="159" t="s">
        <v>6</v>
      </c>
      <c r="E87" s="159" t="s">
        <v>7</v>
      </c>
      <c r="F87" s="159" t="s">
        <v>849</v>
      </c>
      <c r="G87" s="163"/>
    </row>
    <row r="88" spans="1:7">
      <c r="A88" s="161"/>
      <c r="B88" s="161"/>
      <c r="C88" s="161"/>
      <c r="D88" s="161"/>
      <c r="E88" s="161"/>
      <c r="F88" s="161"/>
      <c r="G88" s="164"/>
    </row>
    <row r="89" spans="1:7">
      <c r="A89" s="48" t="s">
        <v>8</v>
      </c>
      <c r="B89" s="48" t="s">
        <v>428</v>
      </c>
      <c r="C89" s="48" t="s">
        <v>24</v>
      </c>
      <c r="D89" s="48">
        <v>900</v>
      </c>
      <c r="E89" s="48" t="s">
        <v>41</v>
      </c>
      <c r="F89" s="48"/>
      <c r="G89" s="48"/>
    </row>
    <row r="90" spans="1:7">
      <c r="A90" s="48" t="s">
        <v>9</v>
      </c>
      <c r="B90" s="48" t="s">
        <v>427</v>
      </c>
      <c r="C90" s="48" t="s">
        <v>24</v>
      </c>
      <c r="D90" s="48">
        <v>600</v>
      </c>
      <c r="E90" s="48" t="s">
        <v>38</v>
      </c>
      <c r="F90" s="48"/>
      <c r="G90" s="47"/>
    </row>
    <row r="91" spans="1:7">
      <c r="A91" s="48" t="s">
        <v>10</v>
      </c>
      <c r="B91" s="48" t="s">
        <v>521</v>
      </c>
      <c r="C91" s="48" t="s">
        <v>24</v>
      </c>
      <c r="D91" s="48">
        <v>1700</v>
      </c>
      <c r="E91" s="48" t="s">
        <v>38</v>
      </c>
      <c r="F91" s="48"/>
      <c r="G91" s="48"/>
    </row>
    <row r="92" spans="1:7">
      <c r="A92" s="48" t="s">
        <v>11</v>
      </c>
      <c r="B92" s="48" t="s">
        <v>440</v>
      </c>
      <c r="C92" s="48" t="s">
        <v>23</v>
      </c>
      <c r="D92" s="48">
        <v>5</v>
      </c>
      <c r="E92" s="48" t="s">
        <v>41</v>
      </c>
      <c r="F92" s="48"/>
      <c r="G92" s="48"/>
    </row>
    <row r="93" spans="1:7">
      <c r="A93" s="52"/>
      <c r="B93" s="52"/>
      <c r="C93" s="52"/>
      <c r="D93" s="52"/>
      <c r="E93" s="52"/>
      <c r="F93" s="52"/>
      <c r="G93" s="52"/>
    </row>
    <row r="94" spans="1:7">
      <c r="A94" s="52"/>
      <c r="B94" s="51" t="s">
        <v>17</v>
      </c>
      <c r="C94" s="51">
        <v>1</v>
      </c>
      <c r="D94" s="52"/>
      <c r="E94" s="52"/>
      <c r="F94" s="52"/>
      <c r="G94" s="52"/>
    </row>
    <row r="95" spans="1:7">
      <c r="A95" s="52"/>
      <c r="B95" s="51" t="s">
        <v>18</v>
      </c>
      <c r="C95" s="51"/>
      <c r="D95" s="52"/>
      <c r="E95" s="52"/>
      <c r="F95" s="52"/>
      <c r="G95" s="52"/>
    </row>
    <row r="96" spans="1:7">
      <c r="A96" s="52"/>
      <c r="B96" s="51" t="s">
        <v>19</v>
      </c>
      <c r="C96" s="51">
        <f>C95*C94</f>
        <v>0</v>
      </c>
      <c r="D96" s="52"/>
      <c r="E96" s="52"/>
      <c r="F96" s="52"/>
      <c r="G96" s="52"/>
    </row>
    <row r="97" spans="1:7">
      <c r="A97" s="52"/>
      <c r="B97" s="53" t="s">
        <v>20</v>
      </c>
      <c r="C97" s="53"/>
      <c r="D97" s="52"/>
      <c r="E97" s="52"/>
      <c r="F97" s="52"/>
      <c r="G97" s="52"/>
    </row>
    <row r="98" spans="1:7">
      <c r="A98" s="52"/>
      <c r="B98" s="58" t="s">
        <v>704</v>
      </c>
      <c r="C98" s="51">
        <f>C96+C97</f>
        <v>0</v>
      </c>
      <c r="D98" s="52"/>
      <c r="E98" s="52"/>
      <c r="F98" s="52"/>
      <c r="G98" s="52"/>
    </row>
    <row r="99" spans="1:7">
      <c r="A99" s="52"/>
      <c r="B99" s="60"/>
      <c r="C99" s="52"/>
      <c r="D99" s="52"/>
      <c r="E99" s="52"/>
      <c r="F99" s="52"/>
      <c r="G99" s="52"/>
    </row>
    <row r="100" spans="1:7">
      <c r="A100" s="47" t="s">
        <v>812</v>
      </c>
      <c r="B100" s="116" t="s">
        <v>442</v>
      </c>
      <c r="C100" s="52"/>
      <c r="D100" s="52"/>
      <c r="E100" s="52"/>
      <c r="F100" s="52"/>
      <c r="G100" s="47" t="s">
        <v>1</v>
      </c>
    </row>
    <row r="101" spans="1:7" ht="15" customHeight="1">
      <c r="A101" s="159" t="s">
        <v>2</v>
      </c>
      <c r="B101" s="159" t="s">
        <v>3</v>
      </c>
      <c r="C101" s="159" t="s">
        <v>4</v>
      </c>
      <c r="D101" s="54"/>
      <c r="E101" s="54" t="s">
        <v>5</v>
      </c>
      <c r="F101" s="55"/>
      <c r="G101" s="162" t="s">
        <v>49</v>
      </c>
    </row>
    <row r="102" spans="1:7">
      <c r="A102" s="160"/>
      <c r="B102" s="160"/>
      <c r="C102" s="160"/>
      <c r="D102" s="159" t="s">
        <v>6</v>
      </c>
      <c r="E102" s="159" t="s">
        <v>7</v>
      </c>
      <c r="F102" s="159" t="s">
        <v>849</v>
      </c>
      <c r="G102" s="163"/>
    </row>
    <row r="103" spans="1:7">
      <c r="A103" s="161"/>
      <c r="B103" s="161"/>
      <c r="C103" s="161"/>
      <c r="D103" s="161"/>
      <c r="E103" s="161"/>
      <c r="F103" s="161"/>
      <c r="G103" s="164"/>
    </row>
    <row r="104" spans="1:7">
      <c r="A104" s="48" t="s">
        <v>8</v>
      </c>
      <c r="B104" s="48" t="s">
        <v>443</v>
      </c>
      <c r="C104" s="48" t="s">
        <v>32</v>
      </c>
      <c r="D104" s="48">
        <v>3.5</v>
      </c>
      <c r="E104" s="48" t="s">
        <v>41</v>
      </c>
      <c r="F104" s="48"/>
      <c r="G104" s="59" t="s">
        <v>446</v>
      </c>
    </row>
    <row r="105" spans="1:7">
      <c r="A105" s="48" t="s">
        <v>9</v>
      </c>
      <c r="B105" s="48" t="s">
        <v>444</v>
      </c>
      <c r="C105" s="48" t="s">
        <v>54</v>
      </c>
      <c r="D105" s="48">
        <v>18</v>
      </c>
      <c r="E105" s="48" t="s">
        <v>38</v>
      </c>
      <c r="F105" s="48"/>
      <c r="G105" s="47"/>
    </row>
    <row r="106" spans="1:7">
      <c r="A106" s="48" t="s">
        <v>10</v>
      </c>
      <c r="B106" s="48" t="s">
        <v>345</v>
      </c>
      <c r="C106" s="48" t="s">
        <v>54</v>
      </c>
      <c r="D106" s="48">
        <v>2</v>
      </c>
      <c r="E106" s="48" t="s">
        <v>38</v>
      </c>
      <c r="F106" s="48"/>
      <c r="G106" s="48"/>
    </row>
    <row r="107" spans="1:7">
      <c r="A107" s="48" t="s">
        <v>11</v>
      </c>
      <c r="B107" s="48" t="s">
        <v>228</v>
      </c>
      <c r="C107" s="48" t="s">
        <v>24</v>
      </c>
      <c r="D107" s="48">
        <v>390</v>
      </c>
      <c r="E107" s="48" t="s">
        <v>41</v>
      </c>
      <c r="F107" s="48"/>
      <c r="G107" s="48"/>
    </row>
    <row r="108" spans="1:7">
      <c r="A108" s="48" t="s">
        <v>12</v>
      </c>
      <c r="B108" s="48" t="s">
        <v>226</v>
      </c>
      <c r="C108" s="48" t="s">
        <v>24</v>
      </c>
      <c r="D108" s="48">
        <v>390</v>
      </c>
      <c r="E108" s="48" t="s">
        <v>41</v>
      </c>
      <c r="F108" s="48"/>
      <c r="G108" s="48"/>
    </row>
    <row r="109" spans="1:7">
      <c r="A109" s="48" t="s">
        <v>14</v>
      </c>
      <c r="B109" s="48" t="s">
        <v>445</v>
      </c>
      <c r="C109" s="49" t="s">
        <v>346</v>
      </c>
      <c r="D109" s="48">
        <v>60</v>
      </c>
      <c r="E109" s="48">
        <v>120</v>
      </c>
      <c r="F109" s="48"/>
      <c r="G109" s="104"/>
    </row>
    <row r="110" spans="1:7" ht="48">
      <c r="A110" s="48" t="s">
        <v>60</v>
      </c>
      <c r="B110" s="181" t="s">
        <v>860</v>
      </c>
      <c r="C110" s="48"/>
      <c r="D110" s="48"/>
      <c r="E110" s="48"/>
      <c r="F110" s="48" t="s">
        <v>48</v>
      </c>
      <c r="G110" s="48"/>
    </row>
    <row r="111" spans="1:7">
      <c r="A111" s="48" t="s">
        <v>61</v>
      </c>
      <c r="B111" s="48" t="s">
        <v>698</v>
      </c>
      <c r="C111" s="48" t="s">
        <v>699</v>
      </c>
      <c r="D111" s="48">
        <v>2</v>
      </c>
      <c r="E111" s="48" t="s">
        <v>38</v>
      </c>
      <c r="F111" s="48"/>
      <c r="G111" s="48"/>
    </row>
    <row r="112" spans="1:7">
      <c r="A112" s="48" t="s">
        <v>62</v>
      </c>
      <c r="B112" s="48" t="s">
        <v>428</v>
      </c>
      <c r="C112" s="48" t="s">
        <v>24</v>
      </c>
      <c r="D112" s="48">
        <v>430</v>
      </c>
      <c r="E112" s="48" t="s">
        <v>38</v>
      </c>
      <c r="F112" s="48"/>
      <c r="G112" s="48"/>
    </row>
    <row r="113" spans="1:7">
      <c r="A113" s="48" t="s">
        <v>101</v>
      </c>
      <c r="B113" s="48" t="s">
        <v>427</v>
      </c>
      <c r="C113" s="48" t="s">
        <v>24</v>
      </c>
      <c r="D113" s="48">
        <v>530</v>
      </c>
      <c r="E113" s="48" t="s">
        <v>41</v>
      </c>
      <c r="F113" s="48"/>
      <c r="G113" s="48"/>
    </row>
    <row r="114" spans="1:7">
      <c r="A114" s="48" t="s">
        <v>102</v>
      </c>
      <c r="B114" s="48" t="s">
        <v>521</v>
      </c>
      <c r="C114" s="48" t="s">
        <v>24</v>
      </c>
      <c r="D114" s="48">
        <v>700</v>
      </c>
      <c r="E114" s="48" t="s">
        <v>41</v>
      </c>
      <c r="F114" s="48"/>
      <c r="G114" s="48"/>
    </row>
    <row r="115" spans="1:7">
      <c r="A115" s="48" t="s">
        <v>103</v>
      </c>
      <c r="B115" s="48" t="s">
        <v>631</v>
      </c>
      <c r="C115" s="48"/>
      <c r="D115" s="48"/>
      <c r="E115" s="48"/>
      <c r="F115" s="48" t="s">
        <v>48</v>
      </c>
      <c r="G115" s="48"/>
    </row>
    <row r="116" spans="1:7">
      <c r="A116" s="52"/>
      <c r="B116" s="52"/>
      <c r="C116" s="52"/>
      <c r="D116" s="52"/>
      <c r="E116" s="52"/>
      <c r="F116" s="52"/>
      <c r="G116" s="52"/>
    </row>
    <row r="117" spans="1:7">
      <c r="A117" s="52"/>
      <c r="B117" s="51" t="s">
        <v>17</v>
      </c>
      <c r="C117" s="51">
        <v>1</v>
      </c>
      <c r="D117" s="52"/>
      <c r="E117" s="52"/>
      <c r="F117" s="52"/>
      <c r="G117" s="52"/>
    </row>
    <row r="118" spans="1:7">
      <c r="A118" s="52"/>
      <c r="B118" s="51" t="s">
        <v>18</v>
      </c>
      <c r="C118" s="51"/>
      <c r="D118" s="52"/>
      <c r="E118" s="52"/>
      <c r="F118" s="52"/>
      <c r="G118" s="52"/>
    </row>
    <row r="119" spans="1:7">
      <c r="A119" s="52"/>
      <c r="B119" s="51" t="s">
        <v>19</v>
      </c>
      <c r="C119" s="51">
        <f>C118*C117</f>
        <v>0</v>
      </c>
      <c r="D119" s="52"/>
      <c r="E119" s="52"/>
      <c r="F119" s="52"/>
      <c r="G119" s="52"/>
    </row>
    <row r="120" spans="1:7">
      <c r="A120" s="52"/>
      <c r="B120" s="53" t="s">
        <v>20</v>
      </c>
      <c r="C120" s="53"/>
      <c r="D120" s="52"/>
      <c r="E120" s="52"/>
      <c r="F120" s="52"/>
      <c r="G120" s="52"/>
    </row>
    <row r="121" spans="1:7">
      <c r="A121" s="52"/>
      <c r="B121" s="58" t="s">
        <v>704</v>
      </c>
      <c r="C121" s="51">
        <f>C119+C120</f>
        <v>0</v>
      </c>
      <c r="D121" s="52"/>
      <c r="E121" s="52"/>
      <c r="F121" s="52"/>
      <c r="G121" s="52"/>
    </row>
    <row r="122" spans="1:7">
      <c r="A122" s="52"/>
      <c r="B122" s="60"/>
      <c r="C122" s="52"/>
      <c r="D122" s="52"/>
      <c r="E122" s="52"/>
      <c r="F122" s="52"/>
      <c r="G122" s="52"/>
    </row>
    <row r="123" spans="1:7">
      <c r="A123" s="47" t="s">
        <v>813</v>
      </c>
      <c r="B123" s="116" t="s">
        <v>215</v>
      </c>
      <c r="C123" s="52"/>
      <c r="D123" s="52"/>
      <c r="E123" s="52"/>
      <c r="F123" s="52"/>
      <c r="G123" s="47" t="s">
        <v>1</v>
      </c>
    </row>
    <row r="124" spans="1:7" ht="15" customHeight="1">
      <c r="A124" s="159" t="s">
        <v>2</v>
      </c>
      <c r="B124" s="168" t="s">
        <v>3</v>
      </c>
      <c r="C124" s="159" t="s">
        <v>4</v>
      </c>
      <c r="D124" s="54"/>
      <c r="E124" s="54" t="s">
        <v>5</v>
      </c>
      <c r="F124" s="55"/>
      <c r="G124" s="162" t="s">
        <v>49</v>
      </c>
    </row>
    <row r="125" spans="1:7">
      <c r="A125" s="160"/>
      <c r="B125" s="168"/>
      <c r="C125" s="160"/>
      <c r="D125" s="159" t="s">
        <v>6</v>
      </c>
      <c r="E125" s="159" t="s">
        <v>7</v>
      </c>
      <c r="F125" s="159" t="s">
        <v>849</v>
      </c>
      <c r="G125" s="163"/>
    </row>
    <row r="126" spans="1:7">
      <c r="A126" s="161"/>
      <c r="B126" s="168"/>
      <c r="C126" s="161"/>
      <c r="D126" s="161"/>
      <c r="E126" s="161"/>
      <c r="F126" s="161"/>
      <c r="G126" s="164"/>
    </row>
    <row r="127" spans="1:7" ht="24">
      <c r="A127" s="23" t="s">
        <v>8</v>
      </c>
      <c r="B127" s="48" t="s">
        <v>701</v>
      </c>
      <c r="C127" s="23"/>
      <c r="D127" s="23"/>
      <c r="E127" s="23"/>
      <c r="F127" s="23" t="s">
        <v>48</v>
      </c>
      <c r="G127" s="46"/>
    </row>
    <row r="128" spans="1:7">
      <c r="A128" s="23"/>
      <c r="B128" s="48" t="s">
        <v>338</v>
      </c>
      <c r="C128" s="48" t="s">
        <v>24</v>
      </c>
      <c r="D128" s="23">
        <v>400</v>
      </c>
      <c r="E128" s="48" t="s">
        <v>41</v>
      </c>
      <c r="F128" s="23"/>
      <c r="G128" s="46"/>
    </row>
    <row r="129" spans="1:7">
      <c r="A129" s="23"/>
      <c r="B129" s="48" t="s">
        <v>510</v>
      </c>
      <c r="C129" s="48" t="s">
        <v>24</v>
      </c>
      <c r="D129" s="23">
        <v>500</v>
      </c>
      <c r="E129" s="48" t="s">
        <v>41</v>
      </c>
      <c r="F129" s="23"/>
      <c r="G129" s="46"/>
    </row>
    <row r="130" spans="1:7">
      <c r="A130" s="23"/>
      <c r="B130" s="48" t="s">
        <v>700</v>
      </c>
      <c r="C130" s="48" t="s">
        <v>24</v>
      </c>
      <c r="D130" s="23">
        <v>250</v>
      </c>
      <c r="E130" s="48" t="s">
        <v>41</v>
      </c>
      <c r="F130" s="23"/>
      <c r="G130" s="46"/>
    </row>
    <row r="131" spans="1:7">
      <c r="A131" s="48" t="s">
        <v>9</v>
      </c>
      <c r="B131" s="48" t="s">
        <v>428</v>
      </c>
      <c r="C131" s="48" t="s">
        <v>24</v>
      </c>
      <c r="D131" s="48">
        <v>1300</v>
      </c>
      <c r="E131" s="48" t="s">
        <v>41</v>
      </c>
      <c r="F131" s="48"/>
      <c r="G131" s="48"/>
    </row>
    <row r="132" spans="1:7">
      <c r="A132" s="48" t="s">
        <v>10</v>
      </c>
      <c r="B132" s="48" t="s">
        <v>427</v>
      </c>
      <c r="C132" s="48" t="s">
        <v>24</v>
      </c>
      <c r="D132" s="48">
        <v>700</v>
      </c>
      <c r="E132" s="48" t="s">
        <v>41</v>
      </c>
      <c r="F132" s="48"/>
      <c r="G132" s="47"/>
    </row>
    <row r="133" spans="1:7">
      <c r="A133" s="48" t="s">
        <v>11</v>
      </c>
      <c r="B133" s="48" t="s">
        <v>521</v>
      </c>
      <c r="C133" s="48" t="s">
        <v>24</v>
      </c>
      <c r="D133" s="48">
        <v>850</v>
      </c>
      <c r="E133" s="48" t="s">
        <v>41</v>
      </c>
      <c r="F133" s="48"/>
      <c r="G133" s="47"/>
    </row>
    <row r="134" spans="1:7">
      <c r="A134" s="48" t="s">
        <v>103</v>
      </c>
      <c r="B134" s="48" t="s">
        <v>823</v>
      </c>
      <c r="C134" s="48"/>
      <c r="D134" s="48"/>
      <c r="E134" s="48"/>
      <c r="F134" s="48"/>
      <c r="G134" s="48"/>
    </row>
    <row r="135" spans="1:7">
      <c r="A135" s="52"/>
      <c r="B135" s="52"/>
      <c r="C135" s="52"/>
      <c r="D135" s="52"/>
      <c r="E135" s="52"/>
      <c r="F135" s="52"/>
      <c r="G135" s="60"/>
    </row>
    <row r="136" spans="1:7">
      <c r="A136" s="52"/>
      <c r="B136" s="52"/>
      <c r="C136" s="52"/>
      <c r="D136" s="52"/>
      <c r="E136" s="52"/>
      <c r="F136" s="52"/>
      <c r="G136" s="52"/>
    </row>
    <row r="137" spans="1:7">
      <c r="A137" s="52"/>
      <c r="B137" s="51" t="s">
        <v>17</v>
      </c>
      <c r="C137" s="51">
        <v>1</v>
      </c>
      <c r="D137" s="52"/>
      <c r="E137" s="52"/>
      <c r="F137" s="52"/>
      <c r="G137" s="52"/>
    </row>
    <row r="138" spans="1:7">
      <c r="A138" s="52"/>
      <c r="B138" s="51" t="s">
        <v>18</v>
      </c>
      <c r="C138" s="51"/>
      <c r="D138" s="52"/>
      <c r="E138" s="52"/>
      <c r="F138" s="52"/>
      <c r="G138" s="52"/>
    </row>
    <row r="139" spans="1:7">
      <c r="A139" s="52"/>
      <c r="B139" s="51" t="s">
        <v>19</v>
      </c>
      <c r="C139" s="51">
        <f>C138*C137</f>
        <v>0</v>
      </c>
      <c r="D139" s="52"/>
      <c r="E139" s="52"/>
      <c r="F139" s="52"/>
      <c r="G139" s="52"/>
    </row>
    <row r="140" spans="1:7">
      <c r="A140" s="52"/>
      <c r="B140" s="53" t="s">
        <v>20</v>
      </c>
      <c r="C140" s="53"/>
      <c r="D140" s="52"/>
      <c r="E140" s="52"/>
      <c r="F140" s="52"/>
      <c r="G140" s="52"/>
    </row>
    <row r="141" spans="1:7">
      <c r="A141" s="52"/>
      <c r="B141" s="58" t="s">
        <v>704</v>
      </c>
      <c r="C141" s="51">
        <f>C139+C140</f>
        <v>0</v>
      </c>
      <c r="D141" s="52"/>
      <c r="E141" s="52"/>
      <c r="F141" s="52"/>
      <c r="G141" s="52"/>
    </row>
    <row r="142" spans="1:7">
      <c r="A142" s="52"/>
      <c r="B142" s="60"/>
      <c r="C142" s="52"/>
      <c r="D142" s="52"/>
      <c r="E142" s="52"/>
      <c r="F142" s="52"/>
      <c r="G142" s="52"/>
    </row>
    <row r="143" spans="1:7">
      <c r="A143" s="47" t="s">
        <v>814</v>
      </c>
      <c r="B143" s="116" t="s">
        <v>206</v>
      </c>
      <c r="C143" s="52"/>
      <c r="D143" s="52"/>
      <c r="E143" s="52"/>
      <c r="F143" s="52"/>
      <c r="G143" s="47" t="s">
        <v>1</v>
      </c>
    </row>
    <row r="144" spans="1:7" ht="15" customHeight="1">
      <c r="A144" s="159" t="s">
        <v>2</v>
      </c>
      <c r="B144" s="159" t="s">
        <v>3</v>
      </c>
      <c r="C144" s="159" t="s">
        <v>4</v>
      </c>
      <c r="D144" s="54"/>
      <c r="E144" s="54" t="s">
        <v>5</v>
      </c>
      <c r="F144" s="55"/>
      <c r="G144" s="162" t="s">
        <v>49</v>
      </c>
    </row>
    <row r="145" spans="1:7">
      <c r="A145" s="160"/>
      <c r="B145" s="160"/>
      <c r="C145" s="160"/>
      <c r="D145" s="159" t="s">
        <v>6</v>
      </c>
      <c r="E145" s="159" t="s">
        <v>7</v>
      </c>
      <c r="F145" s="159" t="s">
        <v>849</v>
      </c>
      <c r="G145" s="163"/>
    </row>
    <row r="146" spans="1:7">
      <c r="A146" s="161"/>
      <c r="B146" s="161"/>
      <c r="C146" s="161"/>
      <c r="D146" s="161"/>
      <c r="E146" s="161"/>
      <c r="F146" s="161"/>
      <c r="G146" s="164"/>
    </row>
    <row r="147" spans="1:7" ht="48">
      <c r="A147" s="48" t="s">
        <v>8</v>
      </c>
      <c r="B147" s="48" t="s">
        <v>447</v>
      </c>
      <c r="C147" s="48"/>
      <c r="D147" s="48"/>
      <c r="E147" s="48"/>
      <c r="F147" s="48" t="s">
        <v>48</v>
      </c>
      <c r="G147" s="59"/>
    </row>
    <row r="148" spans="1:7">
      <c r="A148" s="48" t="s">
        <v>9</v>
      </c>
      <c r="B148" s="48" t="s">
        <v>428</v>
      </c>
      <c r="C148" s="48" t="s">
        <v>24</v>
      </c>
      <c r="D148" s="49">
        <v>150</v>
      </c>
      <c r="E148" s="48" t="s">
        <v>38</v>
      </c>
      <c r="F148" s="48"/>
      <c r="G148" s="48"/>
    </row>
    <row r="149" spans="1:7">
      <c r="A149" s="48" t="s">
        <v>10</v>
      </c>
      <c r="B149" s="48" t="s">
        <v>427</v>
      </c>
      <c r="C149" s="48" t="s">
        <v>24</v>
      </c>
      <c r="D149" s="48">
        <v>200</v>
      </c>
      <c r="E149" s="48" t="s">
        <v>41</v>
      </c>
      <c r="F149" s="48"/>
      <c r="G149" s="48"/>
    </row>
    <row r="150" spans="1:7">
      <c r="A150" s="48" t="s">
        <v>11</v>
      </c>
      <c r="B150" s="48" t="s">
        <v>521</v>
      </c>
      <c r="C150" s="48" t="s">
        <v>24</v>
      </c>
      <c r="D150" s="48">
        <v>1100</v>
      </c>
      <c r="E150" s="48" t="s">
        <v>41</v>
      </c>
      <c r="F150" s="48"/>
      <c r="G150" s="48"/>
    </row>
    <row r="151" spans="1:7">
      <c r="A151" s="52"/>
      <c r="B151" s="52"/>
      <c r="C151" s="52"/>
      <c r="D151" s="52"/>
      <c r="E151" s="52"/>
      <c r="F151" s="52"/>
      <c r="G151" s="52"/>
    </row>
    <row r="152" spans="1:7">
      <c r="A152" s="52"/>
      <c r="B152" s="51" t="s">
        <v>17</v>
      </c>
      <c r="C152" s="51">
        <v>1</v>
      </c>
      <c r="D152" s="52"/>
      <c r="E152" s="52"/>
      <c r="F152" s="52"/>
      <c r="G152" s="52"/>
    </row>
    <row r="153" spans="1:7">
      <c r="A153" s="52"/>
      <c r="B153" s="51" t="s">
        <v>18</v>
      </c>
      <c r="C153" s="51"/>
      <c r="D153" s="52"/>
      <c r="E153" s="52"/>
      <c r="F153" s="52"/>
      <c r="G153" s="52"/>
    </row>
    <row r="154" spans="1:7">
      <c r="A154" s="52"/>
      <c r="B154" s="51" t="s">
        <v>19</v>
      </c>
      <c r="C154" s="51">
        <f>C153*C152</f>
        <v>0</v>
      </c>
      <c r="D154" s="52"/>
      <c r="E154" s="52"/>
      <c r="F154" s="52"/>
      <c r="G154" s="52"/>
    </row>
    <row r="155" spans="1:7">
      <c r="A155" s="52"/>
      <c r="B155" s="53" t="s">
        <v>20</v>
      </c>
      <c r="C155" s="53"/>
      <c r="D155" s="52"/>
      <c r="E155" s="52"/>
      <c r="F155" s="52"/>
      <c r="G155" s="52"/>
    </row>
    <row r="156" spans="1:7">
      <c r="A156" s="52"/>
      <c r="B156" s="58" t="s">
        <v>704</v>
      </c>
      <c r="C156" s="51">
        <f>C154+C155</f>
        <v>0</v>
      </c>
      <c r="D156" s="52"/>
      <c r="E156" s="52"/>
      <c r="F156" s="52"/>
      <c r="G156" s="52"/>
    </row>
    <row r="157" spans="1:7">
      <c r="A157" s="52"/>
      <c r="B157" s="60"/>
      <c r="C157" s="52"/>
      <c r="D157" s="52"/>
      <c r="E157" s="52"/>
      <c r="F157" s="52"/>
      <c r="G157" s="52"/>
    </row>
    <row r="158" spans="1:7">
      <c r="A158" s="47" t="s">
        <v>815</v>
      </c>
      <c r="B158" s="116" t="s">
        <v>437</v>
      </c>
      <c r="C158" s="52"/>
      <c r="D158" s="52"/>
      <c r="E158" s="52"/>
      <c r="F158" s="52"/>
      <c r="G158" s="47" t="s">
        <v>1</v>
      </c>
    </row>
    <row r="159" spans="1:7" ht="15" customHeight="1">
      <c r="A159" s="159" t="s">
        <v>2</v>
      </c>
      <c r="B159" s="159" t="s">
        <v>3</v>
      </c>
      <c r="C159" s="159" t="s">
        <v>4</v>
      </c>
      <c r="D159" s="54"/>
      <c r="E159" s="54" t="s">
        <v>5</v>
      </c>
      <c r="F159" s="55"/>
      <c r="G159" s="162" t="s">
        <v>49</v>
      </c>
    </row>
    <row r="160" spans="1:7">
      <c r="A160" s="160"/>
      <c r="B160" s="160"/>
      <c r="C160" s="160"/>
      <c r="D160" s="159" t="s">
        <v>6</v>
      </c>
      <c r="E160" s="159" t="s">
        <v>7</v>
      </c>
      <c r="F160" s="159" t="s">
        <v>849</v>
      </c>
      <c r="G160" s="163"/>
    </row>
    <row r="161" spans="1:7">
      <c r="A161" s="161"/>
      <c r="B161" s="161"/>
      <c r="C161" s="161"/>
      <c r="D161" s="161"/>
      <c r="E161" s="161"/>
      <c r="F161" s="161"/>
      <c r="G161" s="164"/>
    </row>
    <row r="162" spans="1:7" ht="24">
      <c r="A162" s="48" t="s">
        <v>8</v>
      </c>
      <c r="B162" s="87" t="s">
        <v>702</v>
      </c>
      <c r="C162" s="48"/>
      <c r="D162" s="48"/>
      <c r="E162" s="48"/>
      <c r="F162" s="48" t="s">
        <v>48</v>
      </c>
      <c r="G162" s="46"/>
    </row>
    <row r="163" spans="1:7">
      <c r="A163" s="48" t="s">
        <v>9</v>
      </c>
      <c r="B163" s="23" t="s">
        <v>53</v>
      </c>
      <c r="C163" s="23" t="s">
        <v>54</v>
      </c>
      <c r="D163" s="23">
        <v>120</v>
      </c>
      <c r="E163" s="23" t="s">
        <v>41</v>
      </c>
      <c r="F163" s="48"/>
      <c r="G163" s="46"/>
    </row>
    <row r="164" spans="1:7">
      <c r="A164" s="48" t="s">
        <v>10</v>
      </c>
      <c r="B164" s="48" t="s">
        <v>428</v>
      </c>
      <c r="C164" s="48" t="s">
        <v>24</v>
      </c>
      <c r="D164" s="23">
        <v>55</v>
      </c>
      <c r="E164" s="23" t="s">
        <v>41</v>
      </c>
      <c r="F164" s="48"/>
      <c r="G164" s="46"/>
    </row>
    <row r="165" spans="1:7">
      <c r="A165" s="48" t="s">
        <v>11</v>
      </c>
      <c r="B165" s="48" t="s">
        <v>427</v>
      </c>
      <c r="C165" s="48" t="s">
        <v>24</v>
      </c>
      <c r="D165" s="23">
        <v>69</v>
      </c>
      <c r="E165" s="23" t="s">
        <v>41</v>
      </c>
      <c r="F165" s="48"/>
      <c r="G165" s="46"/>
    </row>
    <row r="166" spans="1:7">
      <c r="A166" s="23" t="s">
        <v>12</v>
      </c>
      <c r="B166" s="48" t="s">
        <v>521</v>
      </c>
      <c r="C166" s="48" t="s">
        <v>24</v>
      </c>
      <c r="D166" s="23">
        <v>100</v>
      </c>
      <c r="E166" s="23" t="s">
        <v>41</v>
      </c>
      <c r="F166" s="48"/>
      <c r="G166" s="46"/>
    </row>
    <row r="167" spans="1:7">
      <c r="A167" s="52"/>
      <c r="B167" s="52"/>
      <c r="C167" s="52"/>
      <c r="D167" s="52"/>
      <c r="E167" s="52"/>
      <c r="F167" s="52"/>
      <c r="G167" s="52"/>
    </row>
    <row r="168" spans="1:7">
      <c r="A168" s="52"/>
      <c r="B168" s="51" t="s">
        <v>17</v>
      </c>
      <c r="C168" s="51">
        <v>1</v>
      </c>
      <c r="D168" s="52"/>
      <c r="E168" s="52"/>
      <c r="F168" s="52"/>
      <c r="G168" s="52"/>
    </row>
    <row r="169" spans="1:7">
      <c r="A169" s="52"/>
      <c r="B169" s="51" t="s">
        <v>18</v>
      </c>
      <c r="C169" s="51"/>
      <c r="D169" s="52"/>
      <c r="E169" s="52"/>
      <c r="F169" s="52"/>
      <c r="G169" s="52"/>
    </row>
    <row r="170" spans="1:7">
      <c r="A170" s="52"/>
      <c r="B170" s="51" t="s">
        <v>19</v>
      </c>
      <c r="C170" s="51">
        <f>C169*C168</f>
        <v>0</v>
      </c>
      <c r="D170" s="52"/>
      <c r="E170" s="52"/>
      <c r="F170" s="52"/>
      <c r="G170" s="52"/>
    </row>
    <row r="171" spans="1:7">
      <c r="A171" s="52"/>
      <c r="B171" s="53" t="s">
        <v>20</v>
      </c>
      <c r="C171" s="53"/>
      <c r="D171" s="52"/>
      <c r="E171" s="52"/>
      <c r="F171" s="52"/>
      <c r="G171" s="52"/>
    </row>
    <row r="172" spans="1:7">
      <c r="A172" s="52"/>
      <c r="B172" s="58" t="s">
        <v>704</v>
      </c>
      <c r="C172" s="51">
        <f>C170+C171</f>
        <v>0</v>
      </c>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ht="24">
      <c r="A175" s="52"/>
      <c r="B175" s="50" t="s">
        <v>650</v>
      </c>
      <c r="C175" s="50">
        <f>C18+C32+C51+C66+C81+C96+C119+C139+C154+C170</f>
        <v>0</v>
      </c>
      <c r="D175" s="52"/>
      <c r="E175" s="52"/>
      <c r="F175" s="52"/>
      <c r="G175" s="52"/>
    </row>
    <row r="176" spans="1:7">
      <c r="A176" s="52"/>
      <c r="B176" s="64" t="s">
        <v>20</v>
      </c>
      <c r="C176" s="50">
        <f>C19+C33+C52+C67+C82+C97+C120+C140+C155+C171</f>
        <v>0</v>
      </c>
      <c r="D176" s="52"/>
      <c r="E176" s="52"/>
      <c r="F176" s="52"/>
      <c r="G176" s="52"/>
    </row>
    <row r="177" spans="1:7" ht="24">
      <c r="A177" s="52"/>
      <c r="B177" s="50" t="s">
        <v>63</v>
      </c>
      <c r="C177" s="50">
        <f>C175+C176</f>
        <v>0</v>
      </c>
      <c r="D177" s="52"/>
      <c r="E177" s="52"/>
      <c r="F177" s="52"/>
      <c r="G177" s="52"/>
    </row>
  </sheetData>
  <mergeCells count="71">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 ref="A86:A88"/>
    <mergeCell ref="B86:B88"/>
    <mergeCell ref="C86:C88"/>
    <mergeCell ref="G86:G88"/>
    <mergeCell ref="D87:D88"/>
    <mergeCell ref="E87:E88"/>
    <mergeCell ref="F87:F88"/>
    <mergeCell ref="A124:A126"/>
    <mergeCell ref="B124:B126"/>
    <mergeCell ref="C124:C126"/>
    <mergeCell ref="G124:G126"/>
    <mergeCell ref="D125:D126"/>
    <mergeCell ref="E125:E126"/>
    <mergeCell ref="F125:F126"/>
    <mergeCell ref="A101:A103"/>
    <mergeCell ref="B101:B103"/>
    <mergeCell ref="C101:C103"/>
    <mergeCell ref="G101:G103"/>
    <mergeCell ref="D102:D103"/>
    <mergeCell ref="E102:E103"/>
    <mergeCell ref="F102:F103"/>
    <mergeCell ref="A71:A73"/>
    <mergeCell ref="B71:B73"/>
    <mergeCell ref="C71:C73"/>
    <mergeCell ref="G71:G73"/>
    <mergeCell ref="D72:D73"/>
    <mergeCell ref="E72:E73"/>
    <mergeCell ref="F72:F73"/>
    <mergeCell ref="A56:A58"/>
    <mergeCell ref="B56:B58"/>
    <mergeCell ref="C56:C58"/>
    <mergeCell ref="G56:G58"/>
    <mergeCell ref="D57:D58"/>
    <mergeCell ref="E57:E58"/>
    <mergeCell ref="F57:F58"/>
    <mergeCell ref="B37:B39"/>
    <mergeCell ref="C37:C39"/>
    <mergeCell ref="G37:G39"/>
    <mergeCell ref="D38:D39"/>
    <mergeCell ref="E38:E39"/>
    <mergeCell ref="F38:F39"/>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F6E0-4E86-477A-BC5A-423629E1956C}">
  <ds:schemaRefs>
    <ds:schemaRef ds:uri="http://purl.org/dc/dcmitype/"/>
    <ds:schemaRef ds:uri="http://schemas.microsoft.com/office/infopath/2007/PartnerControls"/>
    <ds:schemaRef ds:uri="http://purl.org/dc/elements/1.1/"/>
    <ds:schemaRef ds:uri="http://schemas.microsoft.com/office/2006/metadata/properties"/>
    <ds:schemaRef ds:uri="d1c34f43-b6af-4863-b2f9-361e5c24a241"/>
    <ds:schemaRef ds:uri="274902c4-e348-4087-b368-0931af31445d"/>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Vašičková Jana</cp:lastModifiedBy>
  <cp:revision/>
  <cp:lastPrinted>2024-08-27T13:45:35Z</cp:lastPrinted>
  <dcterms:created xsi:type="dcterms:W3CDTF">2023-07-19T08:32:18Z</dcterms:created>
  <dcterms:modified xsi:type="dcterms:W3CDTF">2025-01-14T22:02:00Z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