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PD Dražkovce\VO\PT\starý\"/>
    </mc:Choice>
  </mc:AlternateContent>
  <xr:revisionPtr revIDLastSave="0" documentId="13_ncr:1_{4B6CED53-865E-4224-929C-88C8FDB5A064}" xr6:coauthVersionLast="47" xr6:coauthVersionMax="47" xr10:uidLastSave="{00000000-0000-0000-0000-000000000000}"/>
  <bookViews>
    <workbookView xWindow="9765" yWindow="1440" windowWidth="17220" windowHeight="1494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2'!$A$1:$A$53</definedName>
    <definedName name="_xlnm.Print_Area" localSheetId="0">'Príloha č. 2'!$B$4:$K$53</definedName>
    <definedName name="podopatrenie">'[1]Výzvy PPA'!$B$19:$B$23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K36" i="1" s="1"/>
  <c r="J37" i="1"/>
  <c r="K37" i="1" s="1"/>
  <c r="K33" i="1"/>
  <c r="K34" i="1"/>
  <c r="J33" i="1"/>
  <c r="J34" i="1"/>
  <c r="J38" i="1"/>
  <c r="K38" i="1" s="1"/>
  <c r="J35" i="1" l="1"/>
  <c r="K35" i="1" s="1"/>
  <c r="J32" i="1"/>
  <c r="K32" i="1" s="1"/>
  <c r="J31" i="1"/>
  <c r="K31" i="1" s="1"/>
  <c r="J30" i="1" l="1"/>
  <c r="K30" i="1" l="1"/>
  <c r="K39" i="1" s="1"/>
  <c r="J39" i="1"/>
</calcChain>
</file>

<file path=xl/sharedStrings.xml><?xml version="1.0" encoding="utf-8"?>
<sst xmlns="http://schemas.openxmlformats.org/spreadsheetml/2006/main" count="53" uniqueCount="42">
  <si>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</si>
  <si>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</si>
  <si>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</si>
  <si>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</si>
  <si>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</si>
  <si>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</si>
  <si>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</si>
  <si>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</si>
  <si>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</si>
  <si>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</si>
  <si>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</si>
  <si>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</si>
  <si>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</si>
  <si>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</si>
  <si>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</si>
  <si>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</si>
  <si>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</si>
  <si>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</si>
  <si>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</si>
  <si>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</si>
  <si>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</si>
  <si>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</si>
  <si>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</si>
  <si>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</si>
  <si>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</si>
  <si>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</si>
  <si>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</si>
  <si>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</si>
  <si>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</si>
  <si>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</si>
  <si>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</si>
  <si>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</si>
  <si>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</si>
  <si>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>Systém rosenia v kŕmisku</t>
  </si>
  <si>
    <t>Frekvenčný menič</t>
  </si>
  <si>
    <t>THi kontroler</t>
  </si>
  <si>
    <t>Cyklónový ventilátor</t>
  </si>
  <si>
    <t>Systém rosenia v kŕmisku a v maštali</t>
  </si>
  <si>
    <t>Systém rosenia v maštali</t>
  </si>
  <si>
    <t>Inštalačný materiál</t>
  </si>
  <si>
    <t>Doprava, montáž a inštalácia</t>
  </si>
  <si>
    <t>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</si>
</sst>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4" fontId="1" fillId="2" borderId="26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28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28" xfId="1" applyNumberFormat="1" applyFont="1" applyBorder="1" applyAlignment="1">
      <alignment vertical="center"/>
    </xf>
    <xf numFmtId="0" fontId="8" fillId="0" borderId="28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9" fillId="0" borderId="0" xfId="0" applyFont="1" applyAlignment="1">
      <alignment horizontal="right" vertical="center"/>
    </xf>
    <xf numFmtId="4" fontId="12" fillId="0" borderId="29" xfId="0" applyNumberFormat="1" applyFont="1" applyBorder="1" applyAlignment="1">
      <alignment vertical="center" wrapText="1"/>
    </xf>
    <xf numFmtId="4" fontId="12" fillId="0" borderId="26" xfId="0" applyNumberFormat="1" applyFont="1" applyBorder="1" applyAlignment="1">
      <alignment vertical="center" wrapText="1"/>
    </xf>
    <xf numFmtId="164" fontId="12" fillId="4" borderId="26" xfId="0" applyNumberFormat="1" applyFont="1" applyFill="1" applyBorder="1" applyAlignment="1">
      <alignment horizontal="center" vertical="center" wrapText="1"/>
    </xf>
    <xf numFmtId="4" fontId="12" fillId="3" borderId="34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164" fontId="12" fillId="4" borderId="30" xfId="0" applyNumberFormat="1" applyFont="1" applyFill="1" applyBorder="1" applyAlignment="1">
      <alignment horizontal="center" vertical="center" wrapText="1"/>
    </xf>
    <xf numFmtId="4" fontId="12" fillId="3" borderId="37" xfId="0" applyNumberFormat="1" applyFont="1" applyFill="1" applyBorder="1" applyAlignment="1" applyProtection="1">
      <alignment vertical="center" wrapText="1"/>
      <protection locked="0"/>
    </xf>
    <xf numFmtId="164" fontId="12" fillId="4" borderId="38" xfId="0" applyNumberFormat="1" applyFont="1" applyFill="1" applyBorder="1" applyAlignment="1">
      <alignment vertical="center" wrapText="1"/>
    </xf>
    <xf numFmtId="4" fontId="12" fillId="0" borderId="38" xfId="0" applyNumberFormat="1" applyFont="1" applyBorder="1" applyAlignment="1">
      <alignment vertical="center" wrapText="1"/>
    </xf>
    <xf numFmtId="4" fontId="12" fillId="0" borderId="30" xfId="0" applyNumberFormat="1" applyFont="1" applyBorder="1" applyAlignment="1">
      <alignment vertical="center" wrapText="1"/>
    </xf>
    <xf numFmtId="164" fontId="12" fillId="4" borderId="39" xfId="0" applyNumberFormat="1" applyFont="1" applyFill="1" applyBorder="1" applyAlignment="1">
      <alignment horizontal="center" vertical="center" wrapText="1"/>
    </xf>
    <xf numFmtId="4" fontId="12" fillId="3" borderId="40" xfId="0" applyNumberFormat="1" applyFont="1" applyFill="1" applyBorder="1" applyAlignment="1" applyProtection="1">
      <alignment vertical="center" wrapText="1"/>
      <protection locked="0"/>
    </xf>
    <xf numFmtId="164" fontId="12" fillId="4" borderId="41" xfId="0" applyNumberFormat="1" applyFont="1" applyFill="1" applyBorder="1" applyAlignment="1">
      <alignment vertical="center" wrapText="1"/>
    </xf>
    <xf numFmtId="4" fontId="12" fillId="0" borderId="41" xfId="0" applyNumberFormat="1" applyFont="1" applyBorder="1" applyAlignment="1">
      <alignment vertical="center" wrapText="1"/>
    </xf>
    <xf numFmtId="4" fontId="12" fillId="0" borderId="39" xfId="0" applyNumberFormat="1" applyFont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12" fillId="4" borderId="31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3" fillId="3" borderId="35" xfId="0" applyFont="1" applyFill="1" applyBorder="1" applyAlignment="1" applyProtection="1">
      <alignment vertical="center" wrapText="1"/>
      <protection locked="0"/>
    </xf>
    <xf numFmtId="0" fontId="13" fillId="3" borderId="36" xfId="0" applyFont="1" applyFill="1" applyBorder="1" applyAlignment="1" applyProtection="1">
      <alignment vertical="center" wrapText="1"/>
      <protection locked="0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13" fillId="3" borderId="32" xfId="0" applyFont="1" applyFill="1" applyBorder="1" applyAlignment="1" applyProtection="1">
      <alignment vertical="center" wrapText="1"/>
      <protection locked="0"/>
    </xf>
    <xf numFmtId="0" fontId="13" fillId="3" borderId="33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12" fillId="4" borderId="42" xfId="0" applyFont="1" applyFill="1" applyBorder="1" applyAlignment="1">
      <alignment horizontal="center" vertical="center" wrapText="1"/>
    </xf>
    <xf numFmtId="0" fontId="12" fillId="4" borderId="44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M53"/>
  <sheetViews>
    <sheetView tabSelected="1" view="pageBreakPreview" zoomScaleNormal="100" zoomScaleSheetLayoutView="100" workbookViewId="0">
      <pane ySplit="3" topLeftCell="A24" activePane="bottomLeft" state="frozen"/>
      <selection pane="bottomLeft" activeCell="E30" sqref="E30:F30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84" t="s">
        <v>27</v>
      </c>
      <c r="K4" s="84"/>
      <c r="M4" s="6"/>
    </row>
    <row r="5" spans="1:13" s="2" customFormat="1" ht="23.25" x14ac:dyDescent="0.25">
      <c r="A5" s="2">
        <v>1</v>
      </c>
      <c r="B5" s="85" t="s">
        <v>28</v>
      </c>
      <c r="C5" s="85"/>
      <c r="D5" s="85"/>
      <c r="E5" s="85"/>
      <c r="F5" s="85"/>
      <c r="G5" s="85"/>
      <c r="H5" s="85"/>
      <c r="I5" s="85"/>
      <c r="J5" s="85"/>
      <c r="K5" s="85"/>
      <c r="M5" s="6"/>
    </row>
    <row r="6" spans="1:13" s="2" customFormat="1" x14ac:dyDescent="0.25">
      <c r="A6" s="2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x14ac:dyDescent="0.25">
      <c r="A7" s="2">
        <v>1</v>
      </c>
      <c r="B7" s="85" t="s">
        <v>29</v>
      </c>
      <c r="C7" s="85"/>
      <c r="D7" s="85"/>
      <c r="E7" s="85"/>
      <c r="F7" s="85"/>
      <c r="G7" s="85"/>
      <c r="H7" s="85"/>
      <c r="I7" s="85"/>
      <c r="J7" s="85"/>
      <c r="K7" s="85"/>
      <c r="M7" s="6"/>
    </row>
    <row r="8" spans="1:13" x14ac:dyDescent="0.25">
      <c r="A8" s="2">
        <v>1</v>
      </c>
    </row>
    <row r="9" spans="1:13" ht="15" customHeight="1" x14ac:dyDescent="0.25">
      <c r="A9" s="2">
        <v>1</v>
      </c>
      <c r="B9" s="86" t="s">
        <v>1</v>
      </c>
      <c r="C9" s="86"/>
      <c r="D9" s="86"/>
      <c r="E9" s="86"/>
      <c r="F9" s="86"/>
      <c r="G9" s="86"/>
      <c r="H9" s="86"/>
      <c r="I9" s="86"/>
      <c r="J9" s="86"/>
      <c r="K9" s="86"/>
    </row>
    <row r="10" spans="1:13" x14ac:dyDescent="0.25">
      <c r="A10" s="2">
        <v>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</row>
    <row r="11" spans="1:13" x14ac:dyDescent="0.25">
      <c r="A11" s="2">
        <v>1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87" t="s">
        <v>30</v>
      </c>
      <c r="D13" s="88"/>
      <c r="E13" s="88"/>
      <c r="F13" s="88"/>
      <c r="G13" s="89"/>
      <c r="M13" s="6"/>
    </row>
    <row r="14" spans="1:13" s="2" customFormat="1" ht="19.5" customHeight="1" x14ac:dyDescent="0.25">
      <c r="A14" s="2">
        <v>1</v>
      </c>
      <c r="C14" s="79" t="s">
        <v>2</v>
      </c>
      <c r="D14" s="80"/>
      <c r="E14" s="81"/>
      <c r="F14" s="82"/>
      <c r="G14" s="83"/>
      <c r="M14" s="6"/>
    </row>
    <row r="15" spans="1:13" s="2" customFormat="1" ht="39" customHeight="1" x14ac:dyDescent="0.25">
      <c r="A15" s="2">
        <v>1</v>
      </c>
      <c r="C15" s="77" t="s">
        <v>3</v>
      </c>
      <c r="D15" s="78"/>
      <c r="E15" s="69"/>
      <c r="F15" s="70"/>
      <c r="G15" s="71"/>
      <c r="M15" s="6"/>
    </row>
    <row r="16" spans="1:13" s="2" customFormat="1" ht="19.5" customHeight="1" x14ac:dyDescent="0.25">
      <c r="A16" s="2">
        <v>1</v>
      </c>
      <c r="C16" s="67" t="s">
        <v>4</v>
      </c>
      <c r="D16" s="68"/>
      <c r="E16" s="69"/>
      <c r="F16" s="70"/>
      <c r="G16" s="71"/>
      <c r="M16" s="6"/>
    </row>
    <row r="17" spans="1:13" s="2" customFormat="1" ht="19.5" customHeight="1" x14ac:dyDescent="0.25">
      <c r="A17" s="2">
        <v>1</v>
      </c>
      <c r="C17" s="67" t="s">
        <v>5</v>
      </c>
      <c r="D17" s="68"/>
      <c r="E17" s="69"/>
      <c r="F17" s="70"/>
      <c r="G17" s="71"/>
      <c r="M17" s="6"/>
    </row>
    <row r="18" spans="1:13" s="2" customFormat="1" ht="30" customHeight="1" x14ac:dyDescent="0.25">
      <c r="A18" s="2">
        <v>1</v>
      </c>
      <c r="C18" s="75" t="s">
        <v>6</v>
      </c>
      <c r="D18" s="76"/>
      <c r="E18" s="69"/>
      <c r="F18" s="70"/>
      <c r="G18" s="71"/>
      <c r="M18" s="6"/>
    </row>
    <row r="19" spans="1:13" s="2" customFormat="1" ht="19.5" customHeight="1" x14ac:dyDescent="0.25">
      <c r="A19" s="2">
        <v>1</v>
      </c>
      <c r="C19" s="67" t="s">
        <v>7</v>
      </c>
      <c r="D19" s="68"/>
      <c r="E19" s="69"/>
      <c r="F19" s="70"/>
      <c r="G19" s="71"/>
      <c r="M19" s="6"/>
    </row>
    <row r="20" spans="1:13" s="2" customFormat="1" ht="19.5" customHeight="1" x14ac:dyDescent="0.25">
      <c r="A20" s="2">
        <v>1</v>
      </c>
      <c r="C20" s="67" t="s">
        <v>8</v>
      </c>
      <c r="D20" s="68"/>
      <c r="E20" s="69"/>
      <c r="F20" s="70"/>
      <c r="G20" s="71"/>
      <c r="M20" s="6"/>
    </row>
    <row r="21" spans="1:13" s="2" customFormat="1" ht="19.5" customHeight="1" x14ac:dyDescent="0.25">
      <c r="A21" s="2">
        <v>1</v>
      </c>
      <c r="C21" s="67" t="s">
        <v>9</v>
      </c>
      <c r="D21" s="68"/>
      <c r="E21" s="69"/>
      <c r="F21" s="70"/>
      <c r="G21" s="71"/>
      <c r="M21" s="6"/>
    </row>
    <row r="22" spans="1:13" s="2" customFormat="1" ht="19.5" customHeight="1" x14ac:dyDescent="0.25">
      <c r="A22" s="2">
        <v>1</v>
      </c>
      <c r="C22" s="67" t="s">
        <v>10</v>
      </c>
      <c r="D22" s="68"/>
      <c r="E22" s="69"/>
      <c r="F22" s="70"/>
      <c r="G22" s="71"/>
      <c r="M22" s="6"/>
    </row>
    <row r="23" spans="1:13" s="2" customFormat="1" ht="19.5" customHeight="1" x14ac:dyDescent="0.25">
      <c r="A23" s="2">
        <v>1</v>
      </c>
      <c r="C23" s="67" t="s">
        <v>11</v>
      </c>
      <c r="D23" s="68"/>
      <c r="E23" s="72"/>
      <c r="F23" s="73"/>
      <c r="G23" s="74"/>
      <c r="M23" s="6"/>
    </row>
    <row r="24" spans="1:13" s="2" customFormat="1" ht="19.5" customHeight="1" thickBot="1" x14ac:dyDescent="0.3">
      <c r="A24" s="2">
        <v>1</v>
      </c>
      <c r="C24" s="55" t="s">
        <v>12</v>
      </c>
      <c r="D24" s="56"/>
      <c r="E24" s="57"/>
      <c r="F24" s="58"/>
      <c r="G24" s="59"/>
      <c r="M24" s="6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60" t="s">
        <v>31</v>
      </c>
      <c r="C27" s="60"/>
      <c r="D27" s="61" t="s">
        <v>37</v>
      </c>
      <c r="E27" s="61"/>
      <c r="F27" s="61"/>
      <c r="G27" s="61"/>
      <c r="H27" s="61"/>
      <c r="I27" s="61"/>
      <c r="J27" s="61"/>
      <c r="K27" s="9"/>
      <c r="M27" s="1">
        <v>1</v>
      </c>
    </row>
    <row r="28" spans="1:13" ht="15.75" thickBot="1" x14ac:dyDescent="0.3">
      <c r="A28" s="2">
        <v>1</v>
      </c>
    </row>
    <row r="29" spans="1:13" ht="54.95" customHeight="1" thickBot="1" x14ac:dyDescent="0.3">
      <c r="A29" s="2">
        <v>1</v>
      </c>
      <c r="B29" s="62" t="s">
        <v>13</v>
      </c>
      <c r="C29" s="63"/>
      <c r="D29" s="64"/>
      <c r="E29" s="65" t="s">
        <v>14</v>
      </c>
      <c r="F29" s="66"/>
      <c r="G29" s="10" t="s">
        <v>15</v>
      </c>
      <c r="H29" s="11" t="s">
        <v>16</v>
      </c>
      <c r="I29" s="10" t="s">
        <v>17</v>
      </c>
      <c r="J29" s="12" t="s">
        <v>18</v>
      </c>
      <c r="K29" s="13" t="s">
        <v>19</v>
      </c>
    </row>
    <row r="30" spans="1:13" ht="25.5" customHeight="1" x14ac:dyDescent="0.25">
      <c r="A30" s="2">
        <v>1</v>
      </c>
      <c r="B30" s="94" t="s">
        <v>33</v>
      </c>
      <c r="C30" s="90"/>
      <c r="D30" s="41" t="s">
        <v>33</v>
      </c>
      <c r="E30" s="49"/>
      <c r="F30" s="50"/>
      <c r="G30" s="31" t="s">
        <v>20</v>
      </c>
      <c r="H30" s="32"/>
      <c r="I30" s="33">
        <v>1</v>
      </c>
      <c r="J30" s="34" t="str">
        <f t="shared" ref="J30" si="0">IF(AND(H30&lt;&gt;"",I30&lt;&gt;""),H30*I30,"")</f>
        <v/>
      </c>
      <c r="K30" s="35" t="str">
        <f>IF(J30&lt;&gt;"",J30*IF($E$18="platiteľ DPH",1.23,1),"")</f>
        <v/>
      </c>
    </row>
    <row r="31" spans="1:13" ht="25.5" customHeight="1" x14ac:dyDescent="0.25">
      <c r="A31" s="2">
        <v>1</v>
      </c>
      <c r="B31" s="95"/>
      <c r="C31" s="91"/>
      <c r="D31" s="42" t="s">
        <v>34</v>
      </c>
      <c r="E31" s="51"/>
      <c r="F31" s="52"/>
      <c r="G31" s="36" t="s">
        <v>20</v>
      </c>
      <c r="H31" s="37"/>
      <c r="I31" s="38">
        <v>2</v>
      </c>
      <c r="J31" s="39" t="str">
        <f t="shared" ref="J31" si="1">IF(AND(H31&lt;&gt;"",I31&lt;&gt;""),H31*I31,"")</f>
        <v/>
      </c>
      <c r="K31" s="40" t="str">
        <f>IF(J31&lt;&gt;"",J31*IF($E$18="platiteľ DPH",1.23,1),"")</f>
        <v/>
      </c>
    </row>
    <row r="32" spans="1:13" ht="25.5" customHeight="1" x14ac:dyDescent="0.25">
      <c r="A32" s="2">
        <v>1</v>
      </c>
      <c r="B32" s="95"/>
      <c r="C32" s="91"/>
      <c r="D32" s="42" t="s">
        <v>35</v>
      </c>
      <c r="E32" s="51"/>
      <c r="F32" s="52"/>
      <c r="G32" s="36" t="s">
        <v>20</v>
      </c>
      <c r="H32" s="37"/>
      <c r="I32" s="38">
        <v>1</v>
      </c>
      <c r="J32" s="39" t="str">
        <f t="shared" ref="J32:J34" si="2">IF(AND(H32&lt;&gt;"",I32&lt;&gt;""),H32*I32,"")</f>
        <v/>
      </c>
      <c r="K32" s="40" t="str">
        <f>IF(J32&lt;&gt;"",J32*IF($E$18="platiteľ DPH",1.23,1),"")</f>
        <v/>
      </c>
    </row>
    <row r="33" spans="1:13" ht="25.5" customHeight="1" x14ac:dyDescent="0.25">
      <c r="A33" s="2"/>
      <c r="B33" s="95"/>
      <c r="C33" s="91"/>
      <c r="D33" s="42" t="s">
        <v>36</v>
      </c>
      <c r="E33" s="51"/>
      <c r="F33" s="52"/>
      <c r="G33" s="36" t="s">
        <v>20</v>
      </c>
      <c r="H33" s="37"/>
      <c r="I33" s="38">
        <v>21</v>
      </c>
      <c r="J33" s="39" t="str">
        <f t="shared" si="2"/>
        <v/>
      </c>
      <c r="K33" s="40" t="str">
        <f t="shared" ref="K33:K34" si="3">IF(J33&lt;&gt;"",J33*IF($E$18="platiteľ DPH",1.23,1),"")</f>
        <v/>
      </c>
    </row>
    <row r="34" spans="1:13" ht="25.5" customHeight="1" x14ac:dyDescent="0.25">
      <c r="A34" s="2"/>
      <c r="B34" s="95"/>
      <c r="C34" s="91"/>
      <c r="D34" s="42" t="s">
        <v>39</v>
      </c>
      <c r="E34" s="51"/>
      <c r="F34" s="52"/>
      <c r="G34" s="36" t="s">
        <v>41</v>
      </c>
      <c r="H34" s="37"/>
      <c r="I34" s="38">
        <v>1</v>
      </c>
      <c r="J34" s="39" t="str">
        <f t="shared" si="2"/>
        <v/>
      </c>
      <c r="K34" s="40" t="str">
        <f t="shared" si="3"/>
        <v/>
      </c>
    </row>
    <row r="35" spans="1:13" ht="25.5" customHeight="1" thickBot="1" x14ac:dyDescent="0.3">
      <c r="A35" s="2">
        <v>1</v>
      </c>
      <c r="B35" s="93"/>
      <c r="C35" s="92"/>
      <c r="D35" s="43" t="s">
        <v>40</v>
      </c>
      <c r="E35" s="53"/>
      <c r="F35" s="54"/>
      <c r="G35" s="28" t="s">
        <v>20</v>
      </c>
      <c r="H35" s="29"/>
      <c r="I35" s="30">
        <v>1</v>
      </c>
      <c r="J35" s="26" t="str">
        <f t="shared" ref="J35:J37" si="4">IF(AND(H35&lt;&gt;"",I35&lt;&gt;""),H35*I35,"")</f>
        <v/>
      </c>
      <c r="K35" s="27" t="str">
        <f>IF(J35&lt;&gt;"",J35*IF($E$18="platiteľ DPH",1.23,1),"")</f>
        <v/>
      </c>
    </row>
    <row r="36" spans="1:13" ht="25.5" customHeight="1" x14ac:dyDescent="0.25">
      <c r="A36" s="2"/>
      <c r="B36" s="94" t="s">
        <v>38</v>
      </c>
      <c r="C36" s="90"/>
      <c r="D36" s="42" t="s">
        <v>38</v>
      </c>
      <c r="E36" s="51"/>
      <c r="F36" s="52"/>
      <c r="G36" s="36" t="s">
        <v>20</v>
      </c>
      <c r="H36" s="37"/>
      <c r="I36" s="38">
        <v>1</v>
      </c>
      <c r="J36" s="34" t="str">
        <f t="shared" si="4"/>
        <v/>
      </c>
      <c r="K36" s="35" t="str">
        <f t="shared" ref="K36:K37" si="5">IF(J36&lt;&gt;"",J36*IF($E$18="platiteľ DPH",1.23,1),"")</f>
        <v/>
      </c>
    </row>
    <row r="37" spans="1:13" ht="25.5" customHeight="1" x14ac:dyDescent="0.25">
      <c r="A37" s="2"/>
      <c r="B37" s="95"/>
      <c r="C37" s="91"/>
      <c r="D37" s="42" t="s">
        <v>39</v>
      </c>
      <c r="E37" s="51"/>
      <c r="F37" s="52"/>
      <c r="G37" s="36" t="s">
        <v>41</v>
      </c>
      <c r="H37" s="37"/>
      <c r="I37" s="38">
        <v>1</v>
      </c>
      <c r="J37" s="39" t="str">
        <f t="shared" si="4"/>
        <v/>
      </c>
      <c r="K37" s="40" t="str">
        <f t="shared" si="5"/>
        <v/>
      </c>
    </row>
    <row r="38" spans="1:13" ht="30.75" customHeight="1" thickBot="1" x14ac:dyDescent="0.3">
      <c r="A38" s="2">
        <v>1</v>
      </c>
      <c r="B38" s="93"/>
      <c r="C38" s="92"/>
      <c r="D38" s="43" t="s">
        <v>40</v>
      </c>
      <c r="E38" s="53"/>
      <c r="F38" s="54"/>
      <c r="G38" s="28" t="s">
        <v>20</v>
      </c>
      <c r="H38" s="29"/>
      <c r="I38" s="30">
        <v>1</v>
      </c>
      <c r="J38" s="26" t="str">
        <f t="shared" ref="J38" si="6">IF(AND(H38&lt;&gt;"",I38&lt;&gt;""),H38*I38,"")</f>
        <v/>
      </c>
      <c r="K38" s="27" t="str">
        <f>IF(J38&lt;&gt;"",J38*IF($E$18="platiteľ DPH",1.23,1),"")</f>
        <v/>
      </c>
    </row>
    <row r="39" spans="1:13" ht="25.5" customHeight="1" thickBot="1" x14ac:dyDescent="0.3">
      <c r="A39" s="2">
        <v>1</v>
      </c>
      <c r="C39" s="2"/>
      <c r="D39" s="2"/>
      <c r="E39" s="2"/>
      <c r="F39" s="2"/>
      <c r="G39" s="2"/>
      <c r="H39" s="25"/>
      <c r="I39" s="25" t="s">
        <v>21</v>
      </c>
      <c r="J39" s="14" t="str">
        <f>IF(SUM(J30:J38)&gt;0,SUM(J30:J38),"")</f>
        <v/>
      </c>
      <c r="K39" s="14" t="str">
        <f>IF(SUM(K30:K38)&gt;0,SUM(K30:K38),"")</f>
        <v/>
      </c>
    </row>
    <row r="40" spans="1:13" x14ac:dyDescent="0.25">
      <c r="A40" s="2">
        <v>1</v>
      </c>
      <c r="B40" s="15" t="s">
        <v>22</v>
      </c>
    </row>
    <row r="41" spans="1:13" x14ac:dyDescent="0.25">
      <c r="A41" s="2">
        <v>1</v>
      </c>
    </row>
    <row r="42" spans="1:13" x14ac:dyDescent="0.25">
      <c r="A42" s="2">
        <v>1</v>
      </c>
    </row>
    <row r="43" spans="1:13" x14ac:dyDescent="0.25">
      <c r="A43" s="2">
        <v>1</v>
      </c>
      <c r="C43" s="44" t="s">
        <v>23</v>
      </c>
      <c r="D43" s="45"/>
      <c r="E43" s="45"/>
      <c r="F43" s="45"/>
      <c r="G43" s="45"/>
      <c r="H43" s="45"/>
      <c r="I43" s="45"/>
      <c r="J43" s="46"/>
    </row>
    <row r="44" spans="1:13" x14ac:dyDescent="0.25">
      <c r="A44" s="2">
        <v>1</v>
      </c>
    </row>
    <row r="45" spans="1:13" x14ac:dyDescent="0.25">
      <c r="A45" s="2">
        <v>1</v>
      </c>
    </row>
    <row r="46" spans="1:13" x14ac:dyDescent="0.25">
      <c r="A46" s="2">
        <v>1</v>
      </c>
    </row>
    <row r="47" spans="1:13" x14ac:dyDescent="0.25">
      <c r="A47" s="2">
        <v>1</v>
      </c>
      <c r="C47" s="16" t="s">
        <v>24</v>
      </c>
      <c r="D47" s="17"/>
    </row>
    <row r="48" spans="1:13" s="18" customFormat="1" x14ac:dyDescent="0.25">
      <c r="A48" s="2">
        <v>1</v>
      </c>
      <c r="C48" s="16"/>
      <c r="M48" s="19"/>
    </row>
    <row r="49" spans="1:13" s="18" customFormat="1" ht="15" customHeight="1" x14ac:dyDescent="0.25">
      <c r="A49" s="2">
        <v>1</v>
      </c>
      <c r="C49" s="16" t="s">
        <v>25</v>
      </c>
      <c r="D49" s="20"/>
      <c r="G49" s="21"/>
      <c r="H49" s="21"/>
      <c r="I49" s="21"/>
      <c r="J49" s="21"/>
      <c r="K49" s="21"/>
      <c r="M49" s="19"/>
    </row>
    <row r="50" spans="1:13" s="18" customFormat="1" x14ac:dyDescent="0.25">
      <c r="A50" s="2">
        <v>1</v>
      </c>
      <c r="F50" s="22"/>
      <c r="G50" s="47" t="s">
        <v>32</v>
      </c>
      <c r="H50" s="47"/>
      <c r="I50" s="47"/>
      <c r="J50" s="47"/>
      <c r="K50" s="47"/>
      <c r="M50" s="19"/>
    </row>
    <row r="51" spans="1:13" s="18" customFormat="1" x14ac:dyDescent="0.25">
      <c r="A51" s="2">
        <v>1</v>
      </c>
      <c r="F51" s="22"/>
      <c r="G51" s="23"/>
      <c r="H51" s="23"/>
      <c r="I51" s="23"/>
      <c r="J51" s="23"/>
      <c r="K51" s="23"/>
      <c r="M51" s="19"/>
    </row>
    <row r="52" spans="1:13" ht="15" customHeight="1" x14ac:dyDescent="0.25">
      <c r="A52" s="2">
        <v>1</v>
      </c>
      <c r="B52" s="48" t="s">
        <v>26</v>
      </c>
      <c r="C52" s="48"/>
      <c r="D52" s="48"/>
      <c r="E52" s="48"/>
      <c r="F52" s="48"/>
      <c r="G52" s="48"/>
      <c r="H52" s="48"/>
      <c r="I52" s="48"/>
      <c r="J52" s="48"/>
      <c r="K52" s="48"/>
      <c r="L52" s="24"/>
    </row>
    <row r="53" spans="1:13" x14ac:dyDescent="0.25">
      <c r="A53" s="2">
        <v>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24"/>
    </row>
  </sheetData>
  <sheetProtection algorithmName="SHA-512" hashValue="HBIkZ1VWtiS1lNZkcdhebzwxibCTi2GgxyBHJDoxckskwvzzS6/Z5h3eSKqCZ8k8wfCAB3V/B1owrAQ7fR/OYg==" saltValue="5fLII93WIKvI7u3B6AsRgA==" spinCount="100000" sheet="1" formatCells="0" formatColumns="0" formatRows="0" selectLockedCells="1"/>
  <autoFilter ref="A1:A53" xr:uid="{00000000-0009-0000-0000-000000000000}"/>
  <mergeCells count="45">
    <mergeCell ref="B36:C38"/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B27:C27"/>
    <mergeCell ref="D27:J27"/>
    <mergeCell ref="B29:D29"/>
    <mergeCell ref="E29:F29"/>
    <mergeCell ref="C43:J43"/>
    <mergeCell ref="G50:K50"/>
    <mergeCell ref="B52:K53"/>
    <mergeCell ref="E30:F30"/>
    <mergeCell ref="E31:F31"/>
    <mergeCell ref="E32:F32"/>
    <mergeCell ref="E35:F35"/>
    <mergeCell ref="B30:C35"/>
    <mergeCell ref="E33:F33"/>
    <mergeCell ref="E34:F34"/>
    <mergeCell ref="E36:F36"/>
    <mergeCell ref="E37:F37"/>
    <mergeCell ref="E38:F38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2025-04-09T06:59:57Z</dcterms:modified>
</cp:coreProperties>
</file>