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C5A56EC-F56F-4E34-981F-1168D00DFD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1" l="1"/>
  <c r="P25" i="1"/>
  <c r="P16" i="1"/>
  <c r="P36" i="1" l="1"/>
  <c r="P37" i="1" s="1"/>
</calcChain>
</file>

<file path=xl/sharedStrings.xml><?xml version="1.0" encoding="utf-8"?>
<sst xmlns="http://schemas.openxmlformats.org/spreadsheetml/2006/main" count="90" uniqueCount="72">
  <si>
    <t>Popis činnosti práce</t>
  </si>
  <si>
    <t>Počet          MJ</t>
  </si>
  <si>
    <t>MJ</t>
  </si>
  <si>
    <r>
      <t>Cena          bez DPH (</t>
    </r>
    <r>
      <rPr>
        <b/>
        <sz val="11"/>
        <color theme="1"/>
        <rFont val="Calibri"/>
        <family val="2"/>
        <charset val="238"/>
      </rPr>
      <t>€)</t>
    </r>
  </si>
  <si>
    <t>hod</t>
  </si>
  <si>
    <t>m³</t>
  </si>
  <si>
    <t>m²</t>
  </si>
  <si>
    <t xml:space="preserve">hod. </t>
  </si>
  <si>
    <t xml:space="preserve">Vyčistenie dná záchytiek od nánosov,  zeminy a štrku </t>
  </si>
  <si>
    <t>V pramenných záchytkách- odklonenie odnímateľného prelivového potrubia ,  odkalenie záchytky a vyčistenie ponceletových prelivov</t>
  </si>
  <si>
    <t>súb</t>
  </si>
  <si>
    <t>Vyčistenie  a vydezinfikovanie revíznej šachty</t>
  </si>
  <si>
    <t>ks</t>
  </si>
  <si>
    <t>Cenová ponuka</t>
  </si>
  <si>
    <t>Cena celkom             s DPH(€)</t>
  </si>
  <si>
    <t>DPH (€)</t>
  </si>
  <si>
    <t>Terénne úpravy vyrovnaním a rozplanírovaním terénnych nerovností spôsobených lesnou zverou cca</t>
  </si>
  <si>
    <t>Čistenie vodojemov pitnej vody vo VO Lešť  za 1 rok</t>
  </si>
  <si>
    <t>Por.č.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</si>
  <si>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</si>
  <si>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</si>
  <si>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</si>
  <si>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</si>
  <si>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</si>
  <si>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</si>
  <si>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</si>
  <si>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</si>
  <si>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</si>
  <si>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(na základe špecifikácie v požiadavke na VO)</t>
  </si>
  <si>
    <t>10.</t>
  </si>
  <si>
    <t>11.</t>
  </si>
  <si>
    <t>12.</t>
  </si>
  <si>
    <t>13.</t>
  </si>
  <si>
    <t>14.</t>
  </si>
  <si>
    <t>15.</t>
  </si>
  <si>
    <t>16.</t>
  </si>
  <si>
    <t>súb.</t>
  </si>
  <si>
    <t>1 ks</t>
  </si>
  <si>
    <t>Spolu  za 1 rok :</t>
  </si>
  <si>
    <t>Spolu  za 1 rok:</t>
  </si>
  <si>
    <t>Vyčistiť tvrdou kefou steny a dná  záchytiek a vystriekať ich steny dezinfekčným roztokom a vodou pomocou ručného postrekovača</t>
  </si>
  <si>
    <t>Spolu za 1 rok :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</si>
  <si>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</si>
  <si>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</si>
  <si>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</si>
  <si>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</si>
  <si>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</si>
  <si>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</si>
  <si>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</si>
  <si>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</si>
  <si>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</si>
  <si>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 xml:space="preserve">Obkosenie okolo pramenných záchytiek </t>
  </si>
  <si>
    <t>Odstránenie usadeného kalu zo dna nádrží   vodojemov                                                     ( 37,71+26,12+52,25+3,8)m³</t>
  </si>
  <si>
    <t>Očistenie stien a stĺpov nádrže pomocou kief a vystriekanie stien nádrže tlakovou vodou pomocou cisterového vozidla                                   ( 444+341,26+909,35+45+43+67)m²</t>
  </si>
  <si>
    <t>Vyčistenie manipulačnej komory</t>
  </si>
  <si>
    <t>Vyčistiť odkaľovací rigol (5+3+4+4+2+2)m²</t>
  </si>
  <si>
    <t xml:space="preserve">Čistenie manipulačnej komory </t>
  </si>
  <si>
    <t xml:space="preserve"> Premazanie a pretočenie vretien  všetkých armatúr </t>
  </si>
  <si>
    <t>Vyčistenie spevnených betónových brehov nádrže od machu, buriny,  popr. rastlinstva</t>
  </si>
  <si>
    <t>Vyčistiť miesto vtoku do nádrže ( odstrániť nános a vodné rastlinstvo)</t>
  </si>
  <si>
    <t xml:space="preserve">Čistenie vodojemov vo VO Lešť a  Čistenie zariadení pásma hygienickej ochrany vodných zdrojov vo VO Lešť </t>
  </si>
  <si>
    <t>Prípravné práce   - uzatvoriť potrubie, znížiť hladinu, zatvoriť a otvoriť uzávery potrubí, odvetranie, vypustiť vodu z nádrže a pod.</t>
  </si>
  <si>
    <t xml:space="preserve"> Po vyčistení a vypustení kalu vodojemy vystriekať chlórovou vodou     ( 444+341,26+909,35+45+43+67)m²</t>
  </si>
  <si>
    <t xml:space="preserve"> Premazanie a pretočenie vretien  všetkých armatúr,</t>
  </si>
  <si>
    <t xml:space="preserve">Čistenie vodojemu  technickej vody  za 1 rok </t>
  </si>
  <si>
    <t>Prípravné práce   - uzatvoriť potrubie, , odvetranie,  vypustenie vody</t>
  </si>
  <si>
    <t>odstránenie usadeného kalu zo dna nádrže vodojemu technickej vody Pereš  o ploche 188,59 m² ( výška 0,2 m) do kalovej jamy pomocou drevených ( plastových) zhŕňadiel</t>
  </si>
  <si>
    <t>Po odstránení kalu očistenie stien a stĺpov nádrže pomocou tvrdých kief a  vystriekanie stien nádrže tlakovou vodou pomocou cisterového vozidla</t>
  </si>
  <si>
    <t>Čistenie zariadení pásma hygienickej ochrany vodných zdrojov (PHO) vo VO Lešť  za 1 rok</t>
  </si>
  <si>
    <t>Cena celkom za zákazku za 1 rok ( súčet riadkov 8+16+23 )</t>
  </si>
  <si>
    <t>Cena celkom za zákazku za 3 roky (  riadok 24 x3 )</t>
  </si>
  <si>
    <t>Príloha č. 1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</si>
</sst>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" fontId="5" fillId="0" borderId="1" xfId="0" applyNumberFormat="1" applyFont="1" applyBorder="1"/>
    <xf numFmtId="0" fontId="0" fillId="0" borderId="1" xfId="0" applyBorder="1"/>
    <xf numFmtId="4" fontId="2" fillId="0" borderId="1" xfId="0" applyNumberFormat="1" applyFont="1" applyBorder="1"/>
    <xf numFmtId="4" fontId="0" fillId="0" borderId="1" xfId="0" applyNumberForma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6" xfId="0" applyBorder="1"/>
    <xf numFmtId="0" fontId="5" fillId="0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5" fillId="0" borderId="6" xfId="0" applyNumberFormat="1" applyFont="1" applyBorder="1"/>
    <xf numFmtId="0" fontId="5" fillId="0" borderId="6" xfId="0" applyFont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9" fillId="0" borderId="0" xfId="0" applyFont="1"/>
    <xf numFmtId="0" fontId="0" fillId="4" borderId="8" xfId="0" applyFill="1" applyBorder="1"/>
    <xf numFmtId="0" fontId="0" fillId="4" borderId="0" xfId="0" applyFill="1"/>
    <xf numFmtId="4" fontId="6" fillId="4" borderId="8" xfId="0" applyNumberFormat="1" applyFont="1" applyFill="1" applyBorder="1"/>
    <xf numFmtId="0" fontId="0" fillId="4" borderId="1" xfId="0" applyFill="1" applyBorder="1"/>
    <xf numFmtId="4" fontId="6" fillId="4" borderId="1" xfId="0" applyNumberFormat="1" applyFont="1" applyFill="1" applyBorder="1"/>
    <xf numFmtId="0" fontId="0" fillId="2" borderId="0" xfId="0" applyFill="1" applyBorder="1"/>
    <xf numFmtId="0" fontId="3" fillId="2" borderId="0" xfId="0" applyFont="1" applyFill="1" applyBorder="1" applyAlignment="1">
      <alignment horizontal="center" wrapText="1"/>
    </xf>
    <xf numFmtId="4" fontId="0" fillId="2" borderId="0" xfId="0" applyNumberFormat="1" applyFill="1" applyBorder="1"/>
    <xf numFmtId="0" fontId="0" fillId="0" borderId="8" xfId="0" applyBorder="1"/>
    <xf numFmtId="0" fontId="7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8" xfId="0" applyNumberFormat="1" applyBorder="1"/>
    <xf numFmtId="0" fontId="11" fillId="0" borderId="0" xfId="0" applyFont="1"/>
    <xf numFmtId="4" fontId="3" fillId="5" borderId="1" xfId="0" applyNumberFormat="1" applyFont="1" applyFill="1" applyBorder="1"/>
    <xf numFmtId="4" fontId="3" fillId="4" borderId="1" xfId="0" applyNumberFormat="1" applyFont="1" applyFill="1" applyBorder="1"/>
    <xf numFmtId="2" fontId="6" fillId="3" borderId="6" xfId="0" applyNumberFormat="1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wrapText="1"/>
    </xf>
    <xf numFmtId="0" fontId="9" fillId="3" borderId="9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A31" workbookViewId="0">
      <selection activeCell="F14" sqref="F14:K14"/>
    </sheetView>
  </sheetViews>
  <sheetFormatPr defaultRowHeight="15" x14ac:dyDescent="0.25"/>
  <cols>
    <col min="1" max="1" width="4.7109375" customWidth="1"/>
    <col min="2" max="2" width="3" hidden="1" customWidth="1"/>
    <col min="3" max="5" width="9.140625" hidden="1" customWidth="1"/>
    <col min="11" max="11" width="12.28515625" customWidth="1"/>
    <col min="12" max="12" width="7.7109375" customWidth="1"/>
    <col min="13" max="13" width="7.140625" customWidth="1"/>
    <col min="14" max="14" width="10.7109375" customWidth="1"/>
    <col min="15" max="15" width="10.85546875" customWidth="1"/>
    <col min="16" max="16" width="11.42578125" customWidth="1"/>
  </cols>
  <sheetData>
    <row r="1" spans="1:16" x14ac:dyDescent="0.25">
      <c r="A1" s="34" t="s">
        <v>71</v>
      </c>
    </row>
    <row r="3" spans="1:16" ht="21.75" customHeight="1" x14ac:dyDescent="0.25">
      <c r="A3" s="38" t="s">
        <v>13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4.75" customHeight="1" x14ac:dyDescent="0.25">
      <c r="A4" s="38" t="s">
        <v>60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x14ac:dyDescent="0.25">
      <c r="A5" s="39" t="s">
        <v>28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F7" s="64" t="s">
        <v>17</v>
      </c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45" x14ac:dyDescent="0.25">
      <c r="A8" s="12" t="s">
        <v>18</v>
      </c>
      <c r="F8" s="45" t="s">
        <v>0</v>
      </c>
      <c r="G8" s="45"/>
      <c r="H8" s="45"/>
      <c r="I8" s="45"/>
      <c r="J8" s="45"/>
      <c r="K8" s="45"/>
      <c r="L8" s="11" t="s">
        <v>1</v>
      </c>
      <c r="M8" s="11" t="s">
        <v>2</v>
      </c>
      <c r="N8" s="11" t="s">
        <v>3</v>
      </c>
      <c r="O8" s="11" t="s">
        <v>15</v>
      </c>
      <c r="P8" s="11" t="s">
        <v>14</v>
      </c>
    </row>
    <row r="9" spans="1:16" ht="42" customHeight="1" x14ac:dyDescent="0.25">
      <c r="A9" s="6" t="s">
        <v>19</v>
      </c>
      <c r="F9" s="40" t="s">
        <v>61</v>
      </c>
      <c r="G9" s="41"/>
      <c r="H9" s="41"/>
      <c r="I9" s="41"/>
      <c r="J9" s="41"/>
      <c r="K9" s="42"/>
      <c r="L9" s="13">
        <v>10</v>
      </c>
      <c r="M9" s="13" t="s">
        <v>4</v>
      </c>
      <c r="N9" s="3"/>
      <c r="O9" s="3"/>
      <c r="P9" s="3"/>
    </row>
    <row r="10" spans="1:16" ht="38.25" customHeight="1" x14ac:dyDescent="0.25">
      <c r="A10" s="6" t="s">
        <v>20</v>
      </c>
      <c r="F10" s="44" t="s">
        <v>52</v>
      </c>
      <c r="G10" s="44"/>
      <c r="H10" s="44"/>
      <c r="I10" s="44"/>
      <c r="J10" s="44"/>
      <c r="K10" s="44"/>
      <c r="L10" s="16">
        <v>119.88</v>
      </c>
      <c r="M10" s="14" t="s">
        <v>5</v>
      </c>
      <c r="N10" s="5"/>
      <c r="O10" s="3"/>
      <c r="P10" s="3"/>
    </row>
    <row r="11" spans="1:16" ht="44.25" customHeight="1" x14ac:dyDescent="0.25">
      <c r="A11" s="6" t="s">
        <v>21</v>
      </c>
      <c r="F11" s="43" t="s">
        <v>53</v>
      </c>
      <c r="G11" s="43"/>
      <c r="H11" s="43"/>
      <c r="I11" s="43"/>
      <c r="J11" s="43"/>
      <c r="K11" s="43"/>
      <c r="L11" s="14">
        <v>1849.61</v>
      </c>
      <c r="M11" s="14" t="s">
        <v>6</v>
      </c>
      <c r="N11" s="5"/>
      <c r="O11" s="3"/>
      <c r="P11" s="3"/>
    </row>
    <row r="12" spans="1:16" ht="37.5" customHeight="1" x14ac:dyDescent="0.25">
      <c r="A12" s="6" t="s">
        <v>22</v>
      </c>
      <c r="F12" s="43" t="s">
        <v>62</v>
      </c>
      <c r="G12" s="43"/>
      <c r="H12" s="43"/>
      <c r="I12" s="43"/>
      <c r="J12" s="43"/>
      <c r="K12" s="43"/>
      <c r="L12" s="14">
        <v>1849.61</v>
      </c>
      <c r="M12" s="14" t="s">
        <v>6</v>
      </c>
      <c r="N12" s="5"/>
      <c r="O12" s="3"/>
      <c r="P12" s="3"/>
    </row>
    <row r="13" spans="1:16" ht="24" customHeight="1" x14ac:dyDescent="0.25">
      <c r="A13" s="6" t="s">
        <v>23</v>
      </c>
      <c r="F13" s="40" t="s">
        <v>54</v>
      </c>
      <c r="G13" s="41"/>
      <c r="H13" s="41"/>
      <c r="I13" s="41"/>
      <c r="J13" s="41"/>
      <c r="K13" s="42"/>
      <c r="L13" s="14">
        <v>4</v>
      </c>
      <c r="M13" s="14" t="s">
        <v>12</v>
      </c>
      <c r="N13" s="5"/>
      <c r="O13" s="3"/>
      <c r="P13" s="3"/>
    </row>
    <row r="14" spans="1:16" ht="17.25" customHeight="1" x14ac:dyDescent="0.25">
      <c r="A14" s="6" t="s">
        <v>24</v>
      </c>
      <c r="F14" s="40" t="s">
        <v>63</v>
      </c>
      <c r="G14" s="41"/>
      <c r="H14" s="41"/>
      <c r="I14" s="41"/>
      <c r="J14" s="41"/>
      <c r="K14" s="42"/>
      <c r="L14" s="14">
        <v>6</v>
      </c>
      <c r="M14" s="14" t="s">
        <v>36</v>
      </c>
      <c r="N14" s="5"/>
      <c r="O14" s="3"/>
      <c r="P14" s="3"/>
    </row>
    <row r="15" spans="1:16" ht="25.5" customHeight="1" x14ac:dyDescent="0.25">
      <c r="A15" s="6" t="s">
        <v>25</v>
      </c>
      <c r="F15" s="43" t="s">
        <v>55</v>
      </c>
      <c r="G15" s="43"/>
      <c r="H15" s="43"/>
      <c r="I15" s="43"/>
      <c r="J15" s="43"/>
      <c r="K15" s="43"/>
      <c r="L15" s="14">
        <v>20</v>
      </c>
      <c r="M15" s="14" t="s">
        <v>6</v>
      </c>
      <c r="N15" s="5"/>
      <c r="O15" s="3"/>
      <c r="P15" s="3"/>
    </row>
    <row r="16" spans="1:16" ht="18" customHeight="1" x14ac:dyDescent="0.25">
      <c r="A16" s="22" t="s">
        <v>26</v>
      </c>
      <c r="B16" s="23"/>
      <c r="C16" s="23"/>
      <c r="D16" s="23"/>
      <c r="E16" s="23"/>
      <c r="F16" s="61" t="s">
        <v>39</v>
      </c>
      <c r="G16" s="62"/>
      <c r="H16" s="62"/>
      <c r="I16" s="62"/>
      <c r="J16" s="62"/>
      <c r="K16" s="62"/>
      <c r="L16" s="62"/>
      <c r="M16" s="62"/>
      <c r="N16" s="62"/>
      <c r="O16" s="63"/>
      <c r="P16" s="24">
        <f>SUM(P9:P15)</f>
        <v>0</v>
      </c>
    </row>
    <row r="17" spans="1:16" ht="18.75" customHeight="1" x14ac:dyDescent="0.25">
      <c r="A17" s="69" t="s">
        <v>64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1"/>
    </row>
    <row r="18" spans="1:16" ht="27" customHeight="1" x14ac:dyDescent="0.25">
      <c r="A18" s="15" t="s">
        <v>27</v>
      </c>
      <c r="F18" s="66" t="s">
        <v>65</v>
      </c>
      <c r="G18" s="67"/>
      <c r="H18" s="67"/>
      <c r="I18" s="67"/>
      <c r="J18" s="67"/>
      <c r="K18" s="68"/>
      <c r="L18" s="17">
        <v>2</v>
      </c>
      <c r="M18" s="17" t="s">
        <v>7</v>
      </c>
      <c r="N18" s="18"/>
      <c r="O18" s="19"/>
      <c r="P18" s="19"/>
    </row>
    <row r="19" spans="1:16" ht="43.5" customHeight="1" x14ac:dyDescent="0.25">
      <c r="A19" s="6" t="s">
        <v>29</v>
      </c>
      <c r="F19" s="65" t="s">
        <v>66</v>
      </c>
      <c r="G19" s="65"/>
      <c r="H19" s="65"/>
      <c r="I19" s="65"/>
      <c r="J19" s="65"/>
      <c r="K19" s="65"/>
      <c r="L19" s="20">
        <v>37.71</v>
      </c>
      <c r="M19" s="4" t="s">
        <v>5</v>
      </c>
      <c r="N19" s="5"/>
      <c r="O19" s="2"/>
      <c r="P19" s="2"/>
    </row>
    <row r="20" spans="1:16" ht="42.75" customHeight="1" x14ac:dyDescent="0.25">
      <c r="A20" s="6" t="s">
        <v>30</v>
      </c>
      <c r="F20" s="56" t="s">
        <v>67</v>
      </c>
      <c r="G20" s="56"/>
      <c r="H20" s="56"/>
      <c r="I20" s="56"/>
      <c r="J20" s="56"/>
      <c r="K20" s="56"/>
      <c r="L20" s="4">
        <v>444</v>
      </c>
      <c r="M20" s="4" t="s">
        <v>6</v>
      </c>
      <c r="N20" s="7"/>
      <c r="O20" s="8"/>
      <c r="P20" s="8"/>
    </row>
    <row r="21" spans="1:16" ht="18.75" customHeight="1" x14ac:dyDescent="0.25">
      <c r="A21" s="6" t="s">
        <v>31</v>
      </c>
      <c r="F21" s="56" t="s">
        <v>56</v>
      </c>
      <c r="G21" s="56"/>
      <c r="H21" s="56"/>
      <c r="I21" s="56"/>
      <c r="J21" s="56"/>
      <c r="K21" s="56"/>
      <c r="L21" s="4" t="s">
        <v>37</v>
      </c>
      <c r="M21" s="4"/>
      <c r="N21" s="7"/>
      <c r="O21" s="8"/>
      <c r="P21" s="8"/>
    </row>
    <row r="22" spans="1:16" ht="18.75" customHeight="1" x14ac:dyDescent="0.25">
      <c r="A22" s="6" t="s">
        <v>32</v>
      </c>
      <c r="F22" s="56" t="s">
        <v>57</v>
      </c>
      <c r="G22" s="56"/>
      <c r="H22" s="56"/>
      <c r="I22" s="56"/>
      <c r="J22" s="56"/>
      <c r="K22" s="56"/>
      <c r="L22" s="4">
        <v>2</v>
      </c>
      <c r="M22" s="4" t="s">
        <v>36</v>
      </c>
      <c r="N22" s="7"/>
      <c r="O22" s="8"/>
      <c r="P22" s="8"/>
    </row>
    <row r="23" spans="1:16" ht="29.25" customHeight="1" x14ac:dyDescent="0.25">
      <c r="A23" s="6" t="s">
        <v>33</v>
      </c>
      <c r="F23" s="50" t="s">
        <v>58</v>
      </c>
      <c r="G23" s="51"/>
      <c r="H23" s="51"/>
      <c r="I23" s="51"/>
      <c r="J23" s="51"/>
      <c r="K23" s="52"/>
      <c r="L23" s="4">
        <v>280</v>
      </c>
      <c r="M23" s="4" t="s">
        <v>6</v>
      </c>
      <c r="N23" s="5"/>
      <c r="O23" s="8"/>
      <c r="P23" s="8"/>
    </row>
    <row r="24" spans="1:16" ht="30" customHeight="1" x14ac:dyDescent="0.25">
      <c r="A24" s="6" t="s">
        <v>34</v>
      </c>
      <c r="F24" s="53" t="s">
        <v>59</v>
      </c>
      <c r="G24" s="54"/>
      <c r="H24" s="54"/>
      <c r="I24" s="54"/>
      <c r="J24" s="54"/>
      <c r="K24" s="55"/>
      <c r="L24" s="10">
        <v>100</v>
      </c>
      <c r="M24" s="10" t="s">
        <v>6</v>
      </c>
      <c r="N24" s="7"/>
      <c r="O24" s="8"/>
      <c r="P24" s="8"/>
    </row>
    <row r="25" spans="1:16" x14ac:dyDescent="0.25">
      <c r="A25" s="25" t="s">
        <v>35</v>
      </c>
      <c r="B25" s="23"/>
      <c r="C25" s="23"/>
      <c r="D25" s="23"/>
      <c r="E25" s="23"/>
      <c r="F25" s="61" t="s">
        <v>38</v>
      </c>
      <c r="G25" s="62"/>
      <c r="H25" s="62"/>
      <c r="I25" s="62"/>
      <c r="J25" s="62"/>
      <c r="K25" s="62"/>
      <c r="L25" s="62"/>
      <c r="M25" s="62"/>
      <c r="N25" s="62"/>
      <c r="O25" s="63"/>
      <c r="P25" s="26">
        <f>SUM(P18:P24)</f>
        <v>0</v>
      </c>
    </row>
    <row r="26" spans="1:16" x14ac:dyDescent="0.25">
      <c r="A26" s="58" t="s">
        <v>68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 ht="45" x14ac:dyDescent="0.25">
      <c r="A27" s="6"/>
      <c r="F27" s="45" t="s">
        <v>0</v>
      </c>
      <c r="G27" s="45"/>
      <c r="H27" s="45"/>
      <c r="I27" s="45"/>
      <c r="J27" s="45"/>
      <c r="K27" s="45"/>
      <c r="L27" s="11" t="s">
        <v>1</v>
      </c>
      <c r="M27" s="11" t="s">
        <v>2</v>
      </c>
      <c r="N27" s="11" t="s">
        <v>3</v>
      </c>
      <c r="O27" s="11" t="s">
        <v>15</v>
      </c>
      <c r="P27" s="11" t="s">
        <v>14</v>
      </c>
    </row>
    <row r="28" spans="1:16" ht="22.5" customHeight="1" x14ac:dyDescent="0.25">
      <c r="A28" s="6" t="s">
        <v>42</v>
      </c>
      <c r="F28" s="56" t="s">
        <v>8</v>
      </c>
      <c r="G28" s="56"/>
      <c r="H28" s="56"/>
      <c r="I28" s="56"/>
      <c r="J28" s="56"/>
      <c r="K28" s="56"/>
      <c r="L28" s="10">
        <v>4.5</v>
      </c>
      <c r="M28" s="4" t="s">
        <v>5</v>
      </c>
      <c r="N28" s="9"/>
      <c r="O28" s="8"/>
      <c r="P28" s="8"/>
    </row>
    <row r="29" spans="1:16" ht="43.5" customHeight="1" x14ac:dyDescent="0.25">
      <c r="A29" s="6" t="s">
        <v>43</v>
      </c>
      <c r="F29" s="56" t="s">
        <v>9</v>
      </c>
      <c r="G29" s="56"/>
      <c r="H29" s="56"/>
      <c r="I29" s="56"/>
      <c r="J29" s="56"/>
      <c r="K29" s="56"/>
      <c r="L29" s="10">
        <v>10</v>
      </c>
      <c r="M29" s="4" t="s">
        <v>10</v>
      </c>
      <c r="N29" s="9"/>
      <c r="O29" s="8"/>
      <c r="P29" s="8"/>
    </row>
    <row r="30" spans="1:16" ht="29.25" customHeight="1" x14ac:dyDescent="0.25">
      <c r="A30" s="6" t="s">
        <v>44</v>
      </c>
      <c r="F30" s="56" t="s">
        <v>40</v>
      </c>
      <c r="G30" s="56"/>
      <c r="H30" s="56"/>
      <c r="I30" s="56"/>
      <c r="J30" s="56"/>
      <c r="K30" s="56"/>
      <c r="L30" s="10">
        <v>10</v>
      </c>
      <c r="M30" s="4" t="s">
        <v>10</v>
      </c>
      <c r="N30" s="9"/>
      <c r="O30" s="8"/>
      <c r="P30" s="8"/>
    </row>
    <row r="31" spans="1:16" ht="17.25" customHeight="1" x14ac:dyDescent="0.25">
      <c r="A31" s="6" t="s">
        <v>45</v>
      </c>
      <c r="F31" s="56" t="s">
        <v>11</v>
      </c>
      <c r="G31" s="56"/>
      <c r="H31" s="56"/>
      <c r="I31" s="56"/>
      <c r="J31" s="56"/>
      <c r="K31" s="56"/>
      <c r="L31" s="10">
        <v>3</v>
      </c>
      <c r="M31" s="4" t="s">
        <v>12</v>
      </c>
      <c r="N31" s="9"/>
      <c r="O31" s="8"/>
      <c r="P31" s="8"/>
    </row>
    <row r="32" spans="1:16" ht="17.25" customHeight="1" x14ac:dyDescent="0.25">
      <c r="A32" s="6" t="s">
        <v>46</v>
      </c>
      <c r="F32" s="56" t="s">
        <v>51</v>
      </c>
      <c r="G32" s="56"/>
      <c r="H32" s="56"/>
      <c r="I32" s="56"/>
      <c r="J32" s="56"/>
      <c r="K32" s="56"/>
      <c r="L32" s="10">
        <v>18</v>
      </c>
      <c r="M32" s="10" t="s">
        <v>6</v>
      </c>
      <c r="N32" s="9"/>
      <c r="O32" s="8"/>
      <c r="P32" s="8"/>
    </row>
    <row r="33" spans="1:16" ht="30.75" customHeight="1" x14ac:dyDescent="0.25">
      <c r="A33" s="30" t="s">
        <v>47</v>
      </c>
      <c r="F33" s="57" t="s">
        <v>16</v>
      </c>
      <c r="G33" s="57"/>
      <c r="H33" s="57"/>
      <c r="I33" s="57"/>
      <c r="J33" s="57"/>
      <c r="K33" s="57"/>
      <c r="L33" s="31">
        <v>200</v>
      </c>
      <c r="M33" s="32" t="s">
        <v>6</v>
      </c>
      <c r="N33" s="30"/>
      <c r="O33" s="33"/>
      <c r="P33" s="33"/>
    </row>
    <row r="34" spans="1:16" ht="15" customHeight="1" x14ac:dyDescent="0.25">
      <c r="A34" s="25" t="s">
        <v>48</v>
      </c>
      <c r="B34" s="25"/>
      <c r="C34" s="25"/>
      <c r="D34" s="25"/>
      <c r="E34" s="25"/>
      <c r="F34" s="60" t="s">
        <v>41</v>
      </c>
      <c r="G34" s="60"/>
      <c r="H34" s="60"/>
      <c r="I34" s="60"/>
      <c r="J34" s="60"/>
      <c r="K34" s="60"/>
      <c r="L34" s="60"/>
      <c r="M34" s="60"/>
      <c r="N34" s="60"/>
      <c r="O34" s="60"/>
      <c r="P34" s="36">
        <f>SUM(P28:P33)</f>
        <v>0</v>
      </c>
    </row>
    <row r="35" spans="1:16" ht="15" customHeight="1" x14ac:dyDescent="0.25">
      <c r="A35" s="27"/>
      <c r="B35" s="27"/>
      <c r="C35" s="27"/>
      <c r="D35" s="27"/>
      <c r="E35" s="27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</row>
    <row r="36" spans="1:16" ht="15" customHeight="1" x14ac:dyDescent="0.25">
      <c r="A36" s="6" t="s">
        <v>49</v>
      </c>
      <c r="B36" s="6"/>
      <c r="C36" s="6"/>
      <c r="D36" s="6"/>
      <c r="E36" s="6"/>
      <c r="F36" s="46" t="s">
        <v>69</v>
      </c>
      <c r="G36" s="46"/>
      <c r="H36" s="46"/>
      <c r="I36" s="46"/>
      <c r="J36" s="46"/>
      <c r="K36" s="46"/>
      <c r="L36" s="46"/>
      <c r="M36" s="46"/>
      <c r="N36" s="46"/>
      <c r="O36" s="46"/>
      <c r="P36" s="35">
        <f>SUM(P16+P25+P34)</f>
        <v>0</v>
      </c>
    </row>
    <row r="37" spans="1:16" ht="15.75" x14ac:dyDescent="0.25">
      <c r="A37" s="15" t="s">
        <v>50</v>
      </c>
      <c r="F37" s="47" t="s">
        <v>70</v>
      </c>
      <c r="G37" s="48"/>
      <c r="H37" s="48"/>
      <c r="I37" s="48"/>
      <c r="J37" s="48"/>
      <c r="K37" s="48"/>
      <c r="L37" s="48"/>
      <c r="M37" s="48"/>
      <c r="N37" s="48"/>
      <c r="O37" s="49"/>
      <c r="P37" s="37">
        <f>SUM(P36*3)</f>
        <v>0</v>
      </c>
    </row>
    <row r="39" spans="1:16" ht="15.75" x14ac:dyDescent="0.25">
      <c r="A39" s="21"/>
    </row>
  </sheetData>
  <mergeCells count="33">
    <mergeCell ref="F21:K21"/>
    <mergeCell ref="F34:O34"/>
    <mergeCell ref="F25:O25"/>
    <mergeCell ref="F16:O16"/>
    <mergeCell ref="F7:P7"/>
    <mergeCell ref="F19:K19"/>
    <mergeCell ref="F20:K20"/>
    <mergeCell ref="F18:K18"/>
    <mergeCell ref="F14:K14"/>
    <mergeCell ref="A17:P17"/>
    <mergeCell ref="F22:K22"/>
    <mergeCell ref="F15:K15"/>
    <mergeCell ref="F36:O36"/>
    <mergeCell ref="F37:O37"/>
    <mergeCell ref="F27:K27"/>
    <mergeCell ref="F23:K23"/>
    <mergeCell ref="F24:K24"/>
    <mergeCell ref="F32:K32"/>
    <mergeCell ref="F33:K33"/>
    <mergeCell ref="F28:K28"/>
    <mergeCell ref="F29:K29"/>
    <mergeCell ref="F30:K30"/>
    <mergeCell ref="F31:K31"/>
    <mergeCell ref="A26:P26"/>
    <mergeCell ref="A3:P3"/>
    <mergeCell ref="A4:P4"/>
    <mergeCell ref="A5:P5"/>
    <mergeCell ref="F13:K13"/>
    <mergeCell ref="F11:K11"/>
    <mergeCell ref="F12:K12"/>
    <mergeCell ref="F9:K9"/>
    <mergeCell ref="F10:K10"/>
    <mergeCell ref="F8:K8"/>
  </mergeCells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2025-04-16T10:31:08Z</dcterms:modified>
</cp:coreProperties>
</file>