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D:\VO _Plavnica, Lubotin\ĽUBOTÍN\Súťažné podklady\"/>
    </mc:Choice>
  </mc:AlternateContent>
  <xr:revisionPtr revIDLastSave="0" documentId="13_ncr:1_{3D25C3BD-9ECA-488B-9F1B-4432E5AA931E}" xr6:coauthVersionLast="45" xr6:coauthVersionMax="45" xr10:uidLastSave="{00000000-0000-0000-0000-000000000000}"/>
  <bookViews>
    <workbookView xWindow="-108" yWindow="-108" windowWidth="23256" windowHeight="12576" tabRatio="888" xr2:uid="{00000000-000D-0000-FFFF-FFFF00000000}"/>
  </bookViews>
  <sheets>
    <sheet name="Rozpis Didakticke pomôcky" sheetId="20" r:id="rId1"/>
  </sheets>
  <definedNames>
    <definedName name="OLE_LINK4" localSheetId="0">'Rozpis Didakticke pomôcky'!$B$8</definedName>
  </definedNames>
  <calcPr calcId="145621" calcCompleted="0" calcOnSave="0"/>
</workbook>
</file>

<file path=xl/calcChain.xml><?xml version="1.0" encoding="utf-8"?>
<calcChain xmlns="http://schemas.openxmlformats.org/spreadsheetml/2006/main">
  <c r="G91" i="20" l="1"/>
  <c r="F91" i="20"/>
  <c r="G83" i="20"/>
  <c r="G84" i="20"/>
  <c r="G85" i="20"/>
  <c r="G86" i="20"/>
  <c r="G87" i="20"/>
  <c r="G88" i="20"/>
  <c r="G89" i="20"/>
  <c r="G90" i="20"/>
  <c r="F83" i="20"/>
  <c r="F84" i="20"/>
  <c r="F85" i="20"/>
  <c r="F86" i="20"/>
  <c r="F87" i="20"/>
  <c r="F88" i="20"/>
  <c r="F89" i="20"/>
  <c r="F90" i="20"/>
  <c r="G28" i="20" l="1"/>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61" i="20"/>
  <c r="G62" i="20"/>
  <c r="G63" i="20"/>
  <c r="G64" i="20"/>
  <c r="G65" i="20"/>
  <c r="G66" i="20"/>
  <c r="G67" i="20"/>
  <c r="G68" i="20"/>
  <c r="G70" i="20"/>
  <c r="G71" i="20"/>
  <c r="G72" i="20"/>
  <c r="G73" i="20"/>
  <c r="G74" i="20"/>
  <c r="G75" i="20"/>
  <c r="G76" i="20"/>
  <c r="G77" i="20"/>
  <c r="G78" i="20"/>
  <c r="G79" i="20"/>
  <c r="G80" i="20"/>
  <c r="G81" i="20"/>
  <c r="G82"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G69" i="20" s="1"/>
  <c r="F70" i="20"/>
  <c r="F71" i="20"/>
  <c r="F72" i="20"/>
  <c r="F73" i="20"/>
  <c r="F74" i="20"/>
  <c r="F75" i="20"/>
  <c r="F76" i="20"/>
  <c r="F77" i="20"/>
  <c r="F78" i="20"/>
  <c r="F79" i="20"/>
  <c r="F80" i="20"/>
  <c r="F81" i="20"/>
  <c r="F82" i="20"/>
  <c r="F9" i="20" l="1"/>
  <c r="G9" i="20" s="1"/>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s="1"/>
  <c r="F26" i="20"/>
  <c r="G26" i="20" s="1"/>
  <c r="F27" i="20"/>
  <c r="G27" i="20" s="1"/>
  <c r="F8" i="20"/>
  <c r="G8" i="20" s="1"/>
</calcChain>
</file>

<file path=xl/sharedStrings.xml><?xml version="1.0" encoding="utf-8"?>
<sst xmlns="http://schemas.openxmlformats.org/spreadsheetml/2006/main" count="382" uniqueCount="296">
  <si>
    <t>ks</t>
  </si>
  <si>
    <t>sada</t>
  </si>
  <si>
    <t>súbor</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</si>
  <si>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</si>
  <si>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</si>
  <si>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</si>
  <si>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</si>
  <si>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</si>
  <si>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</si>
  <si>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</si>
  <si>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Sada na znázornenie pravouhlého premietania</t>
  </si>
  <si>
    <t>Sada na znázornenie skleníkového efektu</t>
  </si>
  <si>
    <t>Sada na znázornenie zdrojov obnoviteľnej energie</t>
  </si>
  <si>
    <t>Sada na znázornenie vodovodného systému</t>
  </si>
  <si>
    <t xml:space="preserve">Sada na využitie obnoviteľnej enegie </t>
  </si>
  <si>
    <t>Sada na znázornenie bezpečného využitia elektrickej energie v domácnosti</t>
  </si>
  <si>
    <t>Sada na obrábanie dreva s príslušenstvom</t>
  </si>
  <si>
    <t>Sada na obrábanie kovu a plastov s príslušenstvom</t>
  </si>
  <si>
    <t>Súprava základného murárskeho, stavebného a maliarskeho náradia s príslušenstvom</t>
  </si>
  <si>
    <t>Sada na meranie spotreby el. energie</t>
  </si>
  <si>
    <t>Ručné náradie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</si>
  <si>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</si>
  <si>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</si>
  <si>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</si>
  <si>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</si>
  <si>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</si>
  <si>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</si>
  <si>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</si>
  <si>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</si>
  <si>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</si>
  <si>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</si>
  <si>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</si>
  <si>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</si>
  <si>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</si>
  <si>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</si>
  <si>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</si>
  <si>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</si>
  <si>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</si>
  <si>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</si>
  <si>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</si>
  <si>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</si>
  <si>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</si>
  <si>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</si>
  <si>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</si>
  <si>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</si>
  <si>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</si>
  <si>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</si>
  <si>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 xml:space="preserve">Min. špecifikácia - školská edukačná súprava pre pokusy vo vákuu. Súprava má obsahovať min. 10 častí, vrátane ručnej vývevy a má byť dodaná v prenosnom obale.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</si>
  <si>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</si>
  <si>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</si>
  <si>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</si>
  <si>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</si>
  <si>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</si>
  <si>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</si>
  <si>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</si>
  <si>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</si>
  <si>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</si>
  <si>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</si>
  <si>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</si>
  <si>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</si>
  <si>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</si>
  <si>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</si>
  <si>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SPOLU - Didaktické pomôcky:</t>
  </si>
  <si>
    <t>Dátum, meno a  podpis oprávnenej osoby</t>
  </si>
  <si>
    <t>Verejný obstarávateľ:</t>
  </si>
  <si>
    <t>Predmet zákazky:</t>
  </si>
  <si>
    <t>Časť 1:  Didaktické pomôcky</t>
  </si>
  <si>
    <t xml:space="preserve">Časť 1: Didaktické pomôcky </t>
  </si>
  <si>
    <t>SW k iterfejsu - multilicencia</t>
  </si>
  <si>
    <t xml:space="preserve">Sada tácok </t>
  </si>
  <si>
    <t>Digitálna učiteľská váha</t>
  </si>
  <si>
    <t>Sada laboratórnych stojanov s príslušenstvom</t>
  </si>
  <si>
    <t>Chemický kahan s príslušenstvom</t>
  </si>
  <si>
    <t>Prístroj na určenie pH s príslušenstvom</t>
  </si>
  <si>
    <t xml:space="preserve">Ekologická sada s príslušenstvom </t>
  </si>
  <si>
    <t>Interfejs na zber dát - biochémia</t>
  </si>
  <si>
    <t>Sada senzorov pre biochémiu - učiteľ</t>
  </si>
  <si>
    <t xml:space="preserve">Sada preparačných nástrojov s príslušenstvom </t>
  </si>
  <si>
    <t>Triedna sada anatomických modelov</t>
  </si>
  <si>
    <t>Triedna sada botanických modelov</t>
  </si>
  <si>
    <t>Triedna sada zoologických modelov</t>
  </si>
  <si>
    <t>Triedna sada biologických modelov</t>
  </si>
  <si>
    <t>Triedna sada pre simuláciu úrazov</t>
  </si>
  <si>
    <t>Vizualizér</t>
  </si>
  <si>
    <t>Sada chemických kahanov s príslušenstvom</t>
  </si>
  <si>
    <t>Sada prístrojov na určenie pH s príslušenstvom</t>
  </si>
  <si>
    <t>Sada 3D modelov na chémiu - žiak</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</si>
  <si>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</si>
  <si>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</si>
  <si>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</si>
  <si>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</si>
  <si>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</si>
  <si>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</si>
  <si>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</si>
  <si>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</si>
  <si>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</si>
  <si>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</si>
  <si>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</si>
  <si>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</si>
  <si>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</si>
  <si>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</si>
  <si>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</si>
  <si>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</si>
  <si>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</si>
  <si>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</si>
  <si>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</si>
  <si>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</si>
  <si>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</si>
  <si>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</si>
  <si>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</si>
  <si>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</si>
  <si>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</si>
  <si>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</si>
  <si>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</si>
  <si>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</si>
  <si>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</si>
  <si>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</si>
  <si>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</si>
  <si>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</si>
  <si>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</si>
  <si>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</si>
  <si>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</si>
  <si>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</si>
  <si>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</si>
  <si>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</si>
  <si>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</si>
  <si>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</si>
  <si>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</si>
  <si>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</si>
  <si>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</si>
  <si>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</si>
  <si>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</si>
  <si>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</si>
  <si>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</si>
  <si>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</si>
  <si>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</si>
  <si>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</si>
  <si>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</si>
  <si>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</si>
  <si>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</si>
  <si>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</si>
  <si>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</si>
  <si>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</si>
  <si>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</si>
  <si>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</si>
  <si>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</si>
  <si>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</si>
  <si>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</si>
  <si>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</si>
  <si>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</si>
  <si>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</si>
  <si>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</si>
  <si>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</si>
  <si>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</si>
  <si>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</si>
  <si>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</si>
  <si>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</si>
  <si>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</si>
  <si>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</si>
  <si>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</si>
  <si>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</si>
  <si>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</si>
  <si>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Požadovaná min. špecifikácia predmetu zákazky</t>
  </si>
  <si>
    <t>Navrhovaná špecifikácia predmetu zákazky - ÁNO/NIE/Ekvivalent , Výrobca/typ.ozn.</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</si>
  <si>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</si>
  <si>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 xml:space="preserve">Presné digitálne váhy,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t>
  </si>
  <si>
    <t xml:space="preserve">Chemický, sklenený liehový kahan s príslušenstvom. Sada má obsahovať min.: 1 ks liehový kahan, 1ks laboratórna trojnožka so sieťkou nad kahan, 250 ml lieh na horenie. </t>
  </si>
  <si>
    <t xml:space="preserve">Sada laboratórnych podnosov pre učiteľa má obsahovať min. 2 ks tácok, s teplotnou odolnosťou  a chemickou odolnosťou pre materiály PS. </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</si>
  <si>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</si>
  <si>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Minimálne požadovaná špecifikácia: pH tester , náhradná elektróda. Súčasťou balenia majú byť: 2 sáčky po 20 mL pufru pH 4, 2 sáčky po 20 mL pufru pH 7, 2 sáčky po 20 mL čistiaceho roztoku.</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</si>
  <si>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</si>
  <si>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Minimálne požiadavky - sada senzorov má byť kompatibilná s interfejsom a softvérom k interfejsu a má obsahovať min. senzory: 1 ks pH senzor, 1 ks Senzor vodivosti kvapaliny, 1 ks Senzor CO2 , 1 ks Senzor O2 vo vzduchu , 2 x Sada prepojovacích káblikov (4ks), 1x Senzor slanosti kvapaliny ), 1x ORP senzor, 1 ks Senzor O2 vo vode ).</t>
  </si>
  <si>
    <t xml:space="preserve">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
</t>
  </si>
  <si>
    <t>Triedna sada 9 ks demonštračných 3D modelov na biológiu - časť anatómia, minimálne v zložení: rozoberateľné ľudské torzo, model srdca, model kože, model oka, model mozgu, model lebky, model ucha, model panvy muža, model panvy ženy. Každý z modelov má byť z odolného plastu, vhodnom pre školské prostredie, minimálne v rozmedzí 20 cm -80 cm, na podstavci, s popisom častí v slovenskom jazyku.</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</si>
  <si>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 na podstavci, s popisom častí v slovenskom jazyku. </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</si>
  <si>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s popisom jednotlivých častí v slovenskom jazyku. </t>
  </si>
  <si>
    <t xml:space="preserve">Triedna sada 5 ks demonštračných 3D modelov na biológiu - časť neživá príroda, minimálne s témami: Kolobeh vody v prírode, Slnečná sústava, Model pangea, Sada  rôznych skamenelín rastlín a živočíchov v samostatnom obale,  Sadarôznych minerálov a hornín. Každý z modelov má byť z odolného plastu vhodnom pre školské prostredie, s popisom jednotlivých častí v slovenskom jazyku. </t>
  </si>
  <si>
    <t xml:space="preserve">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t>
  </si>
  <si>
    <t xml:space="preserve">Minimálna špecifikácia: prenosný vizualizér s flexibilným ramenom s kamerou s LED osvetlením. Vizualizér má byť pripojiteľný k akémukoľvek zobrazovaciemu zariadeniu (napr. monitor, TV, dataprojektor) s pomocou kamery a VGA alebo HDMI káblov.  zrkadlenie obrazu, rotácia (v 90° krokoch), rozdelenie obrazu, zmrazenie obrazu, konverzia na ČB snímku, konverzia pozitív/negatív. Vizualizér má mať zabezpečenie proti krádeži a diaľkové ovládanie. Súčasťou vizualizéra má byť laserové ukazovadlo.  </t>
  </si>
  <si>
    <t xml:space="preserve">Sada min. 2ks digitálnych váh pre skupinu max. 4 žiakov.  Jednoduchá obsluha, rýchla samokalibrácia po zapnutí, a tiež funkcia privažovania, funkcia počítania kusov, prepínanie medzi jednotkami gram, unca, grain, karát, dobre čitateľný display, napájanie batériami (2x AAA batérie v balení) resp. pomocou dutej zdierky sieťový adaptérom (je v dodávke); automatické vypnutie pre predĺženie životnosti batérií. Obsahom sú dva ochranné kryty, súčasne použiteľné ako misky na váženie. </t>
  </si>
  <si>
    <t>Sada min. 2ks laboratórnych stojanov s príslušenstvom.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</si>
  <si>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Sada min. 2 ks sklenených liehových kahanov s príslušenstvom pre skupinu max. 4 žiakov. Minimálna požiadavka na jeden kahan s príslušenstvom je: 2 ks liehový kahan s kapacitou minimálne 250ml, ,2 ks laboratórna trojnožka so sieťkou nad kahan, 2ks balenie 250 ml liehu na horenie. </t>
  </si>
  <si>
    <t xml:space="preserve">Sada tácok k laboratórnemu pracovisku má obsahovať minimálne 4 ks tácok pre skupinu max. 4 žiakov , s teplotnou odolnosťou  a chemickou odolnosťou pre materiály PS. </t>
  </si>
  <si>
    <t>Sada min. 2ks prístrojov na určenie pH s príslušenstvom pre skupinu max. 4 žiakov. Minimálne požadovaná špecifikácia prístroja: pH tester s veľkým digitálny displejom a so zabudovanou elektródou. Súčasťou každého balenia prístroja sú: 2 sáčky po 20 mL pufru pH 4, 2 sáčky po 20 mL pufru pH 7, 2 sáčky po 20 mL čistiaceho roztoku.</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</si>
  <si>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</si>
  <si>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</si>
  <si>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</si>
  <si>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 xml:space="preserve">Súprava základných dielenských meradiel pre techniku má minimálne obsahovať 12 ks rôznych meradiel s minimálnou špecifikáciou: Meradlo oceľové neohybné, Skladací meter drevený, Zvinovací meter s protišmykovou gumou, začiatok metra obsahuje magnet, Kružidlo rysovacie s tvrdenými hrotmi, Digitálny hĺbkomer s nosom, 1 ks mikrometer , Uholník príložný , Uholník príložný nastaviteľný, Uhlomer s posuvným ramenom, Meradlo posuvné digitálne, Kovové meradlo posuvné.Dvojlúčový laser krížový, horizontálny a vertikálny lúč, statív k laseru. Súčasťou sady má byť videomanuál v slovenskom jazkyku. </t>
  </si>
  <si>
    <t xml:space="preserve">Sada základného dielenského ručného náradia má byť minimálne v zložení: 1x sada 5 ks pilníkov , 1x sada 6 ks ihlových pilníkov , 1x sada 3 ks pilníkov na železo , 1x sada 3ks rašpiel, 1x sada 6 ks sekáčov, 1x sada 3 ks rôznych profesionálnych dlát z uhlíkovej ocele, 1x sada 5 ks klieští , 1x kladivo gumené a 1x kladivo kovové s, 1x sada klincov, 1x ochranná podložka, 1x oceľové nitovacie kliešte , 1x pákové nitovacie kliešte, 1x sada 500 nitov, 1 ks pílka , 1 ks pílka  na kov,1 ks pílka na drevo , 1 ks plastová šablóna na rezanie uhlov  , 1 ks malá pílka. Príslušenstvo minimálne v zložení: 300 ks vrutov, 300 ks skrutiek, matíc a podložiek , 5 ks pílových listov na kov , 500 ks klincov rôzne druhy. Súčasťou sady má byť videomanuál v slovenskom jazyku. </t>
  </si>
  <si>
    <t xml:space="preserve">Súprava základného ručného náradia pre elektroniku. Súprava má obsahovať minimálne 7 ks skrutkovačov pre elektroniku a to:  ploché:so skúšačkou v obale a 6 ks rôznych klieští pre elektroniku a to  minimálne 1 ks  kombinované , 1 ks štiepacie bočné , 1 ks štiepacie čelné , 1 ks polguľaté rovné, 1 ks polguľaté dlhé , 1 ks odizolovacie . </t>
  </si>
  <si>
    <t xml:space="preserve">Montážne náradie pre vodoinštalatérske práce v prenosnom obale. Sada má obsahovať minimálne 12 ks vodoinštalatérskych nástrojov v zložení: hasák, sadu 7 ks vydlicovo račnových kľúčov , sadu 18 ks skrutkovačov, sadu na zváranie plastových trubiek PPR, kliešte na delenie PPR trubiek, rezač rúrok s ohrotovačom, pílku na železo, sadu 3 ks náhradných pílových listov kov obojstranných ,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</si>
  <si>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1x škrabák drevený  , 2 ks náhradné brúsne plátno, 1 ks škrabák na porobetón , 1x sadu základného stavebného spojovacieho materiálu zloženú minimálne z komponentov: sada 300 ks vrutov  , Sada 300 ks skrutiek, matíc a podložiek , Hliníkové nity 500 ks, Tavné tyčinky 1000g,, 1 ks tavná pištoľ , 3 ks pílových listov na kov a drevo obojstranné , Sada 1000 ks klincov rôzne druhy. Súčasťou sady má byť videomanuál v slovenskom jazyku. Sada pre dielňu.</t>
  </si>
  <si>
    <t xml:space="preserve">Sada nožníc na strihanie plechu s príslušenstvom má minimálne obsahovať: 1ks nožníc na strihanie plechu  a 1ks sady základného pozinkovaného materiálu rôznej hrúbky </t>
  </si>
  <si>
    <t xml:space="preserve">Sada teplovzdušnej pištole a príslušenstva na zváranie plastov, sušenie, rozmrazovanie  a odstraňovanie starých náterov. Sada má minimálne obsahovať pištoľ s dvoma úrovňami výkonu , súčasťou sady majú byť minimálne 3 ks náhradné trysky, sada zmršťovacieho materiálu pre elektrotechniku a prenosný kufrík. </t>
  </si>
  <si>
    <t xml:space="preserve">Vypaľovačka do učebne dreva, minimálne je požadovaný  ručný nástroj vhodný pre školské prostredie, a osvetlením pracovnej plochy. </t>
  </si>
  <si>
    <t>Sada školských dielenských zverákov. Sada má minimálne obsahovať 1 ks otočný zverák s kovadlinou  aj s upevňovacími skrutkami a 1 ks zverák polohovací , 1 ks zverák rýchloupínací , 2 ks svorky stolárske, 2 ks svorky zámočnícke, 2 ks svorky rýchloupínacie.</t>
  </si>
  <si>
    <t xml:space="preserve">Sada na meranie spotreby elektrickej energie má obsahovať minimálne demonštračný prístroj s LCD displejom, vhodný na pripojenie do elektrickej zásuvky na maximálne 230V/16A, pričom je  prístroj možné použiť pre dve tarify, súčasťou sady má byť tepelné záťažové teleso na znázornenie zmeny spotreby elektrickej energie. </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</si>
  <si>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</si>
  <si>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 xml:space="preserve">Demonštračná pomôcka, materiál odolný plast, vhodný pre školské prostredie,  obsahuje teplomer a malú infračervenú lampu. Model má  slúžiť na znázornenie účinku zvyšovania teploty pôdy vplyvom skleníkového efektu. </t>
  </si>
  <si>
    <t xml:space="preserve">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
</t>
  </si>
  <si>
    <t>Sada má obsahovať minimálne: tankovaciu stanicu s mechanickým plnením vodíka, elektrolyzérom na výrobu vodíka, nádržkou na vodu a zásobníkom na vodík, solárny článok na získavanie energie pre výrobu vodíka.  Sada pre dielňu.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</si>
  <si>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</si>
  <si>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Vzorkovnice základných druhov technických materiálov (drevo, kov, plasty),vzorky tesnení (dvere, okná a pod.), vzorky tepelných izolácií (vata, pena, polystyrén a pod.).. Každá vzorkovnica má obsahovať vzorky minimálne 5 rôznych druhov technických materiálov (t.j. minimálne 5x drevo, 5x kov, 5x plast, 5x tesnenia, 5x tepelné izolácie). Súbory vzorkovníc majú byť uložené v prenosnom kufríku. </t>
  </si>
  <si>
    <t>Sada na obrábanie kovu a iných materiálov pre skupinu žiakov. Súprava má obsahovať komponenty na zostavenie minimálne 3 variant rôznych zariadení na obrábanie mäkkých kovov.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Súčasťou stavebnice má byť videomanuál v slovenskom jazyku a dielenská sada základného materiálu na obrábanie v zložení: 15 ks hliníkový valček , 15 ks umelý kameň, 30 ks farebný akryl.</t>
  </si>
  <si>
    <t>Sada na obrábanie dreva pre skupinu žiakov. Súprava má obsahovať komponenty na zostavenie minimálne 8 variant rôznych zariadení na obrábanie dreva, pričom to musia byť minimálne sústruh, pílka a obrusovačka. K stavebnici je potrebné dodať aj prehľadný úložný systém určený pre uskladnenie stavebníc na obrábanie, s vekom a svorkami (klipsňami) na zatvorenie veka. Súčasťou stavebnice má byť videomanuál v slovenskom jazyku. Súčasťou stavebnice má byť dielenská sada základného materiálu na obrábanie minimálne v zložení: 30 ks preglejka z , 30 ks valček  z lipového dreva , 100 ks palička z bukového dreva , 15 ks polotovarov na výrobu soľničky , 30 ks drevené lištičky.</t>
  </si>
  <si>
    <t xml:space="preserve">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</si>
  <si>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Ekologická sada má minimálne obsahovať materiál na rozbor vody a pôdy a na meranie najdôležitejších látok, ktoré ovplyvňujú naše životné prostredie. Kufrík má obsahovať minimálne: návod na použitie s farebnými ilustráciami, tabuľkami a podrobnými vysvetleniami v slovenskom jazyku, sadu s roztokmi,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</si>
  <si>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Príloha č. 4-1 Výpočet zmluvnej ceny /cenový formulár  pre časť 1</t>
  </si>
  <si>
    <t>Obec Ľubotín</t>
  </si>
  <si>
    <t xml:space="preserve">"Budovanie a modernizácia odborných učební ZŠ s MŠ Ľubotín" </t>
  </si>
  <si>
    <t>Učiteľský biologický mikroskop</t>
  </si>
  <si>
    <t>Triedna sada nástenných biologických tabúľ</t>
  </si>
  <si>
    <t>Resuscitačná figurína na CPR</t>
  </si>
  <si>
    <t>Model na nácvik Heimlichovho manévra</t>
  </si>
  <si>
    <t>Model na nácvik  CPR - novorodenec</t>
  </si>
  <si>
    <t>Digitálna zrkadlovka- fotoaparát s vymeniteľnými objektívmi</t>
  </si>
  <si>
    <t>Sada mikropreparátov - učiteľská</t>
  </si>
  <si>
    <t>Lupa na pozorovanie prírody</t>
  </si>
  <si>
    <t>Ochranné prostriedky pre učiteľa</t>
  </si>
  <si>
    <t>Planktónové siete</t>
  </si>
  <si>
    <t>Kľúče na určovanie - učiteľ</t>
  </si>
  <si>
    <t>Spotrebný materiál a vybavenie - učiteľ</t>
  </si>
  <si>
    <t>Laboratórny stojan s príslušenstvom</t>
  </si>
  <si>
    <t>Laboratórne podnosy</t>
  </si>
  <si>
    <t xml:space="preserve">Triedna sada chemických modelov - učiteľ </t>
  </si>
  <si>
    <t>Sada laboratórneho skla a laboratórnych pomôcok pre učebňu biochémie</t>
  </si>
  <si>
    <t xml:space="preserve">Súbor chemikálií pre učebňu biochémie </t>
  </si>
  <si>
    <t>Laboratórna skriňa na učebné pomôcky - biochémia</t>
  </si>
  <si>
    <t>Sada mikropreparátov - žiaci</t>
  </si>
  <si>
    <t>Sada lúp na pozorovanie prírody</t>
  </si>
  <si>
    <t>Ochranné prostriedky - žiaci</t>
  </si>
  <si>
    <t xml:space="preserve">Sada planktónových sietí </t>
  </si>
  <si>
    <t>Kľúče na určovanie</t>
  </si>
  <si>
    <t>Spotrebný materiál a vybavenia pre učebňu biochémie - žiaci</t>
  </si>
  <si>
    <t>Sada senzorov pre biochémiu/biológiu - žiak</t>
  </si>
  <si>
    <t>Sada digitálnych váh - žiaci</t>
  </si>
  <si>
    <t>Digitálny tlakomer</t>
  </si>
  <si>
    <t>Spirometer - MIR Smart One</t>
  </si>
  <si>
    <t>Fonendoskop - obojstranný</t>
  </si>
  <si>
    <t>Akumulátorové náradie</t>
  </si>
  <si>
    <t xml:space="preserve">Mikrospájkovačka s príslušenstvom </t>
  </si>
  <si>
    <t xml:space="preserve">Sada univerzálnych meracích prístrojov </t>
  </si>
  <si>
    <t>Sada základných druhov mechanizmov, pohonov a prevodov</t>
  </si>
  <si>
    <t>Prístroj detekujúci hladinu hluku</t>
  </si>
  <si>
    <t>Triedna sada nástenných tabúľ pre polytechniku</t>
  </si>
  <si>
    <t>Sada pre robotické programovanie</t>
  </si>
  <si>
    <t xml:space="preserve">Ochranné prostriedky </t>
  </si>
  <si>
    <t>Triedny súbor spotrebného materiálu</t>
  </si>
  <si>
    <t>Stolárska hoblica - odborná učebňa techniky</t>
  </si>
  <si>
    <t>Regále na materiál a výrobky - odborná učebňa techniky</t>
  </si>
  <si>
    <t>1.76</t>
  </si>
  <si>
    <t>1.77</t>
  </si>
  <si>
    <t>1.78</t>
  </si>
  <si>
    <t>1.79</t>
  </si>
  <si>
    <t>1.80</t>
  </si>
  <si>
    <t>1.81</t>
  </si>
  <si>
    <t>1.82</t>
  </si>
  <si>
    <t>1.83</t>
  </si>
  <si>
    <t xml:space="preserve">Minimálna špecifikácia Trinokulárna hlavica, okuláre , objektívy achromatické, revolverový nosič pre 4 objektívy, pracovný stolík , mechanický pracovný stolík so súradnicovou osou a držiaky preparátu,  Abbeov kondenzor ,  irisová clona, ostrenie koaxiálne,   
Hliníkové telo, osvetlenie LED, regulácia jasu, fotoaparát,  USB, software , systémové požiadavky Windows XP/Vista/7/8/10 (32-bit a 64-bit), Intel Core , USB port 2.0, kompatibilita pre systémy  Linux a Mac OS 10.6-10.10., jednotka pre spracovanie obrazu s min. 11.6" obrazovkou, HDMI výstupom a klávesnicou pripojiteľná k mikroskopu. </t>
  </si>
  <si>
    <t xml:space="preserve">Súbor minimálne 4 ks obrazov na biológiu v slovenskom jazyku (S obsiahnutými témami Biosignály a ľudské telo, Rastlín, Živočíchov a Neživej prírody) 
</t>
  </si>
  <si>
    <t>Školská demonštračná CPR figurína na nácvik resuscitácie.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</si>
  <si>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</si>
  <si>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Minimálna špecifikácia: Figurína dieťaťa na nácvik KPR, umožňuje nácvik Heimlichovho manévra, KPR a dýchanie z úst do úst, realistické anatomické znaky ako ohryzok, krčná tepna, pupok, hrudný kôš.</t>
  </si>
  <si>
    <t> poloprofesionálna digitálna zrkadlovka (DSLR), ktorá je výborne vybaveným fotoaparátom. Opiera sa o osvedčené prvky z predchádzajúceho modelu D7200, pričom sa spolieha na overenú kombináciu elektroniky a mechaniky prevzatej z vlajkovej lode Nikon D500 v segmente DX/APS-C fotoaparátov. Fotoaparát je postavený okolo overeného 20,9MPix CMOS snímaču formátu DX (APS-C, 23,5x15,7mm), ktorý sa osvedčil v spomínanom top modeli Nikon D500. Snímač je doplnený novým veľmi výkonným obrazovým procesorom Nikon EXPEED 5, ktorý umožňuje fotografovať v rozsahu natívnej citlivosti ISO 100 – 51 200 s minimálnym šumom aj pri fotografovaní za nízkej hladine osvetlenia a v prípade potreby je rozšíriteľný až na rozsah ISO 50 – 1 640 000. O presné meranie expozície sa stará 180 000 Pix RGB snímač s TTL meraním a presná elektronicky riadená štrbinová uzávierka s vertikálnym chodom pracujúca s rozsahom expozičných časov od 1/8000s po 30s (1/3 a 1/2 EV kroky). Pre rýchle zaostrovanie používa fotoaparát zdokonalený modul automatického zaostrovania Nikon Advanced Multi-CAM 3500 II s fázovou detekciou, ktorý zaostruje TTL metódou cez 51 zaostrovacích bodov z ktorých 15 je krížového typu a stredový podporuje aj objektívy so svetelnosťou f/8. Pri zapnutom kontinuálnom fotografovaní dokáže fotoaparát fotografovať frekvenciou až 8 obr./s. a to až pre 50 fotografí v rade vo formáte NEF (RAW), alebo až pre 100 fotografií v rade vo formáte JPEG.</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</si>
  <si>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</si>
  <si>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na pozorovanie drobného hmyzu, rastlín a hornín. 
</t>
  </si>
  <si>
    <t xml:space="preserve">Sada ochranných prostriedkov pre prácu v biochemickej učebni. Sada má obsahovať minimálne tieto ochranné prostriedky spĺňajúce minimálne tieto požiadavky: 1 ks ochranných okuliarov , 1ks pracovný plášť biely s dlhým rukávom  1 balenie (min. 100ks) ochranných rukavíc </t>
  </si>
  <si>
    <t xml:space="preserve">Súbor planktónových sietí pre učiteľa má obsahovať minimálne 6 ks rôznych komponentov (sieť s rúčkou dlhou , lupu, nádobu na pozorovanie, štetec,pinzeta, špionážne zrkadlo). Materiál odolný plast vhodný pre školské prostredie.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</si>
  <si>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</si>
  <si>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</si>
  <si>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r>
      <t xml:space="preserve">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t>
    </r>
    <r>
      <rPr>
        <sz val="10"/>
        <rFont val="Calibri"/>
        <family val="2"/>
        <charset val="238"/>
      </rPr>
      <t xml:space="preserve"> Multilicencia softvéru má byť nie na menej ako 5 rokov.</t>
    </r>
  </si>
  <si>
    <t xml:space="preserve">Laboratórny stojan s príslušenstvom má obsahovať minimálne 3 rôzne kruhy na varenie , 1 držiak na chladič, 2 držiaky bez svorky a 6 dvojitých svoriek, kovovú základňu, 1 ks sieťku nad kahan s keramickou vrstvou. </t>
  </si>
  <si>
    <t>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t>
  </si>
  <si>
    <t>Laboratórna skriňa na učebné pomôcky,  min. 4 ukladacie úrovne, uzamykateľná, 2/3 sklenené dvierka, 1/3 plné dvierka. Farebné preverdenie podľa vzorkovníka.</t>
  </si>
  <si>
    <r>
      <t xml:space="preserve">Školská demonštračná CPR figurína na nácvik resuscitácie s možnosťou vyhodnocovania procesu resuscitácie na prenosnom zariadení s uhlopriečkou minimálne 11". </t>
    </r>
    <r>
      <rPr>
        <sz val="10"/>
        <color indexed="17"/>
        <rFont val="Calibri"/>
        <family val="2"/>
        <charset val="238"/>
      </rPr>
      <t>Softvér na ovládanie ovládanie figuríny má byť v slovenskom jazyku.</t>
    </r>
    <r>
      <rPr>
        <sz val="10"/>
        <color indexed="8"/>
        <rFont val="Calibri"/>
        <family val="2"/>
        <charset val="238"/>
      </rPr>
      <t xml:space="preserve">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t>
    </r>
    <r>
      <rPr>
        <sz val="10"/>
        <color indexed="17"/>
        <rFont val="Calibri"/>
        <family val="2"/>
        <charset val="238"/>
      </rPr>
      <t xml:space="preserve"> Súčasťou dodávky má byť aj videomanuál v slovenčine.</t>
    </r>
  </si>
  <si>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</si>
  <si>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na pozorovanie drobného hmyzu, rastlín a hornín. </t>
  </si>
  <si>
    <t xml:space="preserve">Sada ochranných prostriedkov pre skupinu max. 4 žiakov pre prácu v biochemickej učebni. Sada má obsahovať minimálne: 4 ks ochranných okuliarov, 4ks pracovný plášť biely s dlhým rukávom, 4 balenia (100ks) ochranných rukavíc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</si>
  <si>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</si>
  <si>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</si>
  <si>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1 x Senzor rádioaktivného žiarenia, 1 x Senzor EKG, 1 x Senzor srdcového tepu-pásu,  Pre skupinu max. 4 žiakov.</t>
  </si>
  <si>
    <r>
      <t xml:space="preserve">Ekologická sada min. 2 ks súprav pre skupinu max. 4 žiakov. Každá súprava má  minimálne obsahovať materiál na rozbor vody a pôdy a na meranie najdôležitejších látok, ktoré ovplyvňujú naše životné prostredie. Súprava má byť  v kufríku,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t>
    </r>
    <r>
      <rPr>
        <sz val="10"/>
        <color indexed="17"/>
        <rFont val="Calibri"/>
        <family val="2"/>
        <charset val="238"/>
      </rPr>
      <t xml:space="preserve">Súčasťou sady má byť aj videomanuál pre prácu so súpravou. </t>
    </r>
    <r>
      <rPr>
        <sz val="10"/>
        <rFont val="Calibri"/>
        <family val="2"/>
        <charset val="238"/>
      </rPr>
      <t xml:space="preserve"> </t>
    </r>
  </si>
  <si>
    <t>Tlakomer na rameno s predĺženou manžetou (22- 42 cm) a svetelným indikátorom hypertenzie. Jedná sa o automatický tlakomer na rameno. Systém Intelli Sence zabezpečuje komfortné natlakovanie a minimalizuje tlak manžety počas merania. Prístroj sa ovláda jedným tlačidlom – pre odmeranie tlaku stačí stlačiť veľké modré tlačidlo. Prehľadný LCD displej zobrazuje všetky merané údaje súčasne. Tlakomer je vybavený univerzálnou dvojitou predĺženou manžetou (M a L v jednom kuse). Prístroj má vstavané funkcie kontroly správneho nasadenia manžety, nepravidelného pulzu, detekcie pohybu počas merania. Do pamäte prístroja možno vložiť 2x60 nameraných hodnôt s dátumom a časom. Prístroj je napájaný z alkalických batérií (súčasť dodávky) ale možno k nemu dokúpiť aj AC adaptér.</t>
  </si>
  <si>
    <t>Peak Flow a FEV1 meter je určený k presnému meraniu vrcholovej výdychovej rýchlosti a FEV1. Prístroj využíva mobilné aplikácie, Android, iOS, ktorá združuje všetky uskutočnené merania a umožňuje ich nielen kontrolovať na displeji mobilného prístroja, ale tiež ich posielať emailom vo formáte PDF. Komunikácia medzi Smart One a mobilným prístrojom je bezdrôtová, využíva technológiu Bluetooth smart.</t>
  </si>
  <si>
    <t>Obojstranný sesterský fonendoskop na základné vyšetrenie. Hliníková hlavica, výborné akustické vlastnosti. Ultraľahký. hlavica Ø 43 mm, priemer membrány: 40 mm / 26 mm, dĺžka 81,5 cm, čierna hadička,ultraľahký (83g)</t>
  </si>
  <si>
    <t xml:space="preserve">Akumulátorové náradie - Minimálne požadované parametre sú: Akumulátorová vŕtačka / skrutkovač , 1 batéria , Chod doprava/doľava, dvojstupňová prevodovka, manuál v slovenskom jazyku. Súčasťou dodávky má byť náhradná Li batéria 
</t>
  </si>
  <si>
    <t>Mikrospájkovačka minimálne analógová spájkovacia stanica a regulovateľnou teplotou . Napájacie napätie stanice má byť 230V AC a napájacie napätie spájkovačky maximálne 24V.  Spájkovačka má mať krátky čas ohrevu a má byť vhodná pre školské prostredie.</t>
  </si>
  <si>
    <t xml:space="preserve">Sada univerzálnych meracích prístrojov min. na meranie napätia a prúdu. Požadované sú analógové prístroje z odolného plastu. Voltmeter na galvanometrickom princípe, Ampérmeter  na gavlanometrickom princípe a digitálny multimeter so skúšačkou. </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</si>
  <si>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</si>
  <si>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 xml:space="preserve">Prístroj detekujúci škodlivosť hluku a ďalších stresových faktorov. Má zaznamenávať a vyhodnocovať minimálne hladinu hluku v priestore a merať čas.  USB vstup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</si>
  <si>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</si>
  <si>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</si>
  <si>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Súbor ochranných prostriedkov pre prácu v dielni pre učiteľa. Súbor má obsahovať minimálne tieto ochranné prostriedky spĺňajúce minimálne tieto požiadavky: 1 ks ochranných okuliarov,  1ks pracovný plášť modrý s dlhým rukávom, 1 pár ochranných rukavíc, dielenských, 1ks ochranný štít dielenský.</t>
  </si>
  <si>
    <t xml:space="preserve">Spotrebný  materiál pre dielňu techniky pre dodané učebné pomôcky - drevo, kov, skrutky, klince, brúsny papier, súčiastky na elektorechniku, modelárske materiály, lepidlá, lekárnička atď.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</si>
  <si>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zverák, povrchovo upravená lak alebo olej.</t>
  </si>
  <si>
    <t>Kovový regál z pozinkovaného plechu. Nohy regálu profil L min 40x40 mm výška 2000 mm hlhbka regálu 600 mm, šírka regálu 1000 mm, regál je skrutkovaný a nosnosť police je min 150 kg. Kvoli bezpečnosti musí myť pevný skrutkovaný spoj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</si>
</sst>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0"/>
      <color rgb="FF000000"/>
      <name val="Calibri"/>
      <family val="2"/>
      <charset val="238"/>
      <scheme val="minor"/>
    </font>
    <font>
      <sz val="10"/>
      <name val="Calibri"/>
      <family val="2"/>
      <charset val="238"/>
    </font>
    <font>
      <sz val="10"/>
      <color indexed="17"/>
      <name val="Calibri"/>
      <family val="2"/>
      <charset val="238"/>
    </font>
    <font>
      <sz val="10"/>
      <color indexed="8"/>
      <name val="Calibri"/>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75">
    <xf numFmtId="0" fontId="0" fillId="0" borderId="0" xfId="0"/>
    <xf numFmtId="0" fontId="4" fillId="0" borderId="0" xfId="0" applyFont="1"/>
    <xf numFmtId="4" fontId="2" fillId="0" borderId="3" xfId="0" applyNumberFormat="1" applyFont="1" applyBorder="1" applyAlignment="1" applyProtection="1">
      <alignment vertical="center" wrapText="1"/>
    </xf>
    <xf numFmtId="4" fontId="2" fillId="0" borderId="3" xfId="0" applyNumberFormat="1" applyFont="1" applyFill="1" applyBorder="1" applyAlignment="1" applyProtection="1">
      <alignment vertical="center"/>
      <protection locked="0"/>
    </xf>
    <xf numFmtId="0" fontId="2" fillId="2" borderId="1" xfId="0" applyFont="1" applyFill="1" applyBorder="1" applyAlignment="1" applyProtection="1">
      <alignment horizontal="center" vertical="top" wrapText="1"/>
      <protection locked="0"/>
    </xf>
    <xf numFmtId="4" fontId="6" fillId="3" borderId="9" xfId="0" applyNumberFormat="1" applyFont="1" applyFill="1" applyBorder="1"/>
    <xf numFmtId="4" fontId="6" fillId="3" borderId="10" xfId="0" applyNumberFormat="1" applyFont="1" applyFill="1" applyBorder="1"/>
    <xf numFmtId="4" fontId="3" fillId="2" borderId="1" xfId="0" applyNumberFormat="1" applyFont="1" applyFill="1" applyBorder="1" applyAlignment="1" applyProtection="1">
      <alignment horizontal="center" vertical="top" wrapText="1"/>
      <protection locked="0"/>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8" fillId="3" borderId="5" xfId="0" applyFont="1" applyFill="1" applyBorder="1" applyAlignment="1">
      <alignment horizontal="left" vertical="center" wrapText="1"/>
    </xf>
    <xf numFmtId="4" fontId="9"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0" fillId="0" borderId="4" xfId="0" applyFont="1" applyBorder="1" applyAlignment="1">
      <alignment horizontal="left" vertical="top" wrapText="1"/>
    </xf>
    <xf numFmtId="0" fontId="4" fillId="0" borderId="0" xfId="0" applyFont="1" applyAlignment="1"/>
    <xf numFmtId="0" fontId="0" fillId="0" borderId="0" xfId="0" applyFont="1" applyAlignment="1">
      <alignment vertical="top"/>
    </xf>
    <xf numFmtId="4" fontId="6" fillId="5" borderId="3" xfId="0" applyNumberFormat="1" applyFont="1" applyFill="1" applyBorder="1" applyAlignment="1" applyProtection="1">
      <alignment horizontal="right" vertical="center"/>
    </xf>
    <xf numFmtId="0" fontId="11" fillId="0" borderId="0" xfId="0" applyFont="1" applyAlignment="1">
      <alignment vertical="top"/>
    </xf>
    <xf numFmtId="4" fontId="6" fillId="5" borderId="1" xfId="0" applyNumberFormat="1" applyFont="1" applyFill="1" applyBorder="1" applyAlignment="1" applyProtection="1">
      <alignment horizontal="right" vertical="center"/>
    </xf>
    <xf numFmtId="0" fontId="1" fillId="4" borderId="1"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center" vertical="center" wrapText="1"/>
      <protection locked="0"/>
    </xf>
    <xf numFmtId="4" fontId="1"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0" fontId="0" fillId="3" borderId="0" xfId="0" applyFont="1" applyFill="1" applyAlignment="1"/>
    <xf numFmtId="0" fontId="0" fillId="3" borderId="0" xfId="0" applyFont="1" applyFill="1"/>
    <xf numFmtId="0" fontId="12"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6" fillId="0" borderId="0" xfId="0" applyNumberFormat="1" applyFont="1"/>
    <xf numFmtId="4" fontId="0" fillId="0" borderId="0" xfId="0" applyNumberFormat="1" applyFont="1"/>
    <xf numFmtId="0" fontId="2" fillId="4" borderId="3" xfId="0" applyFont="1" applyFill="1" applyBorder="1" applyAlignment="1" applyProtection="1">
      <alignment horizontal="center" vertical="center" wrapText="1"/>
      <protection locked="0"/>
    </xf>
    <xf numFmtId="4" fontId="6" fillId="2" borderId="1" xfId="0" applyNumberFormat="1" applyFont="1" applyFill="1" applyBorder="1" applyAlignment="1" applyProtection="1">
      <alignment horizontal="center" vertical="top" wrapText="1"/>
      <protection locked="0"/>
    </xf>
    <xf numFmtId="0" fontId="3" fillId="2" borderId="4" xfId="0" applyFont="1" applyFill="1" applyBorder="1" applyAlignment="1" applyProtection="1">
      <alignment horizontal="center" vertical="center"/>
      <protection locked="0"/>
    </xf>
    <xf numFmtId="0" fontId="0" fillId="5" borderId="1" xfId="0" applyFont="1" applyFill="1" applyBorder="1"/>
    <xf numFmtId="0" fontId="13"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3" fillId="3" borderId="11" xfId="0" applyFont="1" applyFill="1" applyBorder="1" applyAlignment="1">
      <alignment vertical="top" wrapText="1"/>
    </xf>
    <xf numFmtId="0" fontId="13" fillId="3" borderId="0" xfId="0" applyFont="1" applyFill="1" applyBorder="1" applyAlignment="1">
      <alignment vertical="top" wrapText="1"/>
    </xf>
    <xf numFmtId="0" fontId="13" fillId="3" borderId="12" xfId="0" applyFont="1" applyFill="1" applyBorder="1" applyAlignment="1">
      <alignment vertical="top" wrapText="1"/>
    </xf>
    <xf numFmtId="0" fontId="4" fillId="3" borderId="1" xfId="0" applyFont="1" applyFill="1" applyBorder="1" applyAlignment="1" applyProtection="1">
      <alignment vertical="top" wrapText="1"/>
      <protection locked="0"/>
    </xf>
    <xf numFmtId="0" fontId="14" fillId="0" borderId="0" xfId="0" applyFont="1" applyAlignment="1">
      <alignment wrapText="1"/>
    </xf>
    <xf numFmtId="0" fontId="13" fillId="0" borderId="1" xfId="0" applyFont="1" applyBorder="1" applyAlignment="1" applyProtection="1">
      <alignment horizontal="center" vertical="top" wrapText="1"/>
      <protection locked="0"/>
    </xf>
    <xf numFmtId="0" fontId="13" fillId="0" borderId="0" xfId="0" applyFont="1" applyAlignment="1">
      <alignment wrapText="1"/>
    </xf>
    <xf numFmtId="0" fontId="13" fillId="0" borderId="1" xfId="0" applyFont="1" applyBorder="1" applyAlignment="1">
      <alignment wrapText="1"/>
    </xf>
    <xf numFmtId="0" fontId="13" fillId="0" borderId="1" xfId="0" applyFont="1" applyFill="1" applyBorder="1" applyAlignment="1" applyProtection="1">
      <alignment vertical="top" wrapText="1"/>
      <protection locked="0"/>
    </xf>
    <xf numFmtId="0" fontId="13" fillId="0" borderId="1" xfId="0" applyFont="1" applyBorder="1" applyAlignment="1">
      <alignment vertical="center" wrapText="1"/>
    </xf>
    <xf numFmtId="0" fontId="13" fillId="3" borderId="11"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14" xfId="0" applyFont="1" applyFill="1" applyBorder="1" applyAlignment="1">
      <alignment horizontal="left" vertical="top" wrapText="1"/>
    </xf>
    <xf numFmtId="0" fontId="7" fillId="0" borderId="7" xfId="0" applyFont="1" applyBorder="1" applyAlignment="1">
      <alignment horizontal="left" vertical="center"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6" xfId="0" applyFont="1" applyFill="1" applyBorder="1" applyAlignment="1">
      <alignment horizontal="left" vertical="top" wrapText="1"/>
    </xf>
    <xf numFmtId="0" fontId="10" fillId="0" borderId="1" xfId="0" applyFont="1" applyBorder="1" applyAlignment="1">
      <alignment horizontal="left"/>
    </xf>
    <xf numFmtId="49" fontId="9" fillId="2" borderId="2" xfId="0" applyNumberFormat="1" applyFont="1" applyFill="1" applyBorder="1" applyAlignment="1" applyProtection="1">
      <alignment vertical="center" wrapText="1"/>
      <protection locked="0"/>
    </xf>
    <xf numFmtId="0" fontId="9" fillId="2" borderId="2" xfId="0" applyFont="1" applyFill="1" applyBorder="1" applyAlignment="1" applyProtection="1">
      <alignment horizontal="center" vertical="center" wrapText="1"/>
      <protection locked="0"/>
    </xf>
    <xf numFmtId="49" fontId="6" fillId="0" borderId="1" xfId="0" applyNumberFormat="1" applyFont="1" applyBorder="1" applyAlignment="1">
      <alignment vertical="top"/>
    </xf>
    <xf numFmtId="4" fontId="3" fillId="0" borderId="1" xfId="0" applyNumberFormat="1" applyFont="1" applyBorder="1" applyAlignment="1">
      <alignment vertical="center" wrapText="1"/>
    </xf>
    <xf numFmtId="0" fontId="3" fillId="0" borderId="1" xfId="0" applyFont="1" applyBorder="1" applyAlignment="1">
      <alignment horizontal="left" vertical="center" wrapText="1"/>
    </xf>
    <xf numFmtId="49" fontId="6" fillId="3" borderId="1" xfId="0" applyNumberFormat="1" applyFont="1" applyFill="1" applyBorder="1" applyAlignment="1">
      <alignment vertical="top"/>
    </xf>
    <xf numFmtId="0" fontId="3" fillId="0" borderId="1" xfId="0" applyFont="1" applyBorder="1" applyAlignment="1">
      <alignment horizontal="center" vertical="center" wrapText="1"/>
    </xf>
    <xf numFmtId="3" fontId="3" fillId="6"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3" fontId="3" fillId="6" borderId="3" xfId="0" applyNumberFormat="1" applyFont="1" applyFill="1" applyBorder="1" applyAlignment="1">
      <alignment horizontal="center"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tabSelected="1" zoomScale="80" zoomScaleNormal="80" zoomScalePageLayoutView="85" workbookViewId="0">
      <selection activeCell="K8" sqref="K8"/>
    </sheetView>
  </sheetViews>
  <sheetFormatPr defaultColWidth="9.109375" defaultRowHeight="15.6" x14ac:dyDescent="0.3"/>
  <cols>
    <col min="1" max="1" width="6.5546875" style="8" customWidth="1"/>
    <col min="2" max="2" width="36.6640625" style="31" customWidth="1"/>
    <col min="3" max="3" width="9.109375" style="10" customWidth="1"/>
    <col min="4" max="4" width="12" style="10" customWidth="1"/>
    <col min="5" max="5" width="14.6640625" style="32" customWidth="1"/>
    <col min="6" max="7" width="14.6640625" style="33" customWidth="1"/>
    <col min="8" max="8" width="60" style="9" hidden="1" customWidth="1"/>
    <col min="9" max="9" width="36.6640625" style="10" customWidth="1"/>
    <col min="10" max="10" width="18.33203125" style="10" customWidth="1"/>
    <col min="11" max="16384" width="9.109375" style="10"/>
  </cols>
  <sheetData>
    <row r="1" spans="1:10" ht="37.5" customHeight="1" x14ac:dyDescent="0.3">
      <c r="B1" s="59" t="s">
        <v>207</v>
      </c>
      <c r="C1" s="59"/>
      <c r="D1" s="59"/>
      <c r="E1" s="59"/>
      <c r="F1" s="59"/>
      <c r="G1" s="59"/>
    </row>
    <row r="2" spans="1:10" ht="21.9" customHeight="1" x14ac:dyDescent="0.3">
      <c r="B2" s="60" t="s">
        <v>67</v>
      </c>
      <c r="C2" s="61"/>
      <c r="D2" s="61"/>
      <c r="E2" s="61"/>
      <c r="F2" s="61"/>
      <c r="G2" s="62"/>
    </row>
    <row r="3" spans="1:10" s="15" customFormat="1" ht="10.5" customHeight="1" x14ac:dyDescent="0.3">
      <c r="A3" s="11"/>
      <c r="B3" s="12"/>
      <c r="C3" s="12"/>
      <c r="D3" s="12"/>
      <c r="E3" s="13"/>
      <c r="F3" s="12"/>
      <c r="G3" s="12"/>
      <c r="H3" s="14"/>
    </row>
    <row r="4" spans="1:10" s="1" customFormat="1" ht="15" customHeight="1" x14ac:dyDescent="0.3">
      <c r="A4" s="8"/>
      <c r="B4" s="16" t="s">
        <v>64</v>
      </c>
      <c r="C4" s="63" t="s">
        <v>208</v>
      </c>
      <c r="D4" s="63"/>
      <c r="E4" s="63"/>
      <c r="F4" s="63"/>
      <c r="G4" s="63"/>
      <c r="H4" s="17"/>
    </row>
    <row r="5" spans="1:10" s="1" customFormat="1" ht="15" customHeight="1" x14ac:dyDescent="0.3">
      <c r="A5" s="8"/>
      <c r="B5" s="16" t="s">
        <v>65</v>
      </c>
      <c r="C5" s="63" t="s">
        <v>209</v>
      </c>
      <c r="D5" s="63"/>
      <c r="E5" s="63"/>
      <c r="F5" s="63"/>
      <c r="G5" s="63"/>
      <c r="H5" s="17"/>
    </row>
    <row r="6" spans="1:10" s="15" customFormat="1" ht="10.5" customHeight="1" x14ac:dyDescent="0.3">
      <c r="A6" s="11"/>
      <c r="B6" s="12"/>
      <c r="C6" s="12"/>
      <c r="D6" s="12"/>
      <c r="E6" s="13"/>
      <c r="F6" s="12"/>
      <c r="G6" s="12"/>
      <c r="H6" s="14"/>
    </row>
    <row r="7" spans="1:10" s="18" customFormat="1" ht="105" customHeight="1" x14ac:dyDescent="0.3">
      <c r="A7" s="64" t="s">
        <v>33</v>
      </c>
      <c r="B7" s="65" t="s">
        <v>66</v>
      </c>
      <c r="C7" s="4" t="s">
        <v>23</v>
      </c>
      <c r="D7" s="4" t="s">
        <v>30</v>
      </c>
      <c r="E7" s="35" t="s">
        <v>31</v>
      </c>
      <c r="F7" s="7" t="s">
        <v>29</v>
      </c>
      <c r="G7" s="7" t="s">
        <v>32</v>
      </c>
      <c r="H7" s="36" t="s">
        <v>34</v>
      </c>
      <c r="I7" s="7" t="s">
        <v>162</v>
      </c>
      <c r="J7" s="7" t="s">
        <v>163</v>
      </c>
    </row>
    <row r="8" spans="1:10" ht="194.4" customHeight="1" x14ac:dyDescent="0.3">
      <c r="A8" s="66" t="s">
        <v>87</v>
      </c>
      <c r="B8" s="67" t="s">
        <v>210</v>
      </c>
      <c r="C8" s="70" t="s">
        <v>0</v>
      </c>
      <c r="D8" s="71">
        <v>1</v>
      </c>
      <c r="E8" s="19"/>
      <c r="F8" s="2">
        <f>D8*E8</f>
        <v>0</v>
      </c>
      <c r="G8" s="3">
        <f>F8*1.2</f>
        <v>0</v>
      </c>
      <c r="H8" s="20" t="s">
        <v>35</v>
      </c>
      <c r="I8" s="43" t="s">
        <v>258</v>
      </c>
      <c r="J8" s="37"/>
    </row>
    <row r="9" spans="1:10" ht="55.2" customHeight="1" x14ac:dyDescent="0.3">
      <c r="A9" s="66" t="s">
        <v>88</v>
      </c>
      <c r="B9" s="67" t="s">
        <v>211</v>
      </c>
      <c r="C9" s="70" t="s">
        <v>0</v>
      </c>
      <c r="D9" s="71">
        <v>1</v>
      </c>
      <c r="E9" s="21"/>
      <c r="F9" s="2">
        <f t="shared" ref="F9:F85" si="0">D9*E9</f>
        <v>0</v>
      </c>
      <c r="G9" s="3">
        <f t="shared" ref="G9:G85" si="1">F9*1.2</f>
        <v>0</v>
      </c>
      <c r="H9" s="20" t="s">
        <v>37</v>
      </c>
      <c r="I9" s="43" t="s">
        <v>259</v>
      </c>
      <c r="J9" s="37"/>
    </row>
    <row r="10" spans="1:10" ht="156.6" customHeight="1" x14ac:dyDescent="0.3">
      <c r="A10" s="66" t="s">
        <v>89</v>
      </c>
      <c r="B10" s="67" t="s">
        <v>78</v>
      </c>
      <c r="C10" s="70" t="s">
        <v>0</v>
      </c>
      <c r="D10" s="71">
        <v>1</v>
      </c>
      <c r="E10" s="21"/>
      <c r="F10" s="2">
        <f t="shared" si="0"/>
        <v>0</v>
      </c>
      <c r="G10" s="3">
        <f t="shared" si="1"/>
        <v>0</v>
      </c>
      <c r="H10" s="20" t="s">
        <v>38</v>
      </c>
      <c r="I10" s="39" t="s">
        <v>173</v>
      </c>
      <c r="J10" s="37"/>
    </row>
    <row r="11" spans="1:10" ht="132" customHeight="1" x14ac:dyDescent="0.3">
      <c r="A11" s="66" t="s">
        <v>90</v>
      </c>
      <c r="B11" s="67" t="s">
        <v>79</v>
      </c>
      <c r="C11" s="70" t="s">
        <v>0</v>
      </c>
      <c r="D11" s="71">
        <v>1</v>
      </c>
      <c r="E11" s="21"/>
      <c r="F11" s="2">
        <f t="shared" si="0"/>
        <v>0</v>
      </c>
      <c r="G11" s="3">
        <f t="shared" si="1"/>
        <v>0</v>
      </c>
      <c r="H11" s="20" t="s">
        <v>39</v>
      </c>
      <c r="I11" s="39" t="s">
        <v>174</v>
      </c>
      <c r="J11" s="37"/>
    </row>
    <row r="12" spans="1:10" ht="123" customHeight="1" x14ac:dyDescent="0.3">
      <c r="A12" s="66" t="s">
        <v>91</v>
      </c>
      <c r="B12" s="67" t="s">
        <v>80</v>
      </c>
      <c r="C12" s="70" t="s">
        <v>0</v>
      </c>
      <c r="D12" s="71">
        <v>1</v>
      </c>
      <c r="E12" s="21"/>
      <c r="F12" s="2">
        <f t="shared" si="0"/>
        <v>0</v>
      </c>
      <c r="G12" s="3">
        <f t="shared" si="1"/>
        <v>0</v>
      </c>
      <c r="H12" s="20" t="s">
        <v>40</v>
      </c>
      <c r="I12" s="39" t="s">
        <v>175</v>
      </c>
      <c r="J12" s="37"/>
    </row>
    <row r="13" spans="1:10" ht="120.6" customHeight="1" x14ac:dyDescent="0.3">
      <c r="A13" s="66" t="s">
        <v>92</v>
      </c>
      <c r="B13" s="67" t="s">
        <v>81</v>
      </c>
      <c r="C13" s="70" t="s">
        <v>0</v>
      </c>
      <c r="D13" s="71">
        <v>1</v>
      </c>
      <c r="E13" s="21"/>
      <c r="F13" s="2">
        <f t="shared" si="0"/>
        <v>0</v>
      </c>
      <c r="G13" s="3">
        <f t="shared" si="1"/>
        <v>0</v>
      </c>
      <c r="H13" s="20" t="s">
        <v>41</v>
      </c>
      <c r="I13" s="39" t="s">
        <v>176</v>
      </c>
      <c r="J13" s="37"/>
    </row>
    <row r="14" spans="1:10" ht="219.6" customHeight="1" x14ac:dyDescent="0.3">
      <c r="A14" s="66" t="s">
        <v>93</v>
      </c>
      <c r="B14" s="67" t="s">
        <v>212</v>
      </c>
      <c r="C14" s="70" t="s">
        <v>0</v>
      </c>
      <c r="D14" s="71">
        <v>1</v>
      </c>
      <c r="E14" s="21"/>
      <c r="F14" s="2">
        <f t="shared" si="0"/>
        <v>0</v>
      </c>
      <c r="G14" s="3">
        <f t="shared" si="1"/>
        <v>0</v>
      </c>
      <c r="H14" s="20" t="s">
        <v>42</v>
      </c>
      <c r="I14" s="43" t="s">
        <v>260</v>
      </c>
      <c r="J14" s="37"/>
    </row>
    <row r="15" spans="1:10" ht="155.4" customHeight="1" x14ac:dyDescent="0.3">
      <c r="A15" s="66" t="s">
        <v>94</v>
      </c>
      <c r="B15" s="67" t="s">
        <v>213</v>
      </c>
      <c r="C15" s="70" t="s">
        <v>0</v>
      </c>
      <c r="D15" s="71">
        <v>1</v>
      </c>
      <c r="E15" s="21"/>
      <c r="F15" s="2">
        <f t="shared" si="0"/>
        <v>0</v>
      </c>
      <c r="G15" s="3">
        <f t="shared" si="1"/>
        <v>0</v>
      </c>
      <c r="H15" s="20" t="s">
        <v>43</v>
      </c>
      <c r="I15" s="43" t="s">
        <v>261</v>
      </c>
      <c r="J15" s="37"/>
    </row>
    <row r="16" spans="1:10" ht="72.599999999999994" customHeight="1" x14ac:dyDescent="0.3">
      <c r="A16" s="66" t="s">
        <v>95</v>
      </c>
      <c r="B16" s="67" t="s">
        <v>214</v>
      </c>
      <c r="C16" s="70" t="s">
        <v>0</v>
      </c>
      <c r="D16" s="71">
        <v>1</v>
      </c>
      <c r="E16" s="21"/>
      <c r="F16" s="2">
        <f t="shared" si="0"/>
        <v>0</v>
      </c>
      <c r="G16" s="3">
        <f t="shared" si="1"/>
        <v>0</v>
      </c>
      <c r="H16" s="20" t="s">
        <v>44</v>
      </c>
      <c r="I16" s="43" t="s">
        <v>262</v>
      </c>
      <c r="J16" s="37"/>
    </row>
    <row r="17" spans="1:10" ht="408.6" customHeight="1" x14ac:dyDescent="0.3">
      <c r="A17" s="66" t="s">
        <v>96</v>
      </c>
      <c r="B17" s="67" t="s">
        <v>215</v>
      </c>
      <c r="C17" s="70" t="s">
        <v>0</v>
      </c>
      <c r="D17" s="72">
        <v>1</v>
      </c>
      <c r="E17" s="21"/>
      <c r="F17" s="2">
        <f t="shared" si="0"/>
        <v>0</v>
      </c>
      <c r="G17" s="3">
        <f t="shared" si="1"/>
        <v>0</v>
      </c>
      <c r="H17" s="20" t="s">
        <v>45</v>
      </c>
      <c r="I17" s="44" t="s">
        <v>263</v>
      </c>
      <c r="J17" s="37"/>
    </row>
    <row r="18" spans="1:10" ht="291.60000000000002" customHeight="1" x14ac:dyDescent="0.3">
      <c r="A18" s="66" t="s">
        <v>97</v>
      </c>
      <c r="B18" s="67" t="s">
        <v>82</v>
      </c>
      <c r="C18" s="70" t="s">
        <v>0</v>
      </c>
      <c r="D18" s="71">
        <v>1</v>
      </c>
      <c r="E18" s="21"/>
      <c r="F18" s="2">
        <f t="shared" si="0"/>
        <v>0</v>
      </c>
      <c r="G18" s="3">
        <f t="shared" si="1"/>
        <v>0</v>
      </c>
      <c r="H18" s="20" t="s">
        <v>46</v>
      </c>
      <c r="I18" s="39" t="s">
        <v>177</v>
      </c>
      <c r="J18" s="37"/>
    </row>
    <row r="19" spans="1:10" ht="124.2" customHeight="1" x14ac:dyDescent="0.3">
      <c r="A19" s="66" t="s">
        <v>98</v>
      </c>
      <c r="B19" s="67" t="s">
        <v>216</v>
      </c>
      <c r="C19" s="70" t="s">
        <v>0</v>
      </c>
      <c r="D19" s="71">
        <v>1</v>
      </c>
      <c r="E19" s="21"/>
      <c r="F19" s="2">
        <f t="shared" si="0"/>
        <v>0</v>
      </c>
      <c r="G19" s="3">
        <f t="shared" si="1"/>
        <v>0</v>
      </c>
      <c r="H19" s="20" t="s">
        <v>47</v>
      </c>
      <c r="I19" s="43" t="s">
        <v>264</v>
      </c>
      <c r="J19" s="37"/>
    </row>
    <row r="20" spans="1:10" ht="111.6" customHeight="1" x14ac:dyDescent="0.3">
      <c r="A20" s="66" t="s">
        <v>99</v>
      </c>
      <c r="B20" s="67" t="s">
        <v>77</v>
      </c>
      <c r="C20" s="70" t="s">
        <v>0</v>
      </c>
      <c r="D20" s="71">
        <v>1</v>
      </c>
      <c r="E20" s="21"/>
      <c r="F20" s="2">
        <f t="shared" si="0"/>
        <v>0</v>
      </c>
      <c r="G20" s="3">
        <f t="shared" si="1"/>
        <v>0</v>
      </c>
      <c r="H20" s="20" t="s">
        <v>48</v>
      </c>
      <c r="I20" s="38" t="s">
        <v>172</v>
      </c>
      <c r="J20" s="37"/>
    </row>
    <row r="21" spans="1:10" ht="45" customHeight="1" x14ac:dyDescent="0.3">
      <c r="A21" s="66" t="s">
        <v>100</v>
      </c>
      <c r="B21" s="67" t="s">
        <v>217</v>
      </c>
      <c r="C21" s="70" t="s">
        <v>0</v>
      </c>
      <c r="D21" s="71">
        <v>1</v>
      </c>
      <c r="E21" s="21"/>
      <c r="F21" s="2">
        <f t="shared" si="0"/>
        <v>0</v>
      </c>
      <c r="G21" s="3">
        <f t="shared" si="1"/>
        <v>0</v>
      </c>
      <c r="H21" s="20" t="s">
        <v>49</v>
      </c>
      <c r="I21" s="43" t="s">
        <v>265</v>
      </c>
      <c r="J21" s="37"/>
    </row>
    <row r="22" spans="1:10" ht="95.4" customHeight="1" x14ac:dyDescent="0.3">
      <c r="A22" s="66" t="s">
        <v>101</v>
      </c>
      <c r="B22" s="67" t="s">
        <v>218</v>
      </c>
      <c r="C22" s="70" t="s">
        <v>0</v>
      </c>
      <c r="D22" s="71">
        <v>1</v>
      </c>
      <c r="E22" s="21"/>
      <c r="F22" s="2">
        <f t="shared" si="0"/>
        <v>0</v>
      </c>
      <c r="G22" s="3">
        <f t="shared" si="1"/>
        <v>0</v>
      </c>
      <c r="H22" s="20" t="s">
        <v>50</v>
      </c>
      <c r="I22" s="43" t="s">
        <v>266</v>
      </c>
      <c r="J22" s="37"/>
    </row>
    <row r="23" spans="1:10" ht="88.8" customHeight="1" x14ac:dyDescent="0.3">
      <c r="A23" s="66" t="s">
        <v>102</v>
      </c>
      <c r="B23" s="67" t="s">
        <v>219</v>
      </c>
      <c r="C23" s="70" t="s">
        <v>0</v>
      </c>
      <c r="D23" s="71">
        <v>1</v>
      </c>
      <c r="E23" s="21"/>
      <c r="F23" s="2">
        <f t="shared" si="0"/>
        <v>0</v>
      </c>
      <c r="G23" s="3">
        <f t="shared" si="1"/>
        <v>0</v>
      </c>
      <c r="H23" s="20" t="s">
        <v>51</v>
      </c>
      <c r="I23" s="43" t="s">
        <v>267</v>
      </c>
      <c r="J23" s="37"/>
    </row>
    <row r="24" spans="1:10" ht="41.4" x14ac:dyDescent="0.3">
      <c r="A24" s="66" t="s">
        <v>103</v>
      </c>
      <c r="B24" s="67" t="s">
        <v>220</v>
      </c>
      <c r="C24" s="70" t="s">
        <v>0</v>
      </c>
      <c r="D24" s="71">
        <v>1</v>
      </c>
      <c r="E24" s="21"/>
      <c r="F24" s="2">
        <f t="shared" si="0"/>
        <v>0</v>
      </c>
      <c r="G24" s="3">
        <f t="shared" si="1"/>
        <v>0</v>
      </c>
      <c r="H24" s="20" t="s">
        <v>52</v>
      </c>
      <c r="I24" s="43" t="s">
        <v>268</v>
      </c>
      <c r="J24" s="37"/>
    </row>
    <row r="25" spans="1:10" ht="126" customHeight="1" x14ac:dyDescent="0.3">
      <c r="A25" s="66" t="s">
        <v>104</v>
      </c>
      <c r="B25" s="67" t="s">
        <v>221</v>
      </c>
      <c r="C25" s="70" t="s">
        <v>0</v>
      </c>
      <c r="D25" s="71">
        <v>1</v>
      </c>
      <c r="E25" s="21"/>
      <c r="F25" s="2">
        <f t="shared" si="0"/>
        <v>0</v>
      </c>
      <c r="G25" s="3">
        <f t="shared" si="1"/>
        <v>0</v>
      </c>
      <c r="H25" s="20" t="s">
        <v>53</v>
      </c>
      <c r="I25" s="43" t="s">
        <v>269</v>
      </c>
      <c r="J25" s="37"/>
    </row>
    <row r="26" spans="1:10" ht="234.6" x14ac:dyDescent="0.3">
      <c r="A26" s="66" t="s">
        <v>105</v>
      </c>
      <c r="B26" s="67" t="s">
        <v>75</v>
      </c>
      <c r="C26" s="70" t="s">
        <v>0</v>
      </c>
      <c r="D26" s="72">
        <v>1</v>
      </c>
      <c r="E26" s="21"/>
      <c r="F26" s="2">
        <f t="shared" si="0"/>
        <v>0</v>
      </c>
      <c r="G26" s="3">
        <f t="shared" si="1"/>
        <v>0</v>
      </c>
      <c r="H26" s="20" t="s">
        <v>54</v>
      </c>
      <c r="I26" s="45" t="s">
        <v>164</v>
      </c>
      <c r="J26" s="37"/>
    </row>
    <row r="27" spans="1:10" ht="165.6" x14ac:dyDescent="0.3">
      <c r="A27" s="66" t="s">
        <v>106</v>
      </c>
      <c r="B27" s="67" t="s">
        <v>68</v>
      </c>
      <c r="C27" s="70" t="s">
        <v>0</v>
      </c>
      <c r="D27" s="72">
        <v>1</v>
      </c>
      <c r="E27" s="21"/>
      <c r="F27" s="2">
        <f t="shared" si="0"/>
        <v>0</v>
      </c>
      <c r="G27" s="3">
        <f t="shared" si="1"/>
        <v>0</v>
      </c>
      <c r="H27" s="20" t="s">
        <v>55</v>
      </c>
      <c r="I27" s="38" t="s">
        <v>270</v>
      </c>
      <c r="J27" s="37"/>
    </row>
    <row r="28" spans="1:10" ht="110.4" x14ac:dyDescent="0.3">
      <c r="A28" s="66" t="s">
        <v>107</v>
      </c>
      <c r="B28" s="67" t="s">
        <v>76</v>
      </c>
      <c r="C28" s="70" t="s">
        <v>0</v>
      </c>
      <c r="D28" s="71">
        <v>1</v>
      </c>
      <c r="E28" s="21"/>
      <c r="F28" s="2">
        <f t="shared" si="0"/>
        <v>0</v>
      </c>
      <c r="G28" s="3">
        <f t="shared" si="1"/>
        <v>0</v>
      </c>
      <c r="H28" s="20"/>
      <c r="I28" s="38" t="s">
        <v>171</v>
      </c>
      <c r="J28" s="37"/>
    </row>
    <row r="29" spans="1:10" ht="99.6" customHeight="1" x14ac:dyDescent="0.3">
      <c r="A29" s="66" t="s">
        <v>108</v>
      </c>
      <c r="B29" s="67" t="s">
        <v>70</v>
      </c>
      <c r="C29" s="70" t="s">
        <v>0</v>
      </c>
      <c r="D29" s="71">
        <v>1</v>
      </c>
      <c r="E29" s="21"/>
      <c r="F29" s="2">
        <f t="shared" si="0"/>
        <v>0</v>
      </c>
      <c r="G29" s="3">
        <f t="shared" si="1"/>
        <v>0</v>
      </c>
      <c r="H29" s="20"/>
      <c r="I29" s="38" t="s">
        <v>165</v>
      </c>
      <c r="J29" s="37"/>
    </row>
    <row r="30" spans="1:10" ht="69" customHeight="1" x14ac:dyDescent="0.3">
      <c r="A30" s="66" t="s">
        <v>109</v>
      </c>
      <c r="B30" s="67" t="s">
        <v>222</v>
      </c>
      <c r="C30" s="70" t="s">
        <v>0</v>
      </c>
      <c r="D30" s="71">
        <v>1</v>
      </c>
      <c r="E30" s="21"/>
      <c r="F30" s="2">
        <f t="shared" si="0"/>
        <v>0</v>
      </c>
      <c r="G30" s="3">
        <f t="shared" si="1"/>
        <v>0</v>
      </c>
      <c r="H30" s="20"/>
      <c r="I30" s="43" t="s">
        <v>271</v>
      </c>
      <c r="J30" s="37"/>
    </row>
    <row r="31" spans="1:10" ht="55.2" x14ac:dyDescent="0.3">
      <c r="A31" s="66" t="s">
        <v>110</v>
      </c>
      <c r="B31" s="67" t="s">
        <v>72</v>
      </c>
      <c r="C31" s="70" t="s">
        <v>0</v>
      </c>
      <c r="D31" s="71">
        <v>1</v>
      </c>
      <c r="E31" s="21"/>
      <c r="F31" s="2">
        <f t="shared" si="0"/>
        <v>0</v>
      </c>
      <c r="G31" s="3">
        <f t="shared" si="1"/>
        <v>0</v>
      </c>
      <c r="H31" s="20"/>
      <c r="I31" s="38" t="s">
        <v>166</v>
      </c>
      <c r="J31" s="37"/>
    </row>
    <row r="32" spans="1:10" ht="55.2" x14ac:dyDescent="0.3">
      <c r="A32" s="66" t="s">
        <v>111</v>
      </c>
      <c r="B32" s="67" t="s">
        <v>223</v>
      </c>
      <c r="C32" s="70" t="s">
        <v>0</v>
      </c>
      <c r="D32" s="71">
        <v>1</v>
      </c>
      <c r="E32" s="21"/>
      <c r="F32" s="2">
        <f t="shared" si="0"/>
        <v>0</v>
      </c>
      <c r="G32" s="3">
        <f t="shared" si="1"/>
        <v>0</v>
      </c>
      <c r="H32" s="20"/>
      <c r="I32" s="38" t="s">
        <v>167</v>
      </c>
      <c r="J32" s="37"/>
    </row>
    <row r="33" spans="1:10" ht="71.400000000000006" customHeight="1" x14ac:dyDescent="0.3">
      <c r="A33" s="66" t="s">
        <v>112</v>
      </c>
      <c r="B33" s="67" t="s">
        <v>73</v>
      </c>
      <c r="C33" s="70" t="s">
        <v>0</v>
      </c>
      <c r="D33" s="71">
        <v>1</v>
      </c>
      <c r="E33" s="21"/>
      <c r="F33" s="2">
        <f t="shared" si="0"/>
        <v>0</v>
      </c>
      <c r="G33" s="3">
        <f t="shared" si="1"/>
        <v>0</v>
      </c>
      <c r="H33" s="20"/>
      <c r="I33" s="38" t="s">
        <v>169</v>
      </c>
      <c r="J33" s="37"/>
    </row>
    <row r="34" spans="1:10" ht="156.6" customHeight="1" x14ac:dyDescent="0.3">
      <c r="A34" s="66" t="s">
        <v>113</v>
      </c>
      <c r="B34" s="67" t="s">
        <v>224</v>
      </c>
      <c r="C34" s="70" t="s">
        <v>0</v>
      </c>
      <c r="D34" s="71">
        <v>1</v>
      </c>
      <c r="E34" s="21"/>
      <c r="F34" s="2">
        <f t="shared" si="0"/>
        <v>0</v>
      </c>
      <c r="G34" s="3">
        <f t="shared" si="1"/>
        <v>0</v>
      </c>
      <c r="H34" s="20"/>
      <c r="I34" s="43" t="s">
        <v>168</v>
      </c>
      <c r="J34" s="37"/>
    </row>
    <row r="35" spans="1:10" ht="276" x14ac:dyDescent="0.3">
      <c r="A35" s="66" t="s">
        <v>114</v>
      </c>
      <c r="B35" s="67" t="s">
        <v>74</v>
      </c>
      <c r="C35" s="70" t="s">
        <v>0</v>
      </c>
      <c r="D35" s="71">
        <v>1</v>
      </c>
      <c r="E35" s="21"/>
      <c r="F35" s="2">
        <f t="shared" si="0"/>
        <v>0</v>
      </c>
      <c r="G35" s="3">
        <f t="shared" si="1"/>
        <v>0</v>
      </c>
      <c r="H35" s="20"/>
      <c r="I35" s="38" t="s">
        <v>206</v>
      </c>
      <c r="J35" s="37"/>
    </row>
    <row r="36" spans="1:10" ht="345" x14ac:dyDescent="0.3">
      <c r="A36" s="66" t="s">
        <v>115</v>
      </c>
      <c r="B36" s="67" t="s">
        <v>225</v>
      </c>
      <c r="C36" s="70" t="s">
        <v>0</v>
      </c>
      <c r="D36" s="71">
        <v>1</v>
      </c>
      <c r="E36" s="21"/>
      <c r="F36" s="2">
        <f t="shared" si="0"/>
        <v>0</v>
      </c>
      <c r="G36" s="3">
        <f t="shared" si="1"/>
        <v>0</v>
      </c>
      <c r="H36" s="20"/>
      <c r="I36" s="38" t="s">
        <v>170</v>
      </c>
      <c r="J36" s="37"/>
    </row>
    <row r="37" spans="1:10" ht="89.25" customHeight="1" x14ac:dyDescent="0.3">
      <c r="A37" s="66" t="s">
        <v>116</v>
      </c>
      <c r="B37" s="67" t="s">
        <v>226</v>
      </c>
      <c r="C37" s="70" t="s">
        <v>0</v>
      </c>
      <c r="D37" s="71">
        <v>1</v>
      </c>
      <c r="E37" s="21"/>
      <c r="F37" s="2">
        <f t="shared" si="0"/>
        <v>0</v>
      </c>
      <c r="G37" s="3">
        <f t="shared" si="1"/>
        <v>0</v>
      </c>
      <c r="H37" s="20"/>
      <c r="I37" s="43" t="s">
        <v>272</v>
      </c>
      <c r="J37" s="37"/>
    </row>
    <row r="38" spans="1:10" ht="59.4" customHeight="1" x14ac:dyDescent="0.3">
      <c r="A38" s="66" t="s">
        <v>117</v>
      </c>
      <c r="B38" s="67" t="s">
        <v>227</v>
      </c>
      <c r="C38" s="70" t="s">
        <v>0</v>
      </c>
      <c r="D38" s="71">
        <v>2</v>
      </c>
      <c r="E38" s="21"/>
      <c r="F38" s="2">
        <f t="shared" si="0"/>
        <v>0</v>
      </c>
      <c r="G38" s="3">
        <f t="shared" si="1"/>
        <v>0</v>
      </c>
      <c r="H38" s="20"/>
      <c r="I38" s="43" t="s">
        <v>273</v>
      </c>
      <c r="J38" s="37"/>
    </row>
    <row r="39" spans="1:10" ht="167.4" customHeight="1" x14ac:dyDescent="0.3">
      <c r="A39" s="66" t="s">
        <v>118</v>
      </c>
      <c r="B39" s="67" t="s">
        <v>83</v>
      </c>
      <c r="C39" s="70" t="s">
        <v>0</v>
      </c>
      <c r="D39" s="71">
        <v>1</v>
      </c>
      <c r="E39" s="21"/>
      <c r="F39" s="2">
        <f t="shared" si="0"/>
        <v>0</v>
      </c>
      <c r="G39" s="3">
        <f t="shared" si="1"/>
        <v>0</v>
      </c>
      <c r="H39" s="20"/>
      <c r="I39" s="38" t="s">
        <v>178</v>
      </c>
      <c r="J39" s="37"/>
    </row>
    <row r="40" spans="1:10" ht="257.25" customHeight="1" x14ac:dyDescent="0.3">
      <c r="A40" s="66" t="s">
        <v>119</v>
      </c>
      <c r="B40" s="67" t="s">
        <v>212</v>
      </c>
      <c r="C40" s="73" t="s">
        <v>1</v>
      </c>
      <c r="D40" s="74">
        <v>1</v>
      </c>
      <c r="E40" s="21"/>
      <c r="F40" s="2">
        <f t="shared" si="0"/>
        <v>0</v>
      </c>
      <c r="G40" s="3">
        <f t="shared" si="1"/>
        <v>0</v>
      </c>
      <c r="H40" s="20"/>
      <c r="I40" s="39" t="s">
        <v>274</v>
      </c>
      <c r="J40" s="37"/>
    </row>
    <row r="41" spans="1:10" ht="126" customHeight="1" x14ac:dyDescent="0.3">
      <c r="A41" s="66" t="s">
        <v>120</v>
      </c>
      <c r="B41" s="67" t="s">
        <v>228</v>
      </c>
      <c r="C41" s="73" t="s">
        <v>1</v>
      </c>
      <c r="D41" s="74">
        <v>4</v>
      </c>
      <c r="E41" s="21"/>
      <c r="F41" s="2">
        <f t="shared" si="0"/>
        <v>0</v>
      </c>
      <c r="G41" s="3">
        <f t="shared" si="1"/>
        <v>0</v>
      </c>
      <c r="H41" s="20"/>
      <c r="I41" s="43" t="s">
        <v>275</v>
      </c>
      <c r="J41" s="37"/>
    </row>
    <row r="42" spans="1:10" ht="124.2" x14ac:dyDescent="0.3">
      <c r="A42" s="66" t="s">
        <v>121</v>
      </c>
      <c r="B42" s="67" t="s">
        <v>77</v>
      </c>
      <c r="C42" s="73" t="s">
        <v>1</v>
      </c>
      <c r="D42" s="74">
        <v>4</v>
      </c>
      <c r="E42" s="21"/>
      <c r="F42" s="2">
        <f t="shared" si="0"/>
        <v>0</v>
      </c>
      <c r="G42" s="3">
        <f t="shared" si="1"/>
        <v>0</v>
      </c>
      <c r="H42" s="20"/>
      <c r="I42" s="38" t="s">
        <v>185</v>
      </c>
      <c r="J42" s="37"/>
    </row>
    <row r="43" spans="1:10" ht="55.2" x14ac:dyDescent="0.3">
      <c r="A43" s="66" t="s">
        <v>122</v>
      </c>
      <c r="B43" s="67" t="s">
        <v>229</v>
      </c>
      <c r="C43" s="73" t="s">
        <v>1</v>
      </c>
      <c r="D43" s="74">
        <v>4</v>
      </c>
      <c r="E43" s="21"/>
      <c r="F43" s="2">
        <f t="shared" si="0"/>
        <v>0</v>
      </c>
      <c r="G43" s="3">
        <f t="shared" si="1"/>
        <v>0</v>
      </c>
      <c r="H43" s="20"/>
      <c r="I43" s="43" t="s">
        <v>276</v>
      </c>
      <c r="J43" s="37"/>
    </row>
    <row r="44" spans="1:10" ht="82.8" x14ac:dyDescent="0.3">
      <c r="A44" s="66" t="s">
        <v>123</v>
      </c>
      <c r="B44" s="67" t="s">
        <v>230</v>
      </c>
      <c r="C44" s="73" t="s">
        <v>1</v>
      </c>
      <c r="D44" s="74">
        <v>4</v>
      </c>
      <c r="E44" s="21"/>
      <c r="F44" s="2">
        <f t="shared" si="0"/>
        <v>0</v>
      </c>
      <c r="G44" s="3">
        <f t="shared" si="1"/>
        <v>0</v>
      </c>
      <c r="H44" s="20"/>
      <c r="I44" s="43" t="s">
        <v>277</v>
      </c>
      <c r="J44" s="37"/>
    </row>
    <row r="45" spans="1:10" ht="101.25" customHeight="1" x14ac:dyDescent="0.3">
      <c r="A45" s="66" t="s">
        <v>124</v>
      </c>
      <c r="B45" s="67" t="s">
        <v>231</v>
      </c>
      <c r="C45" s="73" t="s">
        <v>1</v>
      </c>
      <c r="D45" s="74">
        <v>4</v>
      </c>
      <c r="E45" s="21"/>
      <c r="F45" s="2">
        <f t="shared" si="0"/>
        <v>0</v>
      </c>
      <c r="G45" s="3">
        <f t="shared" si="1"/>
        <v>0</v>
      </c>
      <c r="H45" s="20"/>
      <c r="I45" s="38" t="s">
        <v>186</v>
      </c>
      <c r="J45" s="37"/>
    </row>
    <row r="46" spans="1:10" ht="41.4" x14ac:dyDescent="0.3">
      <c r="A46" s="66" t="s">
        <v>125</v>
      </c>
      <c r="B46" s="67" t="s">
        <v>232</v>
      </c>
      <c r="C46" s="73" t="s">
        <v>1</v>
      </c>
      <c r="D46" s="74">
        <v>4</v>
      </c>
      <c r="E46" s="21"/>
      <c r="F46" s="2">
        <f t="shared" si="0"/>
        <v>0</v>
      </c>
      <c r="G46" s="3">
        <f t="shared" si="1"/>
        <v>0</v>
      </c>
      <c r="H46" s="20"/>
      <c r="I46" s="39" t="s">
        <v>278</v>
      </c>
      <c r="J46" s="37"/>
    </row>
    <row r="47" spans="1:10" ht="128.4" customHeight="1" x14ac:dyDescent="0.3">
      <c r="A47" s="66" t="s">
        <v>126</v>
      </c>
      <c r="B47" s="67" t="s">
        <v>233</v>
      </c>
      <c r="C47" s="73" t="s">
        <v>1</v>
      </c>
      <c r="D47" s="74">
        <v>4</v>
      </c>
      <c r="E47" s="21"/>
      <c r="F47" s="2">
        <f t="shared" si="0"/>
        <v>0</v>
      </c>
      <c r="G47" s="3">
        <f t="shared" si="1"/>
        <v>0</v>
      </c>
      <c r="H47" s="20"/>
      <c r="I47" s="43" t="s">
        <v>279</v>
      </c>
      <c r="J47" s="37"/>
    </row>
    <row r="48" spans="1:10" ht="219.6" customHeight="1" x14ac:dyDescent="0.3">
      <c r="A48" s="66" t="s">
        <v>127</v>
      </c>
      <c r="B48" s="67" t="s">
        <v>75</v>
      </c>
      <c r="C48" s="73" t="s">
        <v>0</v>
      </c>
      <c r="D48" s="74">
        <v>4</v>
      </c>
      <c r="E48" s="21"/>
      <c r="F48" s="2">
        <f t="shared" si="0"/>
        <v>0</v>
      </c>
      <c r="G48" s="3">
        <f t="shared" si="1"/>
        <v>0</v>
      </c>
      <c r="H48" s="20"/>
      <c r="I48" s="43" t="s">
        <v>164</v>
      </c>
      <c r="J48" s="37"/>
    </row>
    <row r="49" spans="1:10" ht="96.6" x14ac:dyDescent="0.3">
      <c r="A49" s="66" t="s">
        <v>128</v>
      </c>
      <c r="B49" s="67" t="s">
        <v>234</v>
      </c>
      <c r="C49" s="73" t="s">
        <v>1</v>
      </c>
      <c r="D49" s="74">
        <v>4</v>
      </c>
      <c r="E49" s="21"/>
      <c r="F49" s="2">
        <f t="shared" si="0"/>
        <v>0</v>
      </c>
      <c r="G49" s="3">
        <f t="shared" si="1"/>
        <v>0</v>
      </c>
      <c r="H49" s="20"/>
      <c r="I49" s="43" t="s">
        <v>280</v>
      </c>
      <c r="J49" s="37"/>
    </row>
    <row r="50" spans="1:10" ht="154.19999999999999" customHeight="1" x14ac:dyDescent="0.3">
      <c r="A50" s="66" t="s">
        <v>129</v>
      </c>
      <c r="B50" s="67" t="s">
        <v>235</v>
      </c>
      <c r="C50" s="73" t="s">
        <v>0</v>
      </c>
      <c r="D50" s="74">
        <v>4</v>
      </c>
      <c r="E50" s="21"/>
      <c r="F50" s="2">
        <f t="shared" si="0"/>
        <v>0</v>
      </c>
      <c r="G50" s="3">
        <f t="shared" si="1"/>
        <v>0</v>
      </c>
      <c r="H50" s="20"/>
      <c r="I50" s="38" t="s">
        <v>179</v>
      </c>
      <c r="J50" s="37"/>
    </row>
    <row r="51" spans="1:10" ht="110.4" x14ac:dyDescent="0.3">
      <c r="A51" s="66" t="s">
        <v>130</v>
      </c>
      <c r="B51" s="67" t="s">
        <v>71</v>
      </c>
      <c r="C51" s="73" t="s">
        <v>1</v>
      </c>
      <c r="D51" s="74">
        <v>4</v>
      </c>
      <c r="E51" s="21"/>
      <c r="F51" s="2">
        <f t="shared" si="0"/>
        <v>0</v>
      </c>
      <c r="G51" s="3">
        <f t="shared" si="1"/>
        <v>0</v>
      </c>
      <c r="H51" s="20"/>
      <c r="I51" s="38" t="s">
        <v>180</v>
      </c>
      <c r="J51" s="37"/>
    </row>
    <row r="52" spans="1:10" ht="96.6" x14ac:dyDescent="0.3">
      <c r="A52" s="66" t="s">
        <v>131</v>
      </c>
      <c r="B52" s="67" t="s">
        <v>84</v>
      </c>
      <c r="C52" s="73" t="s">
        <v>1</v>
      </c>
      <c r="D52" s="74">
        <v>4</v>
      </c>
      <c r="E52" s="21"/>
      <c r="F52" s="2">
        <f t="shared" si="0"/>
        <v>0</v>
      </c>
      <c r="G52" s="3">
        <f t="shared" si="1"/>
        <v>0</v>
      </c>
      <c r="H52" s="20"/>
      <c r="I52" s="38" t="s">
        <v>181</v>
      </c>
      <c r="J52" s="37"/>
    </row>
    <row r="53" spans="1:10" ht="55.2" x14ac:dyDescent="0.3">
      <c r="A53" s="66" t="s">
        <v>132</v>
      </c>
      <c r="B53" s="67" t="s">
        <v>69</v>
      </c>
      <c r="C53" s="73" t="s">
        <v>1</v>
      </c>
      <c r="D53" s="74">
        <v>4</v>
      </c>
      <c r="E53" s="21"/>
      <c r="F53" s="2">
        <f t="shared" si="0"/>
        <v>0</v>
      </c>
      <c r="G53" s="3">
        <f t="shared" si="1"/>
        <v>0</v>
      </c>
      <c r="H53" s="20"/>
      <c r="I53" s="38" t="s">
        <v>182</v>
      </c>
      <c r="J53" s="37"/>
    </row>
    <row r="54" spans="1:10" ht="110.4" x14ac:dyDescent="0.3">
      <c r="A54" s="66" t="s">
        <v>133</v>
      </c>
      <c r="B54" s="67" t="s">
        <v>85</v>
      </c>
      <c r="C54" s="73" t="s">
        <v>0</v>
      </c>
      <c r="D54" s="74">
        <v>4</v>
      </c>
      <c r="E54" s="21"/>
      <c r="F54" s="2">
        <f t="shared" si="0"/>
        <v>0</v>
      </c>
      <c r="G54" s="3">
        <f t="shared" si="1"/>
        <v>0</v>
      </c>
      <c r="H54" s="20"/>
      <c r="I54" s="38" t="s">
        <v>183</v>
      </c>
      <c r="J54" s="37"/>
    </row>
    <row r="55" spans="1:10" ht="124.2" x14ac:dyDescent="0.3">
      <c r="A55" s="66" t="s">
        <v>134</v>
      </c>
      <c r="B55" s="67" t="s">
        <v>86</v>
      </c>
      <c r="C55" s="70" t="s">
        <v>1</v>
      </c>
      <c r="D55" s="71">
        <v>4</v>
      </c>
      <c r="E55" s="21"/>
      <c r="F55" s="2">
        <f t="shared" si="0"/>
        <v>0</v>
      </c>
      <c r="G55" s="3">
        <f t="shared" si="1"/>
        <v>0</v>
      </c>
      <c r="H55" s="20"/>
      <c r="I55" s="38" t="s">
        <v>184</v>
      </c>
      <c r="J55" s="37"/>
    </row>
    <row r="56" spans="1:10" ht="303.60000000000002" x14ac:dyDescent="0.3">
      <c r="A56" s="66" t="s">
        <v>135</v>
      </c>
      <c r="B56" s="68" t="s">
        <v>74</v>
      </c>
      <c r="C56" s="70" t="s">
        <v>1</v>
      </c>
      <c r="D56" s="71">
        <v>4</v>
      </c>
      <c r="E56" s="21"/>
      <c r="F56" s="2">
        <f t="shared" si="0"/>
        <v>0</v>
      </c>
      <c r="G56" s="3">
        <f t="shared" si="1"/>
        <v>0</v>
      </c>
      <c r="H56" s="20"/>
      <c r="I56" s="38" t="s">
        <v>281</v>
      </c>
      <c r="J56" s="37"/>
    </row>
    <row r="57" spans="1:10" ht="276" x14ac:dyDescent="0.3">
      <c r="A57" s="66" t="s">
        <v>136</v>
      </c>
      <c r="B57" s="68" t="s">
        <v>236</v>
      </c>
      <c r="C57" s="70" t="s">
        <v>0</v>
      </c>
      <c r="D57" s="71">
        <v>5</v>
      </c>
      <c r="E57" s="21"/>
      <c r="F57" s="2">
        <f t="shared" si="0"/>
        <v>0</v>
      </c>
      <c r="G57" s="3">
        <f t="shared" si="1"/>
        <v>0</v>
      </c>
      <c r="H57" s="20"/>
      <c r="I57" s="46" t="s">
        <v>282</v>
      </c>
      <c r="J57" s="37"/>
    </row>
    <row r="58" spans="1:10" ht="138" x14ac:dyDescent="0.3">
      <c r="A58" s="66" t="s">
        <v>137</v>
      </c>
      <c r="B58" s="68" t="s">
        <v>237</v>
      </c>
      <c r="C58" s="70" t="s">
        <v>0</v>
      </c>
      <c r="D58" s="71">
        <v>2</v>
      </c>
      <c r="E58" s="21"/>
      <c r="F58" s="2">
        <f t="shared" si="0"/>
        <v>0</v>
      </c>
      <c r="G58" s="3">
        <f t="shared" si="1"/>
        <v>0</v>
      </c>
      <c r="H58" s="20"/>
      <c r="I58" s="47" t="s">
        <v>283</v>
      </c>
      <c r="J58" s="37"/>
    </row>
    <row r="59" spans="1:10" ht="82.8" x14ac:dyDescent="0.3">
      <c r="A59" s="66" t="s">
        <v>138</v>
      </c>
      <c r="B59" s="68" t="s">
        <v>238</v>
      </c>
      <c r="C59" s="70" t="s">
        <v>0</v>
      </c>
      <c r="D59" s="71">
        <v>5</v>
      </c>
      <c r="E59" s="21"/>
      <c r="F59" s="2">
        <f t="shared" si="0"/>
        <v>0</v>
      </c>
      <c r="G59" s="3">
        <f t="shared" si="1"/>
        <v>0</v>
      </c>
      <c r="H59" s="20"/>
      <c r="I59" s="46" t="s">
        <v>284</v>
      </c>
      <c r="J59" s="37"/>
    </row>
    <row r="60" spans="1:10" ht="198" customHeight="1" x14ac:dyDescent="0.3">
      <c r="A60" s="66" t="s">
        <v>139</v>
      </c>
      <c r="B60" s="67" t="s">
        <v>21</v>
      </c>
      <c r="C60" s="73" t="s">
        <v>1</v>
      </c>
      <c r="D60" s="74">
        <v>6</v>
      </c>
      <c r="E60" s="21"/>
      <c r="F60" s="2">
        <f t="shared" si="0"/>
        <v>0</v>
      </c>
      <c r="G60" s="3">
        <f t="shared" si="1"/>
        <v>0</v>
      </c>
      <c r="H60" s="20"/>
      <c r="I60" s="38" t="s">
        <v>187</v>
      </c>
      <c r="J60" s="37"/>
    </row>
    <row r="61" spans="1:10" ht="220.8" customHeight="1" x14ac:dyDescent="0.3">
      <c r="A61" s="66" t="s">
        <v>140</v>
      </c>
      <c r="B61" s="67" t="s">
        <v>20</v>
      </c>
      <c r="C61" s="70" t="s">
        <v>1</v>
      </c>
      <c r="D61" s="71">
        <v>6</v>
      </c>
      <c r="E61" s="21"/>
      <c r="F61" s="2">
        <f t="shared" si="0"/>
        <v>0</v>
      </c>
      <c r="G61" s="3">
        <f t="shared" si="1"/>
        <v>0</v>
      </c>
      <c r="H61" s="20"/>
      <c r="I61" s="38" t="s">
        <v>188</v>
      </c>
      <c r="J61" s="37"/>
    </row>
    <row r="62" spans="1:10" ht="83.4" customHeight="1" x14ac:dyDescent="0.3">
      <c r="A62" s="66" t="s">
        <v>141</v>
      </c>
      <c r="B62" s="67" t="s">
        <v>239</v>
      </c>
      <c r="C62" s="70" t="s">
        <v>1</v>
      </c>
      <c r="D62" s="71">
        <v>6</v>
      </c>
      <c r="E62" s="21"/>
      <c r="F62" s="2">
        <f t="shared" si="0"/>
        <v>0</v>
      </c>
      <c r="G62" s="3">
        <f t="shared" si="1"/>
        <v>0</v>
      </c>
      <c r="H62" s="20"/>
      <c r="I62" s="39" t="s">
        <v>285</v>
      </c>
      <c r="J62" s="37"/>
    </row>
    <row r="63" spans="1:10" ht="124.2" x14ac:dyDescent="0.3">
      <c r="A63" s="66" t="s">
        <v>142</v>
      </c>
      <c r="B63" s="67" t="s">
        <v>22</v>
      </c>
      <c r="C63" s="70" t="s">
        <v>1</v>
      </c>
      <c r="D63" s="71">
        <v>6</v>
      </c>
      <c r="E63" s="21"/>
      <c r="F63" s="2">
        <f t="shared" si="0"/>
        <v>0</v>
      </c>
      <c r="G63" s="3">
        <f t="shared" si="1"/>
        <v>0</v>
      </c>
      <c r="H63" s="20"/>
      <c r="I63" s="38" t="s">
        <v>189</v>
      </c>
      <c r="J63" s="37"/>
    </row>
    <row r="64" spans="1:10" ht="159" customHeight="1" x14ac:dyDescent="0.3">
      <c r="A64" s="66" t="s">
        <v>143</v>
      </c>
      <c r="B64" s="67" t="s">
        <v>3</v>
      </c>
      <c r="C64" s="70" t="s">
        <v>1</v>
      </c>
      <c r="D64" s="71">
        <v>1</v>
      </c>
      <c r="E64" s="21"/>
      <c r="F64" s="2">
        <f t="shared" si="0"/>
        <v>0</v>
      </c>
      <c r="G64" s="3">
        <f t="shared" si="1"/>
        <v>0</v>
      </c>
      <c r="H64" s="20"/>
      <c r="I64" s="38" t="s">
        <v>190</v>
      </c>
      <c r="J64" s="37"/>
    </row>
    <row r="65" spans="1:10" ht="317.39999999999998" x14ac:dyDescent="0.3">
      <c r="A65" s="66" t="s">
        <v>144</v>
      </c>
      <c r="B65" s="67" t="s">
        <v>18</v>
      </c>
      <c r="C65" s="70" t="s">
        <v>0</v>
      </c>
      <c r="D65" s="71">
        <v>1</v>
      </c>
      <c r="E65" s="21"/>
      <c r="F65" s="2">
        <f t="shared" si="0"/>
        <v>0</v>
      </c>
      <c r="G65" s="3">
        <f t="shared" si="1"/>
        <v>0</v>
      </c>
      <c r="H65" s="20"/>
      <c r="I65" s="38" t="s">
        <v>191</v>
      </c>
      <c r="J65" s="37"/>
    </row>
    <row r="66" spans="1:10" ht="96.6" x14ac:dyDescent="0.3">
      <c r="A66" s="66" t="s">
        <v>145</v>
      </c>
      <c r="B66" s="67" t="s">
        <v>240</v>
      </c>
      <c r="C66" s="70" t="s">
        <v>0</v>
      </c>
      <c r="D66" s="71">
        <v>6</v>
      </c>
      <c r="E66" s="21"/>
      <c r="F66" s="2">
        <f t="shared" si="0"/>
        <v>0</v>
      </c>
      <c r="G66" s="3">
        <f t="shared" si="1"/>
        <v>0</v>
      </c>
      <c r="H66" s="20"/>
      <c r="I66" s="39" t="s">
        <v>286</v>
      </c>
      <c r="J66" s="37"/>
    </row>
    <row r="67" spans="1:10" ht="72.599999999999994" customHeight="1" x14ac:dyDescent="0.3">
      <c r="A67" s="66" t="s">
        <v>146</v>
      </c>
      <c r="B67" s="67" t="s">
        <v>6</v>
      </c>
      <c r="C67" s="70" t="s">
        <v>1</v>
      </c>
      <c r="D67" s="71">
        <v>6</v>
      </c>
      <c r="E67" s="21"/>
      <c r="F67" s="2">
        <f t="shared" si="0"/>
        <v>0</v>
      </c>
      <c r="G67" s="3">
        <f t="shared" si="1"/>
        <v>0</v>
      </c>
      <c r="H67" s="20"/>
      <c r="I67" s="38" t="s">
        <v>192</v>
      </c>
      <c r="J67" s="37"/>
    </row>
    <row r="68" spans="1:10" ht="110.4" x14ac:dyDescent="0.3">
      <c r="A68" s="66" t="s">
        <v>147</v>
      </c>
      <c r="B68" s="67" t="s">
        <v>7</v>
      </c>
      <c r="C68" s="70" t="s">
        <v>1</v>
      </c>
      <c r="D68" s="71">
        <v>6</v>
      </c>
      <c r="E68" s="21"/>
      <c r="F68" s="2">
        <f t="shared" si="0"/>
        <v>0</v>
      </c>
      <c r="G68" s="3">
        <f t="shared" si="1"/>
        <v>0</v>
      </c>
      <c r="H68" s="20"/>
      <c r="I68" s="38" t="s">
        <v>193</v>
      </c>
      <c r="J68" s="37"/>
    </row>
    <row r="69" spans="1:10" ht="55.2" x14ac:dyDescent="0.3">
      <c r="A69" s="66" t="s">
        <v>148</v>
      </c>
      <c r="B69" s="67" t="s">
        <v>4</v>
      </c>
      <c r="C69" s="70" t="s">
        <v>0</v>
      </c>
      <c r="D69" s="71">
        <v>6</v>
      </c>
      <c r="E69" s="21"/>
      <c r="F69" s="2">
        <f t="shared" si="0"/>
        <v>0</v>
      </c>
      <c r="G69" s="3">
        <f t="shared" si="1"/>
        <v>0</v>
      </c>
      <c r="H69" s="20"/>
      <c r="I69" s="38" t="s">
        <v>194</v>
      </c>
      <c r="J69" s="37"/>
    </row>
    <row r="70" spans="1:10" ht="96.6" x14ac:dyDescent="0.3">
      <c r="A70" s="66" t="s">
        <v>149</v>
      </c>
      <c r="B70" s="67" t="s">
        <v>8</v>
      </c>
      <c r="C70" s="70" t="s">
        <v>1</v>
      </c>
      <c r="D70" s="71">
        <v>6</v>
      </c>
      <c r="E70" s="21"/>
      <c r="F70" s="2">
        <f t="shared" si="0"/>
        <v>0</v>
      </c>
      <c r="G70" s="3">
        <f t="shared" si="1"/>
        <v>0</v>
      </c>
      <c r="H70" s="20"/>
      <c r="I70" s="38" t="s">
        <v>195</v>
      </c>
      <c r="J70" s="37"/>
    </row>
    <row r="71" spans="1:10" ht="96.6" x14ac:dyDescent="0.3">
      <c r="A71" s="66" t="s">
        <v>150</v>
      </c>
      <c r="B71" s="67" t="s">
        <v>9</v>
      </c>
      <c r="C71" s="70" t="s">
        <v>0</v>
      </c>
      <c r="D71" s="71">
        <v>6</v>
      </c>
      <c r="E71" s="21"/>
      <c r="F71" s="2">
        <f t="shared" si="0"/>
        <v>0</v>
      </c>
      <c r="G71" s="3">
        <f t="shared" si="1"/>
        <v>0</v>
      </c>
      <c r="H71" s="20"/>
      <c r="I71" s="38" t="s">
        <v>195</v>
      </c>
      <c r="J71" s="37"/>
    </row>
    <row r="72" spans="1:10" ht="82.8" x14ac:dyDescent="0.3">
      <c r="A72" s="66" t="s">
        <v>151</v>
      </c>
      <c r="B72" s="67" t="s">
        <v>241</v>
      </c>
      <c r="C72" s="70" t="s">
        <v>1</v>
      </c>
      <c r="D72" s="71">
        <v>6</v>
      </c>
      <c r="E72" s="21"/>
      <c r="F72" s="2">
        <f t="shared" si="0"/>
        <v>0</v>
      </c>
      <c r="G72" s="3">
        <f t="shared" si="1"/>
        <v>0</v>
      </c>
      <c r="H72" s="20"/>
      <c r="I72" s="39" t="s">
        <v>287</v>
      </c>
      <c r="J72" s="37"/>
    </row>
    <row r="73" spans="1:10" ht="124.2" x14ac:dyDescent="0.3">
      <c r="A73" s="66" t="s">
        <v>152</v>
      </c>
      <c r="B73" s="67" t="s">
        <v>19</v>
      </c>
      <c r="C73" s="70" t="s">
        <v>1</v>
      </c>
      <c r="D73" s="71">
        <v>1</v>
      </c>
      <c r="E73" s="21"/>
      <c r="F73" s="2">
        <f t="shared" si="0"/>
        <v>0</v>
      </c>
      <c r="G73" s="3">
        <f t="shared" si="1"/>
        <v>0</v>
      </c>
      <c r="H73" s="20"/>
      <c r="I73" s="38" t="s">
        <v>196</v>
      </c>
      <c r="J73" s="37"/>
    </row>
    <row r="74" spans="1:10" ht="179.4" x14ac:dyDescent="0.3">
      <c r="A74" s="66" t="s">
        <v>153</v>
      </c>
      <c r="B74" s="67" t="s">
        <v>15</v>
      </c>
      <c r="C74" s="70" t="s">
        <v>1</v>
      </c>
      <c r="D74" s="71">
        <v>1</v>
      </c>
      <c r="E74" s="21"/>
      <c r="F74" s="2">
        <f t="shared" si="0"/>
        <v>0</v>
      </c>
      <c r="G74" s="3">
        <f t="shared" si="1"/>
        <v>0</v>
      </c>
      <c r="H74" s="20"/>
      <c r="I74" s="38" t="s">
        <v>205</v>
      </c>
      <c r="J74" s="37"/>
    </row>
    <row r="75" spans="1:10" ht="96.6" x14ac:dyDescent="0.3">
      <c r="A75" s="66" t="s">
        <v>154</v>
      </c>
      <c r="B75" s="67" t="s">
        <v>10</v>
      </c>
      <c r="C75" s="70" t="s">
        <v>1</v>
      </c>
      <c r="D75" s="71">
        <v>1</v>
      </c>
      <c r="E75" s="21"/>
      <c r="F75" s="2">
        <f t="shared" si="0"/>
        <v>0</v>
      </c>
      <c r="G75" s="3">
        <f t="shared" si="1"/>
        <v>0</v>
      </c>
      <c r="H75" s="20"/>
      <c r="I75" s="38" t="s">
        <v>197</v>
      </c>
      <c r="J75" s="37"/>
    </row>
    <row r="76" spans="1:10" ht="82.8" x14ac:dyDescent="0.3">
      <c r="A76" s="66" t="s">
        <v>155</v>
      </c>
      <c r="B76" s="67" t="s">
        <v>11</v>
      </c>
      <c r="C76" s="70" t="s">
        <v>1</v>
      </c>
      <c r="D76" s="71">
        <v>1</v>
      </c>
      <c r="E76" s="21"/>
      <c r="F76" s="2">
        <f t="shared" si="0"/>
        <v>0</v>
      </c>
      <c r="G76" s="3">
        <f t="shared" si="1"/>
        <v>0</v>
      </c>
      <c r="H76" s="20" t="s">
        <v>36</v>
      </c>
      <c r="I76" s="38" t="s">
        <v>198</v>
      </c>
      <c r="J76" s="37"/>
    </row>
    <row r="77" spans="1:10" ht="285.75" customHeight="1" x14ac:dyDescent="0.3">
      <c r="A77" s="66" t="s">
        <v>156</v>
      </c>
      <c r="B77" s="67" t="s">
        <v>12</v>
      </c>
      <c r="C77" s="70" t="s">
        <v>1</v>
      </c>
      <c r="D77" s="71">
        <v>1</v>
      </c>
      <c r="E77" s="21"/>
      <c r="F77" s="2">
        <f t="shared" si="0"/>
        <v>0</v>
      </c>
      <c r="G77" s="3">
        <f t="shared" si="1"/>
        <v>0</v>
      </c>
      <c r="H77" s="20" t="s">
        <v>56</v>
      </c>
      <c r="I77" s="38" t="s">
        <v>199</v>
      </c>
      <c r="J77" s="37"/>
    </row>
    <row r="78" spans="1:10" ht="82.8" x14ac:dyDescent="0.3">
      <c r="A78" s="66" t="s">
        <v>157</v>
      </c>
      <c r="B78" s="67" t="s">
        <v>14</v>
      </c>
      <c r="C78" s="70" t="s">
        <v>1</v>
      </c>
      <c r="D78" s="71">
        <v>6</v>
      </c>
      <c r="E78" s="21"/>
      <c r="F78" s="2">
        <f t="shared" si="0"/>
        <v>0</v>
      </c>
      <c r="G78" s="3">
        <f t="shared" si="1"/>
        <v>0</v>
      </c>
      <c r="H78" s="20" t="s">
        <v>57</v>
      </c>
      <c r="I78" s="38" t="s">
        <v>200</v>
      </c>
      <c r="J78" s="37"/>
    </row>
    <row r="79" spans="1:10" ht="124.2" x14ac:dyDescent="0.3">
      <c r="A79" s="66" t="s">
        <v>158</v>
      </c>
      <c r="B79" s="67" t="s">
        <v>13</v>
      </c>
      <c r="C79" s="70" t="s">
        <v>1</v>
      </c>
      <c r="D79" s="71">
        <v>1</v>
      </c>
      <c r="E79" s="21"/>
      <c r="F79" s="2">
        <f t="shared" si="0"/>
        <v>0</v>
      </c>
      <c r="G79" s="3">
        <f t="shared" si="1"/>
        <v>0</v>
      </c>
      <c r="H79" s="20" t="s">
        <v>58</v>
      </c>
      <c r="I79" s="38" t="s">
        <v>201</v>
      </c>
      <c r="J79" s="37"/>
    </row>
    <row r="80" spans="1:10" ht="151.80000000000001" x14ac:dyDescent="0.3">
      <c r="A80" s="66" t="s">
        <v>159</v>
      </c>
      <c r="B80" s="67" t="s">
        <v>242</v>
      </c>
      <c r="C80" s="70" t="s">
        <v>1</v>
      </c>
      <c r="D80" s="71">
        <v>1</v>
      </c>
      <c r="E80" s="21"/>
      <c r="F80" s="2">
        <f t="shared" si="0"/>
        <v>0</v>
      </c>
      <c r="G80" s="3">
        <f t="shared" si="1"/>
        <v>0</v>
      </c>
      <c r="H80" s="20" t="s">
        <v>59</v>
      </c>
      <c r="I80" s="39" t="s">
        <v>288</v>
      </c>
      <c r="J80" s="37"/>
    </row>
    <row r="81" spans="1:10" ht="138" x14ac:dyDescent="0.3">
      <c r="A81" s="66" t="s">
        <v>160</v>
      </c>
      <c r="B81" s="67" t="s">
        <v>243</v>
      </c>
      <c r="C81" s="70" t="s">
        <v>0</v>
      </c>
      <c r="D81" s="71">
        <v>1</v>
      </c>
      <c r="E81" s="21"/>
      <c r="F81" s="2">
        <f t="shared" si="0"/>
        <v>0</v>
      </c>
      <c r="G81" s="3">
        <f t="shared" si="1"/>
        <v>0</v>
      </c>
      <c r="H81" s="20" t="s">
        <v>60</v>
      </c>
      <c r="I81" s="39" t="s">
        <v>289</v>
      </c>
      <c r="J81" s="37"/>
    </row>
    <row r="82" spans="1:10" ht="193.2" x14ac:dyDescent="0.3">
      <c r="A82" s="66" t="s">
        <v>161</v>
      </c>
      <c r="B82" s="67" t="s">
        <v>244</v>
      </c>
      <c r="C82" s="70" t="s">
        <v>2</v>
      </c>
      <c r="D82" s="71">
        <v>1</v>
      </c>
      <c r="E82" s="21"/>
      <c r="F82" s="2">
        <f t="shared" si="0"/>
        <v>0</v>
      </c>
      <c r="G82" s="3">
        <f t="shared" si="1"/>
        <v>0</v>
      </c>
      <c r="H82" s="20" t="s">
        <v>61</v>
      </c>
      <c r="I82" s="39" t="s">
        <v>290</v>
      </c>
      <c r="J82" s="37"/>
    </row>
    <row r="83" spans="1:10" ht="234.6" x14ac:dyDescent="0.3">
      <c r="A83" s="66" t="s">
        <v>250</v>
      </c>
      <c r="B83" s="67" t="s">
        <v>16</v>
      </c>
      <c r="C83" s="70" t="s">
        <v>1</v>
      </c>
      <c r="D83" s="71">
        <v>6</v>
      </c>
      <c r="E83" s="21"/>
      <c r="F83" s="2">
        <f t="shared" si="0"/>
        <v>0</v>
      </c>
      <c r="G83" s="3">
        <f t="shared" si="1"/>
        <v>0</v>
      </c>
      <c r="I83" s="38" t="s">
        <v>204</v>
      </c>
      <c r="J83" s="37"/>
    </row>
    <row r="84" spans="1:10" s="28" customFormat="1" ht="409.6" x14ac:dyDescent="0.3">
      <c r="A84" s="69" t="s">
        <v>251</v>
      </c>
      <c r="B84" s="67" t="s">
        <v>17</v>
      </c>
      <c r="C84" s="70" t="s">
        <v>1</v>
      </c>
      <c r="D84" s="71">
        <v>6</v>
      </c>
      <c r="E84" s="21"/>
      <c r="F84" s="2">
        <f t="shared" si="0"/>
        <v>0</v>
      </c>
      <c r="G84" s="3">
        <f t="shared" si="1"/>
        <v>0</v>
      </c>
      <c r="H84" s="27"/>
      <c r="I84" s="38" t="s">
        <v>203</v>
      </c>
      <c r="J84" s="37"/>
    </row>
    <row r="85" spans="1:10" ht="193.2" x14ac:dyDescent="0.3">
      <c r="A85" s="69" t="s">
        <v>252</v>
      </c>
      <c r="B85" s="67" t="s">
        <v>245</v>
      </c>
      <c r="C85" s="70" t="s">
        <v>0</v>
      </c>
      <c r="D85" s="71">
        <v>1</v>
      </c>
      <c r="E85" s="21"/>
      <c r="F85" s="2">
        <f t="shared" si="0"/>
        <v>0</v>
      </c>
      <c r="G85" s="3">
        <f t="shared" si="1"/>
        <v>0</v>
      </c>
      <c r="I85" s="48" t="s">
        <v>291</v>
      </c>
      <c r="J85" s="37"/>
    </row>
    <row r="86" spans="1:10" s="28" customFormat="1" ht="138" x14ac:dyDescent="0.3">
      <c r="A86" s="69" t="s">
        <v>253</v>
      </c>
      <c r="B86" s="67" t="s">
        <v>5</v>
      </c>
      <c r="C86" s="70" t="s">
        <v>1</v>
      </c>
      <c r="D86" s="71">
        <v>1</v>
      </c>
      <c r="E86" s="21"/>
      <c r="F86" s="2">
        <f t="shared" ref="F86:F90" si="2">D86*E86</f>
        <v>0</v>
      </c>
      <c r="G86" s="3">
        <f t="shared" ref="G86:G90" si="3">F86*1.2</f>
        <v>0</v>
      </c>
      <c r="H86" s="27"/>
      <c r="I86" s="38" t="s">
        <v>202</v>
      </c>
      <c r="J86" s="37"/>
    </row>
    <row r="87" spans="1:10" ht="110.4" x14ac:dyDescent="0.3">
      <c r="A87" s="69" t="s">
        <v>254</v>
      </c>
      <c r="B87" s="67" t="s">
        <v>246</v>
      </c>
      <c r="C87" s="70" t="s">
        <v>2</v>
      </c>
      <c r="D87" s="71">
        <v>17</v>
      </c>
      <c r="E87" s="21"/>
      <c r="F87" s="2">
        <f t="shared" si="2"/>
        <v>0</v>
      </c>
      <c r="G87" s="3">
        <f t="shared" si="3"/>
        <v>0</v>
      </c>
      <c r="I87" s="39" t="s">
        <v>292</v>
      </c>
      <c r="J87" s="37"/>
    </row>
    <row r="88" spans="1:10" ht="73.8" customHeight="1" x14ac:dyDescent="0.3">
      <c r="A88" s="69" t="s">
        <v>255</v>
      </c>
      <c r="B88" s="67" t="s">
        <v>247</v>
      </c>
      <c r="C88" s="70" t="s">
        <v>2</v>
      </c>
      <c r="D88" s="71">
        <v>17</v>
      </c>
      <c r="E88" s="21"/>
      <c r="F88" s="2">
        <f t="shared" si="2"/>
        <v>0</v>
      </c>
      <c r="G88" s="3">
        <f t="shared" si="3"/>
        <v>0</v>
      </c>
      <c r="I88" s="39" t="s">
        <v>293</v>
      </c>
      <c r="J88" s="37"/>
    </row>
    <row r="89" spans="1:10" ht="164.4" customHeight="1" x14ac:dyDescent="0.3">
      <c r="A89" s="69" t="s">
        <v>256</v>
      </c>
      <c r="B89" s="67" t="s">
        <v>248</v>
      </c>
      <c r="C89" s="70" t="s">
        <v>0</v>
      </c>
      <c r="D89" s="72">
        <v>6</v>
      </c>
      <c r="E89" s="21"/>
      <c r="F89" s="2">
        <f t="shared" si="2"/>
        <v>0</v>
      </c>
      <c r="G89" s="3">
        <f t="shared" si="3"/>
        <v>0</v>
      </c>
      <c r="I89" s="38" t="s">
        <v>294</v>
      </c>
      <c r="J89" s="37"/>
    </row>
    <row r="90" spans="1:10" ht="100.2" customHeight="1" x14ac:dyDescent="0.3">
      <c r="A90" s="69" t="s">
        <v>257</v>
      </c>
      <c r="B90" s="67" t="s">
        <v>249</v>
      </c>
      <c r="C90" s="70" t="s">
        <v>0</v>
      </c>
      <c r="D90" s="72">
        <v>6</v>
      </c>
      <c r="E90" s="21"/>
      <c r="F90" s="2">
        <f t="shared" si="2"/>
        <v>0</v>
      </c>
      <c r="G90" s="3">
        <f t="shared" si="3"/>
        <v>0</v>
      </c>
      <c r="I90" s="49" t="s">
        <v>295</v>
      </c>
      <c r="J90" s="37"/>
    </row>
    <row r="91" spans="1:10" ht="15.75" customHeight="1" x14ac:dyDescent="0.3">
      <c r="A91" s="26"/>
      <c r="B91" s="22" t="s">
        <v>62</v>
      </c>
      <c r="C91" s="34"/>
      <c r="D91" s="23"/>
      <c r="E91" s="24"/>
      <c r="F91" s="25">
        <f ca="1">SUM(F8:F90)</f>
        <v>0</v>
      </c>
      <c r="G91" s="25">
        <f>SUM(G8:G90)</f>
        <v>0</v>
      </c>
    </row>
    <row r="92" spans="1:10" ht="15.75" customHeight="1" x14ac:dyDescent="0.3">
      <c r="A92" s="26"/>
    </row>
    <row r="93" spans="1:10" ht="15.75" customHeight="1" x14ac:dyDescent="0.3">
      <c r="A93" s="26"/>
      <c r="B93" s="29" t="s">
        <v>24</v>
      </c>
      <c r="C93" s="30"/>
      <c r="D93" s="30"/>
      <c r="E93" s="5"/>
      <c r="F93" s="5"/>
      <c r="G93" s="6"/>
    </row>
    <row r="94" spans="1:10" ht="14.4" x14ac:dyDescent="0.3">
      <c r="B94" s="40" t="s">
        <v>25</v>
      </c>
      <c r="C94" s="41"/>
      <c r="D94" s="41"/>
      <c r="E94" s="41"/>
      <c r="F94" s="41"/>
      <c r="G94" s="42"/>
    </row>
    <row r="95" spans="1:10" ht="14.4" x14ac:dyDescent="0.3">
      <c r="B95" s="40" t="s">
        <v>26</v>
      </c>
      <c r="C95" s="41"/>
      <c r="D95" s="41"/>
      <c r="E95" s="41"/>
      <c r="F95" s="41"/>
      <c r="G95" s="42"/>
    </row>
    <row r="96" spans="1:10" ht="14.4" x14ac:dyDescent="0.3">
      <c r="B96" s="40" t="s">
        <v>27</v>
      </c>
      <c r="C96" s="41"/>
      <c r="D96" s="41"/>
      <c r="E96" s="41"/>
      <c r="F96" s="41"/>
      <c r="G96" s="42"/>
    </row>
    <row r="97" spans="2:7" ht="14.4" x14ac:dyDescent="0.3">
      <c r="B97" s="50" t="s">
        <v>28</v>
      </c>
      <c r="C97" s="51"/>
      <c r="D97" s="51"/>
      <c r="E97" s="51"/>
      <c r="F97" s="51"/>
      <c r="G97" s="52"/>
    </row>
    <row r="98" spans="2:7" ht="14.4" x14ac:dyDescent="0.3">
      <c r="B98" s="53"/>
      <c r="C98" s="54"/>
      <c r="D98" s="54"/>
      <c r="E98" s="54"/>
      <c r="F98" s="54"/>
      <c r="G98" s="55"/>
    </row>
    <row r="99" spans="2:7" ht="14.4" x14ac:dyDescent="0.3">
      <c r="B99" s="56" t="s">
        <v>63</v>
      </c>
      <c r="C99" s="57"/>
      <c r="D99" s="57"/>
      <c r="E99" s="57"/>
      <c r="F99" s="57"/>
      <c r="G99" s="58"/>
    </row>
  </sheetData>
  <mergeCells count="7">
    <mergeCell ref="B97:G97"/>
    <mergeCell ref="B98:G98"/>
    <mergeCell ref="B99:G99"/>
    <mergeCell ref="B1:G1"/>
    <mergeCell ref="B2:G2"/>
    <mergeCell ref="C4:G4"/>
    <mergeCell ref="C5:G5"/>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Rozpis Didakticke pomôcky</vt:lpstr>
      <vt:lpstr>'Rozpis Didakticke pomôcky'!OLE_LINK4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42194</cp:lastModifiedBy>
  <cp:lastPrinted>2018-07-17T12:23:31Z</cp:lastPrinted>
  <dcterms:created xsi:type="dcterms:W3CDTF">2014-09-17T15:52:29Z</dcterms:created>
  <dcterms:modified xsi:type="dcterms:W3CDTF">2020-04-09T18:49:16Z</dcterms:modified>
</cp:coreProperties>
</file>