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zuzana\Desktop\SÚŤAŽNÉ PODKLADY k VO_ZŠ\Súťažné podklady k VO_Plaveč\"/>
    </mc:Choice>
  </mc:AlternateContent>
  <xr:revisionPtr revIDLastSave="0" documentId="13_ncr:1_{C94CC081-5FF7-420B-AF95-7329A0C66EE2}" xr6:coauthVersionLast="36" xr6:coauthVersionMax="36" xr10:uidLastSave="{00000000-0000-0000-0000-000000000000}"/>
  <bookViews>
    <workbookView xWindow="0" yWindow="0" windowWidth="28800" windowHeight="12225" tabRatio="888" xr2:uid="{00000000-000D-0000-FFFF-FFFF00000000}"/>
  </bookViews>
  <sheets>
    <sheet name="Rozpis Tech a tech vybav - IKT" sheetId="18" r:id="rId1"/>
  </sheets>
  <calcPr calcId="162913"/>
</workbook>
</file>

<file path=xl/calcChain.xml><?xml version="1.0" encoding="utf-8"?>
<calcChain xmlns="http://schemas.openxmlformats.org/spreadsheetml/2006/main">
  <c r="F20" i="18" l="1"/>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21" i="18" l="1"/>
</calcChain>
</file>

<file path=xl/sharedStrings.xml><?xml version="1.0" encoding="utf-8"?>
<sst xmlns="http://schemas.openxmlformats.org/spreadsheetml/2006/main" count="73" uniqueCount="62">
  <si>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</si>
  <si>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</si>
  <si>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</si>
  <si>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</si>
  <si>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</si>
  <si>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</si>
  <si>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</si>
  <si>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</si>
  <si>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</si>
  <si>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</si>
  <si>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</si>
  <si>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</si>
  <si>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</si>
  <si>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2-1</t>
  </si>
  <si>
    <t>Interaktívna tabuľa + dataprojektor s krátkou projekčnou vzdialenosťou</t>
  </si>
  <si>
    <t>Minimálna požadovaná špecifikácia ovládaná perom alebo prstom min šesť žiakov súčasne, 4:3 pomer strán, rozmery tabule 178x138cm, uhl. 206cm,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</si>
  <si>
    <t>2-2</t>
  </si>
  <si>
    <t>Prevedenie All in One, CPU min. 4850 bodov v CPU benchmark, min. i3, RAM min. 4GB DDR4-2400, min. 1 slot volny, moznost rozsirit na min. 16GB, HDD min. 128GB SSD NVMe M.2 TLC,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64bit SK, ZARUKA min. 1 rok na mieste u zakaznika</t>
  </si>
  <si>
    <t>2-3</t>
  </si>
  <si>
    <t>2-4</t>
  </si>
  <si>
    <t>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dodatočnéo softvéru</t>
  </si>
  <si>
    <t>2-5</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</si>
  <si>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</si>
  <si>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2-6</t>
  </si>
  <si>
    <t>CPU min Intel Atom, RAM min 2GB DDR3, ULOZISKO min. 32GB, KOMUNIKACIA wifi bgn 802.11, PORTY micro USB + HDMI, OS min Windows 8.1, PERIFERIE bezdtrotova klavesnica + mys, bezdrotovy bluetooth reproduktor, monitor min 21.5", FHD, odozva max 5ms, jas min. 200 cd/m2, VGA  + HDMI konektory</t>
  </si>
  <si>
    <t>2-7</t>
  </si>
  <si>
    <t>CPU min. 3500 bodov v CPU benchmark, min. i3, RAM min. 4GB DDR4-2133, min. 1 slot volny, moznost rozsirit na min. 12GB, HDD min. 256GB SSD M.2, MECHANIKA min. DVD+-RW v tele notebooku, OBRAZOVKA 15.6" FHD 1080p, 220 nitov, 720p webkamera, PORTY min. 2x USB 3.0, RJ45, HDMI, min. 4-v-1 citacka pam. kariet, KOMUNIKACIA min. Gigabit ethernet + min. 11ac wifi + bluetooth 4.1, BEZPECNOST min. integrovany TPM 2.0 cip, BATERIA min 2 clanky min 30Wh s vydrzou min 5 hodin v uspornom rezime, OS min. Microsoft Windows 10 64bit SK, ZARUKA min. 2 roky v servisnom stredisku, Atramentová tlačiareň multifunkčná, A4, tlačiareň/skener/kopírka/fax, ESAT 9,7 obr. za minútu čiernobielo, 5,5 obr. za minútu farebne, 4800 x 1200 dpi, LCD, automatický podávač (ADF), AirPrint, USB, WiFi</t>
  </si>
  <si>
    <t>2-8</t>
  </si>
  <si>
    <t>3D tlačiareň, softvér</t>
  </si>
  <si>
    <t>Oblasť tlače (minimálna) :  min. 150x150x150 mm, tlačová hlava single s možnosťou tvorby podper, presnosť tlače 0,1mm, hrúbka tlačovej vrstvy 0,05mm, rýchlosť tlače 90mm/s, výmenná tryska priemer 0,4mm , tlačová podložka sklenená alebo sklokeramická , odoberateľná, pripojenie k dátovému zdroju RJ-45 (Ethernet), tlačový  priestor úplne uzamykateľný -  to je  tlačový priestor aj zásobník s fillamentom, bezpečnostne prvky zakryté, tlačiareň so zámkami na dverách, snímač tlačovej podložky, dostupnosť vnútorného priestoru po zadaní prihlasovacích údajov. Zdroj tlačiarne úplne zakrytý, funkcia  overovania totožnosti: užívateľ (tlač), administrátor (výmena  fillamentov, nastavenie tlačiarne), monitoring 3D tlače(odosielanie e-mailu pri dokončení prace 3D tlačiarne), Záruka: 2 roky</t>
  </si>
  <si>
    <t>2-9</t>
  </si>
  <si>
    <t>Server s procesorom min. 3GHz, RAM 8GB, HDD min 2TB, Microsoft Windows licencovaný softvér pre všetky zariadenia v učebni púripojené na server, Switch umožňujúci pripojiť všetky zariadenia v učebni na server s min. parametrami 10/100/1000M RJ45, kompletná kabeláž pre pripojenie všetkých zariadení v učebni k serveru</t>
  </si>
  <si>
    <t>2-10</t>
  </si>
  <si>
    <t xml:space="preserve">Operačný systém pre školský server s licenciami pre  učiteľský PC a  žiacke stanice, kancelársky balík pre učiteľské a žiacke stanice , e-learning softvér umožňujúci  kresliť, vkladať niekoľko typov interaktívnych obsahov (3D, video, audio, flash, atď.) do kníh a pracovných zošitov programu. </t>
  </si>
  <si>
    <t>2-11</t>
  </si>
  <si>
    <t>CPU min. Pentium, RAM min. 4GB DDR4-2400, moznost rozsirit na min. 8GB, HDD min. 128GB SSD, MECHANIKA min. DVD+-RW v tele notebooku, OBRAZOVKA 15.6" HD, 220 nitov, 720p webkamera, PORTY min. 1x USB 3.0 + 1x USB 2.0, RJ45, HDMI, min. 4-v-1 citacka pam. kariet
KOMUNIKACIA min. Gigabit ethernet + min. 11ac wifi + bluetooth 4.1, BEZPECNOST min. integrovany TPM 2.0 cip, BATERIA min 2 clanky min 30Wh s vydrzou min 5 hodin v uspornom rezime, OS min. Microsoft Windows 10 64bit SK, VAHA max 1.9 kg, ZARUKA min. 2 roky v servisnom stredisku</t>
  </si>
  <si>
    <t>2-12</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</si>
  <si>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BATERIA min 2 clanky min 30Wh s vydrzou min 5 hodin v uspornom rezime, OS min. Microsoft Windows 10 Pro 64bit SK, VAHA max 2.2kg, ZARUKA min. 2 roky v servisnom stredisku</t>
  </si>
  <si>
    <t>2-13</t>
  </si>
  <si>
    <t>Žiacka stanica: bez pohyblivých častí, pripojenie a pripravenie do prevádzky bez potreby inštalácie software (Plug and Play), možnosť pripojenia monitoru cez VGA, HDMI, alebo DP konektor, možnosť pripojenia klávesnice cez USB alebo VGA konektory, pripojenie slúchadiel cez 3,5 mm audio jack, RJ11 alebo USB konektor, pripojenie k riadiacej jednotke cez RJ45 konektor, napájanie cez RJ45 konektor (PoE), zapínanie a vypínanie na diaľku z riadiacej jednotky cez RJ45 konektor, Náhlavová súprava:, slúchadlá na obe uši úplne prekrývajúce ušnice s pevne pripojeným mikrofónom, odstup šumu min. 80 dB (pre mikrofón slúchadlá, aj celý prenosový systém), citlivosť min. 125Hz - 10.0kHz ≥ 100dB/1mW, LCD panel s podstavcom, uhol vertikálneho nastavenia min. od  -5°do 25°, uhlopriečka min. 500 mm (495 mm), konektory kompatibilné s príslušnými konektormi žiackeho terminálu, certifikát Green Compliance</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</si>
  <si>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</si>
  <si>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Príloha č. 5-2 Výpočet zmluvnej ceny /cenový formulár pre časť 2</t>
  </si>
  <si>
    <t xml:space="preserve">Dátum, meno a podpis oprávnenej osoby </t>
  </si>
  <si>
    <t>Interaktívny projektor + držiak + projekčná tabuľa + montážna sada</t>
  </si>
  <si>
    <t>ks</t>
  </si>
  <si>
    <t>Softvér k interaktívnemu projektoru</t>
  </si>
  <si>
    <t>PC SET pre učiteľa</t>
  </si>
  <si>
    <t>PC SET pre žiaka</t>
  </si>
  <si>
    <t>Zázemie pre učiteľov (2ks notebook + multifunkčná tlačiareň</t>
  </si>
  <si>
    <t>Školský server, kabeláž, softvér - Učebňa IKT</t>
  </si>
  <si>
    <t>Operačný systém, balík MS Office, ďalší e-learning softvér - učebňa IKT</t>
  </si>
  <si>
    <t>Učiteľské PC</t>
  </si>
  <si>
    <t>Žiacka stanica</t>
  </si>
  <si>
    <t>Digitálne jazykové laboratórium, elektronická jednotka na prenos a konverziu signálu, zariadenie na prenos zvuku, slúchadlá, komunikačné zariadenie, riadiaci software</t>
  </si>
  <si>
    <t>Verejný obstarávateľ:</t>
  </si>
  <si>
    <t>Predmet zákazky:</t>
  </si>
  <si>
    <t>SPOLU - Technické a technologické vybavenie - IKT:</t>
  </si>
  <si>
    <t>Časť 2:  Technické a technologické vybavenie - IKT</t>
  </si>
  <si>
    <t>Časť 2: Technické a technologické vybavenie - IKT</t>
  </si>
  <si>
    <t>Obec Plaveč</t>
  </si>
  <si>
    <t>"Vybavenie odborných učební - ZŠ s MŠ Plaveč"</t>
  </si>
  <si>
    <r>
      <t xml:space="preserve">PC SET pre učiteľa </t>
    </r>
    <r>
      <rPr>
        <sz val="12"/>
        <color theme="1"/>
        <rFont val="Calibri"/>
        <family val="2"/>
        <charset val="238"/>
      </rPr>
      <t>(PC + softvér)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</si>
</sst>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cellStyleXfs>
  <cellXfs count="80">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9" fontId="0" fillId="0" borderId="1" xfId="0" applyNumberFormat="1" applyBorder="1" applyAlignment="1">
      <alignment vertical="top"/>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2" fillId="5"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5" xfId="0" applyFont="1" applyBorder="1" applyAlignment="1">
      <alignment horizontal="center" vertical="center" wrapText="1"/>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8" fillId="0" borderId="15" xfId="0" applyFont="1" applyBorder="1" applyAlignment="1">
      <alignment horizontal="left" vertical="center" wrapText="1"/>
    </xf>
    <xf numFmtId="0" fontId="18" fillId="0" borderId="17" xfId="0" applyFont="1" applyBorder="1" applyAlignment="1">
      <alignment horizontal="left" vertical="center" wrapText="1"/>
    </xf>
    <xf numFmtId="0" fontId="19" fillId="0" borderId="17" xfId="0" applyFont="1" applyBorder="1" applyAlignment="1">
      <alignment horizontal="left" vertical="center" wrapText="1"/>
    </xf>
    <xf numFmtId="0" fontId="19" fillId="0" borderId="17" xfId="0" applyFont="1" applyFill="1" applyBorder="1" applyAlignment="1">
      <alignment horizontal="left" vertical="center"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abSelected="1" zoomScaleNormal="100" zoomScalePageLayoutView="70" workbookViewId="0">
      <selection activeCell="B20" sqref="B20"/>
    </sheetView>
  </sheetViews>
  <sheetFormatPr defaultColWidth="9.140625" defaultRowHeight="15.75" x14ac:dyDescent="0.25"/>
  <cols>
    <col min="1" max="1" width="6.5703125" style="17" customWidth="1"/>
    <col min="2" max="2" width="52.7109375" style="50" customWidth="1"/>
    <col min="3" max="3" width="9.140625" style="19" customWidth="1"/>
    <col min="4" max="4" width="11.42578125" style="19" customWidth="1"/>
    <col min="5" max="5" width="14.7109375" style="3" customWidth="1"/>
    <col min="6" max="7" width="14.7109375" style="51" customWidth="1"/>
    <col min="8" max="8" width="60" style="18" hidden="1" customWidth="1"/>
    <col min="9" max="16384" width="9.140625" style="19"/>
  </cols>
  <sheetData>
    <row r="1" spans="1:8" ht="37.5" customHeight="1" x14ac:dyDescent="0.25">
      <c r="B1" s="71" t="s">
        <v>41</v>
      </c>
      <c r="C1" s="71"/>
      <c r="D1" s="71"/>
      <c r="E1" s="71"/>
      <c r="F1" s="71"/>
      <c r="G1" s="71"/>
    </row>
    <row r="2" spans="1:8" ht="21.95" customHeight="1" x14ac:dyDescent="0.25">
      <c r="B2" s="72" t="s">
        <v>58</v>
      </c>
      <c r="C2" s="73"/>
      <c r="D2" s="73"/>
      <c r="E2" s="73"/>
      <c r="F2" s="73"/>
      <c r="G2" s="74"/>
    </row>
    <row r="3" spans="1:8" s="24" customFormat="1" ht="10.5" customHeight="1" x14ac:dyDescent="0.25">
      <c r="A3" s="20"/>
      <c r="B3" s="21"/>
      <c r="C3" s="21"/>
      <c r="D3" s="21"/>
      <c r="E3" s="22"/>
      <c r="F3" s="21"/>
      <c r="G3" s="21"/>
      <c r="H3" s="23"/>
    </row>
    <row r="4" spans="1:8" s="1" customFormat="1" ht="15" customHeight="1" x14ac:dyDescent="0.25">
      <c r="A4" s="17"/>
      <c r="B4" s="25" t="s">
        <v>54</v>
      </c>
      <c r="C4" s="75" t="s">
        <v>59</v>
      </c>
      <c r="D4" s="75"/>
      <c r="E4" s="75"/>
      <c r="F4" s="75"/>
      <c r="G4" s="75"/>
      <c r="H4" s="26"/>
    </row>
    <row r="5" spans="1:8" s="1" customFormat="1" ht="15" customHeight="1" x14ac:dyDescent="0.25">
      <c r="A5" s="17"/>
      <c r="B5" s="25" t="s">
        <v>55</v>
      </c>
      <c r="C5" s="75" t="s">
        <v>60</v>
      </c>
      <c r="D5" s="75"/>
      <c r="E5" s="75"/>
      <c r="F5" s="75"/>
      <c r="G5" s="75"/>
      <c r="H5" s="26"/>
    </row>
    <row r="6" spans="1:8" s="24" customFormat="1" ht="10.5" customHeight="1" x14ac:dyDescent="0.25">
      <c r="A6" s="20"/>
      <c r="B6" s="21"/>
      <c r="C6" s="21"/>
      <c r="D6" s="21"/>
      <c r="E6" s="22"/>
      <c r="F6" s="21"/>
      <c r="G6" s="21"/>
      <c r="H6" s="23"/>
    </row>
    <row r="7" spans="1:8" s="32" customFormat="1" ht="33" customHeight="1" thickBot="1" x14ac:dyDescent="0.3">
      <c r="A7" s="27" t="s">
        <v>11</v>
      </c>
      <c r="B7" s="28" t="s">
        <v>57</v>
      </c>
      <c r="C7" s="4" t="s">
        <v>6</v>
      </c>
      <c r="D7" s="29" t="s">
        <v>8</v>
      </c>
      <c r="E7" s="30" t="s">
        <v>10</v>
      </c>
      <c r="F7" s="13" t="s">
        <v>7</v>
      </c>
      <c r="G7" s="13" t="s">
        <v>9</v>
      </c>
      <c r="H7" s="31" t="s">
        <v>12</v>
      </c>
    </row>
    <row r="8" spans="1:8" ht="32.25" thickBot="1" x14ac:dyDescent="0.3">
      <c r="A8" s="33" t="s">
        <v>13</v>
      </c>
      <c r="B8" s="76" t="s">
        <v>14</v>
      </c>
      <c r="C8" s="57" t="s">
        <v>0</v>
      </c>
      <c r="D8" s="61">
        <v>1</v>
      </c>
      <c r="E8" s="34"/>
      <c r="F8" s="35">
        <f>D8*E8</f>
        <v>0</v>
      </c>
      <c r="G8" s="36">
        <f>F8*1.2</f>
        <v>0</v>
      </c>
      <c r="H8" s="37" t="s">
        <v>15</v>
      </c>
    </row>
    <row r="9" spans="1:8" ht="16.5" thickBot="1" x14ac:dyDescent="0.3">
      <c r="A9" s="33" t="s">
        <v>16</v>
      </c>
      <c r="B9" s="77" t="s">
        <v>61</v>
      </c>
      <c r="C9" s="58" t="s">
        <v>0</v>
      </c>
      <c r="D9" s="59">
        <v>1</v>
      </c>
      <c r="E9" s="38"/>
      <c r="F9" s="2">
        <f t="shared" ref="F9:F20" si="0">D9*E9</f>
        <v>0</v>
      </c>
      <c r="G9" s="39">
        <f t="shared" ref="G9:G20" si="1">F9*1.2</f>
        <v>0</v>
      </c>
      <c r="H9" s="37" t="s">
        <v>17</v>
      </c>
    </row>
    <row r="10" spans="1:8" ht="32.25" thickBot="1" x14ac:dyDescent="0.3">
      <c r="A10" s="33" t="s">
        <v>18</v>
      </c>
      <c r="B10" s="78" t="s">
        <v>43</v>
      </c>
      <c r="C10" s="60" t="s">
        <v>44</v>
      </c>
      <c r="D10" s="59">
        <v>2</v>
      </c>
      <c r="E10" s="38"/>
      <c r="F10" s="2">
        <f t="shared" si="0"/>
        <v>0</v>
      </c>
      <c r="G10" s="39">
        <f t="shared" si="1"/>
        <v>0</v>
      </c>
      <c r="H10" s="37" t="s">
        <v>20</v>
      </c>
    </row>
    <row r="11" spans="1:8" ht="16.5" thickBot="1" x14ac:dyDescent="0.3">
      <c r="A11" s="33" t="s">
        <v>19</v>
      </c>
      <c r="B11" s="78" t="s">
        <v>45</v>
      </c>
      <c r="C11" s="60" t="s">
        <v>44</v>
      </c>
      <c r="D11" s="59">
        <v>2</v>
      </c>
      <c r="E11" s="38"/>
      <c r="F11" s="2">
        <f t="shared" si="0"/>
        <v>0</v>
      </c>
      <c r="G11" s="39">
        <f t="shared" si="1"/>
        <v>0</v>
      </c>
      <c r="H11" s="37" t="s">
        <v>22</v>
      </c>
    </row>
    <row r="12" spans="1:8" ht="16.5" thickBot="1" x14ac:dyDescent="0.3">
      <c r="A12" s="33" t="s">
        <v>21</v>
      </c>
      <c r="B12" s="77" t="s">
        <v>46</v>
      </c>
      <c r="C12" s="58" t="s">
        <v>0</v>
      </c>
      <c r="D12" s="59">
        <v>1</v>
      </c>
      <c r="E12" s="38"/>
      <c r="F12" s="2">
        <f t="shared" si="0"/>
        <v>0</v>
      </c>
      <c r="G12" s="39">
        <f t="shared" si="1"/>
        <v>0</v>
      </c>
      <c r="H12" s="37" t="s">
        <v>24</v>
      </c>
    </row>
    <row r="13" spans="1:8" ht="16.5" thickBot="1" x14ac:dyDescent="0.3">
      <c r="A13" s="33" t="s">
        <v>23</v>
      </c>
      <c r="B13" s="77" t="s">
        <v>47</v>
      </c>
      <c r="C13" s="58" t="s">
        <v>0</v>
      </c>
      <c r="D13" s="59">
        <v>16</v>
      </c>
      <c r="E13" s="38"/>
      <c r="F13" s="2">
        <f t="shared" si="0"/>
        <v>0</v>
      </c>
      <c r="G13" s="39">
        <f t="shared" si="1"/>
        <v>0</v>
      </c>
      <c r="H13" s="37" t="s">
        <v>26</v>
      </c>
    </row>
    <row r="14" spans="1:8" ht="32.25" thickBot="1" x14ac:dyDescent="0.3">
      <c r="A14" s="33" t="s">
        <v>25</v>
      </c>
      <c r="B14" s="77" t="s">
        <v>48</v>
      </c>
      <c r="C14" s="58" t="s">
        <v>0</v>
      </c>
      <c r="D14" s="59">
        <v>1</v>
      </c>
      <c r="E14" s="38"/>
      <c r="F14" s="2">
        <f t="shared" si="0"/>
        <v>0</v>
      </c>
      <c r="G14" s="39">
        <f t="shared" si="1"/>
        <v>0</v>
      </c>
      <c r="H14" s="37" t="s">
        <v>29</v>
      </c>
    </row>
    <row r="15" spans="1:8" ht="16.5" thickBot="1" x14ac:dyDescent="0.3">
      <c r="A15" s="33" t="s">
        <v>27</v>
      </c>
      <c r="B15" s="77" t="s">
        <v>28</v>
      </c>
      <c r="C15" s="60" t="s">
        <v>44</v>
      </c>
      <c r="D15" s="59">
        <v>1</v>
      </c>
      <c r="E15" s="38"/>
      <c r="F15" s="2">
        <f t="shared" si="0"/>
        <v>0</v>
      </c>
      <c r="G15" s="39">
        <f t="shared" si="1"/>
        <v>0</v>
      </c>
      <c r="H15" s="37" t="s">
        <v>31</v>
      </c>
    </row>
    <row r="16" spans="1:8" ht="16.5" thickBot="1" x14ac:dyDescent="0.3">
      <c r="A16" s="33" t="s">
        <v>30</v>
      </c>
      <c r="B16" s="77" t="s">
        <v>49</v>
      </c>
      <c r="C16" s="58" t="s">
        <v>0</v>
      </c>
      <c r="D16" s="59">
        <v>1</v>
      </c>
      <c r="E16" s="38"/>
      <c r="F16" s="2">
        <f t="shared" si="0"/>
        <v>0</v>
      </c>
      <c r="G16" s="39">
        <f t="shared" si="1"/>
        <v>0</v>
      </c>
      <c r="H16" s="37" t="s">
        <v>33</v>
      </c>
    </row>
    <row r="17" spans="1:8" ht="32.25" thickBot="1" x14ac:dyDescent="0.3">
      <c r="A17" s="33" t="s">
        <v>32</v>
      </c>
      <c r="B17" s="77" t="s">
        <v>50</v>
      </c>
      <c r="C17" s="58" t="s">
        <v>0</v>
      </c>
      <c r="D17" s="59">
        <v>1</v>
      </c>
      <c r="E17" s="38"/>
      <c r="F17" s="2">
        <f t="shared" si="0"/>
        <v>0</v>
      </c>
      <c r="G17" s="39">
        <f t="shared" si="1"/>
        <v>0</v>
      </c>
      <c r="H17" s="37" t="s">
        <v>35</v>
      </c>
    </row>
    <row r="18" spans="1:8" ht="16.5" thickBot="1" x14ac:dyDescent="0.3">
      <c r="A18" s="33" t="s">
        <v>34</v>
      </c>
      <c r="B18" s="78" t="s">
        <v>51</v>
      </c>
      <c r="C18" s="58" t="s">
        <v>44</v>
      </c>
      <c r="D18" s="59">
        <v>1</v>
      </c>
      <c r="E18" s="38"/>
      <c r="F18" s="2">
        <f t="shared" si="0"/>
        <v>0</v>
      </c>
      <c r="G18" s="39">
        <f t="shared" si="1"/>
        <v>0</v>
      </c>
      <c r="H18" s="37" t="s">
        <v>37</v>
      </c>
    </row>
    <row r="19" spans="1:8" ht="16.5" thickBot="1" x14ac:dyDescent="0.3">
      <c r="A19" s="33" t="s">
        <v>36</v>
      </c>
      <c r="B19" s="78" t="s">
        <v>52</v>
      </c>
      <c r="C19" s="60" t="s">
        <v>44</v>
      </c>
      <c r="D19" s="59">
        <v>16</v>
      </c>
      <c r="E19" s="38"/>
      <c r="F19" s="2">
        <f t="shared" si="0"/>
        <v>0</v>
      </c>
      <c r="G19" s="39">
        <f t="shared" si="1"/>
        <v>0</v>
      </c>
      <c r="H19" s="37" t="s">
        <v>39</v>
      </c>
    </row>
    <row r="20" spans="1:8" ht="63.75" thickBot="1" x14ac:dyDescent="0.3">
      <c r="A20" s="33" t="s">
        <v>38</v>
      </c>
      <c r="B20" s="79" t="s">
        <v>53</v>
      </c>
      <c r="C20" s="60" t="s">
        <v>44</v>
      </c>
      <c r="D20" s="59">
        <v>1</v>
      </c>
      <c r="E20" s="38"/>
      <c r="F20" s="2">
        <f t="shared" si="0"/>
        <v>0</v>
      </c>
      <c r="G20" s="39">
        <f t="shared" si="1"/>
        <v>0</v>
      </c>
      <c r="H20" s="37" t="s">
        <v>40</v>
      </c>
    </row>
    <row r="21" spans="1:8" x14ac:dyDescent="0.25">
      <c r="A21" s="40"/>
      <c r="B21" s="52" t="s">
        <v>56</v>
      </c>
      <c r="C21" s="53"/>
      <c r="D21" s="53"/>
      <c r="E21" s="54"/>
      <c r="F21" s="55"/>
      <c r="G21" s="56">
        <f>SUM(G8:G20)</f>
        <v>0</v>
      </c>
    </row>
    <row r="22" spans="1:8" s="44" customFormat="1" x14ac:dyDescent="0.25">
      <c r="A22" s="41"/>
      <c r="B22" s="5"/>
      <c r="C22" s="6"/>
      <c r="D22" s="6"/>
      <c r="E22" s="42"/>
      <c r="F22" s="7"/>
      <c r="G22" s="8"/>
      <c r="H22" s="43"/>
    </row>
    <row r="23" spans="1:8" x14ac:dyDescent="0.25">
      <c r="A23" s="41"/>
      <c r="B23" s="9"/>
      <c r="C23" s="14"/>
      <c r="D23" s="14"/>
      <c r="E23" s="15"/>
      <c r="F23" s="16"/>
      <c r="G23" s="16"/>
    </row>
    <row r="24" spans="1:8" s="44" customFormat="1" x14ac:dyDescent="0.25">
      <c r="A24" s="41"/>
      <c r="B24" s="9"/>
      <c r="C24" s="10"/>
      <c r="D24" s="10"/>
      <c r="E24" s="45"/>
      <c r="F24" s="11"/>
      <c r="G24" s="12"/>
      <c r="H24" s="43"/>
    </row>
    <row r="25" spans="1:8" x14ac:dyDescent="0.25">
      <c r="A25" s="41"/>
      <c r="B25" s="46" t="s">
        <v>1</v>
      </c>
      <c r="C25" s="47"/>
      <c r="D25" s="47"/>
      <c r="E25" s="48"/>
      <c r="F25" s="48"/>
      <c r="G25" s="49"/>
    </row>
    <row r="26" spans="1:8" ht="15.75" customHeight="1" x14ac:dyDescent="0.25">
      <c r="A26" s="41"/>
      <c r="B26" s="62" t="s">
        <v>2</v>
      </c>
      <c r="C26" s="63"/>
      <c r="D26" s="63"/>
      <c r="E26" s="63"/>
      <c r="F26" s="63"/>
      <c r="G26" s="64"/>
    </row>
    <row r="27" spans="1:8" ht="15.75" customHeight="1" x14ac:dyDescent="0.25">
      <c r="A27" s="41"/>
      <c r="B27" s="62" t="s">
        <v>3</v>
      </c>
      <c r="C27" s="63"/>
      <c r="D27" s="63"/>
      <c r="E27" s="63"/>
      <c r="F27" s="63"/>
      <c r="G27" s="64"/>
    </row>
    <row r="28" spans="1:8" ht="15.75" customHeight="1" x14ac:dyDescent="0.25">
      <c r="A28" s="41"/>
      <c r="B28" s="62" t="s">
        <v>4</v>
      </c>
      <c r="C28" s="63"/>
      <c r="D28" s="63"/>
      <c r="E28" s="63"/>
      <c r="F28" s="63"/>
      <c r="G28" s="64"/>
    </row>
    <row r="29" spans="1:8" ht="15.75" customHeight="1" x14ac:dyDescent="0.25">
      <c r="A29" s="41"/>
      <c r="B29" s="62" t="s">
        <v>5</v>
      </c>
      <c r="C29" s="63"/>
      <c r="D29" s="63"/>
      <c r="E29" s="63"/>
      <c r="F29" s="63"/>
      <c r="G29" s="64"/>
    </row>
    <row r="30" spans="1:8" ht="15.75" customHeight="1" x14ac:dyDescent="0.25">
      <c r="A30" s="41"/>
      <c r="B30" s="65"/>
      <c r="C30" s="66"/>
      <c r="D30" s="66"/>
      <c r="E30" s="66"/>
      <c r="F30" s="66"/>
      <c r="G30" s="67"/>
    </row>
    <row r="31" spans="1:8" ht="15.75" customHeight="1" x14ac:dyDescent="0.25">
      <c r="A31" s="41"/>
      <c r="B31" s="68" t="s">
        <v>42</v>
      </c>
      <c r="C31" s="69"/>
      <c r="D31" s="69"/>
      <c r="E31" s="69"/>
      <c r="F31" s="69"/>
      <c r="G31" s="70"/>
    </row>
  </sheetData>
  <mergeCells count="10">
    <mergeCell ref="B1:G1"/>
    <mergeCell ref="B2:G2"/>
    <mergeCell ref="C4:G4"/>
    <mergeCell ref="C5:G5"/>
    <mergeCell ref="B26:G26"/>
    <mergeCell ref="B29:G29"/>
    <mergeCell ref="B30:G30"/>
    <mergeCell ref="B31:G31"/>
    <mergeCell ref="B27:G27"/>
    <mergeCell ref="B28:G28"/>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Tech a tech vybav - IKT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radovan kovac</dc:creator>
  <cp:lastModifiedBy>zuzana</cp:lastModifiedBy>
  <cp:lastPrinted>2018-07-17T12:50:53Z</cp:lastPrinted>
  <dcterms:created xsi:type="dcterms:W3CDTF">2014-09-17T15:52:29Z</dcterms:created>
  <dcterms:modified xsi:type="dcterms:W3CDTF">2018-09-22T14:48:59Z</dcterms:modified>
</cp:coreProperties>
</file>