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1\02. Oddelenie VO\01. Prebiehajúce\04. Juraj\06 - 2021 - 031. Poistenie nehnuteľnosti\06. Josephine\01. Výzva na predloženie CP\"/>
    </mc:Choice>
  </mc:AlternateContent>
  <bookViews>
    <workbookView xWindow="0" yWindow="0" windowWidth="18105" windowHeight="11475" tabRatio="727" activeTab="1"/>
  </bookViews>
  <sheets>
    <sheet name="Príloha č. 1" sheetId="1" r:id="rId1"/>
    <sheet name="Príloha č. 2" sheetId="18" r:id="rId2"/>
    <sheet name="Príloha č. 3" sheetId="11" r:id="rId3"/>
    <sheet name="Príloha č. 4" sheetId="15" r:id="rId4"/>
    <sheet name="Príloha č. 5" sheetId="16" r:id="rId5"/>
  </sheets>
  <definedNames>
    <definedName name="_xlnm.Print_Area" localSheetId="0">'Príloha č. 1'!$A$1:$D$31</definedName>
    <definedName name="_xlnm.Print_Area" localSheetId="1">'Príloha č. 2'!$A$1:$H$179</definedName>
    <definedName name="_xlnm.Print_Area" localSheetId="2">'Príloha č. 3'!$A$1:$L$18</definedName>
    <definedName name="_xlnm.Print_Area" localSheetId="3">'Príloha č. 4'!$A$1:$D$20</definedName>
    <definedName name="_xlnm.Print_Area" localSheetId="4">'Príloha č. 5'!$A$1:$D$20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8" i="18" l="1"/>
  <c r="C166" i="18" l="1"/>
  <c r="C167" i="18"/>
  <c r="C168" i="18"/>
  <c r="C169" i="18"/>
  <c r="D26" i="18"/>
  <c r="D36" i="18"/>
  <c r="B177" i="18" l="1"/>
  <c r="B176" i="18"/>
  <c r="C174" i="18"/>
  <c r="C173" i="18"/>
  <c r="C172" i="18"/>
  <c r="C171" i="18"/>
  <c r="I8" i="11" l="1"/>
  <c r="J8" i="11" s="1"/>
  <c r="L8" i="11" s="1"/>
  <c r="K8" i="11"/>
  <c r="L9" i="11" l="1"/>
  <c r="K9" i="11"/>
  <c r="D19" i="16" l="1"/>
  <c r="K17" i="11"/>
  <c r="B15" i="11"/>
  <c r="C10" i="11" l="1"/>
  <c r="A2" i="16" l="1"/>
  <c r="B15" i="16"/>
  <c r="B14" i="16"/>
  <c r="C9" i="16"/>
  <c r="C8" i="16"/>
  <c r="C7" i="16"/>
  <c r="C6" i="16"/>
  <c r="A2" i="15"/>
  <c r="C9" i="15" l="1"/>
  <c r="C8" i="15"/>
  <c r="C7" i="15"/>
  <c r="D19" i="15" l="1"/>
  <c r="B15" i="15"/>
  <c r="B14" i="15"/>
  <c r="C6" i="15"/>
  <c r="C11" i="11" l="1"/>
  <c r="C13" i="11" l="1"/>
  <c r="C12" i="11"/>
  <c r="A2" i="11" l="1"/>
  <c r="B16" i="11" l="1"/>
</calcChain>
</file>

<file path=xl/sharedStrings.xml><?xml version="1.0" encoding="utf-8"?>
<sst xmlns="http://schemas.openxmlformats.org/spreadsheetml/2006/main" count="308" uniqueCount="232">
  <si>
    <t>Obchodný názov uchádzača:</t>
  </si>
  <si>
    <t>Sídlo uchádzača:</t>
  </si>
  <si>
    <t>IČO:</t>
  </si>
  <si>
    <t>DIČ:</t>
  </si>
  <si>
    <t>Meno a priezvisko:</t>
  </si>
  <si>
    <t>Telefónne číslo:</t>
  </si>
  <si>
    <t>E-mail:</t>
  </si>
  <si>
    <t>V:</t>
  </si>
  <si>
    <t>Dňa:</t>
  </si>
  <si>
    <t xml:space="preserve">Dňa: </t>
  </si>
  <si>
    <t>Poznámka:</t>
  </si>
  <si>
    <t>Názov predmetu zákazky:</t>
  </si>
  <si>
    <t>- povinné údaje vyplní uchádzač</t>
  </si>
  <si>
    <t>1.</t>
  </si>
  <si>
    <t>2.</t>
  </si>
  <si>
    <t>3.</t>
  </si>
  <si>
    <t>4.</t>
  </si>
  <si>
    <t>Kontaktná osoba dodávateľa pre účely overenia si informácií týkajúcich sa technických parametrov ponúkaného produktu:</t>
  </si>
  <si>
    <t>Pracovné zaradenie:</t>
  </si>
  <si>
    <t>ŠPECIFIKÁCIA PREDMETU ZÁKAZKY</t>
  </si>
  <si>
    <t>Por. č.</t>
  </si>
  <si>
    <t>Názov ponúkaného produktu uchádzača</t>
  </si>
  <si>
    <t>DPH</t>
  </si>
  <si>
    <t>5.</t>
  </si>
  <si>
    <t>6.</t>
  </si>
  <si>
    <t>7.</t>
  </si>
  <si>
    <t>8.</t>
  </si>
  <si>
    <t>9.</t>
  </si>
  <si>
    <t>Názov položky</t>
  </si>
  <si>
    <t>Mer. 
jed.
(MJ)</t>
  </si>
  <si>
    <t>bez DPH</t>
  </si>
  <si>
    <t>s DPH</t>
  </si>
  <si>
    <t>Sadzba DPH
v %</t>
  </si>
  <si>
    <t>Týmto potvrdzujem, že všetky uvedené informácie sú pravdivé.</t>
  </si>
  <si>
    <t>LIST S KONTAKTNÝMI ÚDAJMI
OPRÁVNENEJ OSOBY UCHÁDZAČA</t>
  </si>
  <si>
    <t>10.</t>
  </si>
  <si>
    <t>11.</t>
  </si>
  <si>
    <t>Kontaktná osoba uchádzača - plnenie zmluvy</t>
  </si>
  <si>
    <t>VYHLÁSENIE UCHÁDZAČA
O ULOŽENOM ZÁKAZE ÚČASTI
VO VEREJNOM OBSTARÁVANÍ</t>
  </si>
  <si>
    <t>Uchádzač vo verejnom obstarávaní na uvedený predmet zákazky týmto vyhlasuje, že nemá uložený zákaz účasti vo verejnom obstarávaní potvrdený konečným rozhodnutím v Slovenskej
republike alebo v štáte sídla, miesta podnikania alebo obvyklého pobytu.</t>
  </si>
  <si>
    <t xml:space="preserve">ŠTRUKTÚROVANÝ ROZPOČET CENY </t>
  </si>
  <si>
    <r>
      <t xml:space="preserve">Jednotková cena za </t>
    </r>
    <r>
      <rPr>
        <b/>
        <sz val="11"/>
        <color theme="1"/>
        <rFont val="Times New Roman"/>
        <family val="1"/>
        <charset val="238"/>
      </rPr>
      <t xml:space="preserve">MJ v EUR </t>
    </r>
  </si>
  <si>
    <t>Celková cena za predpokladané množstvo MJ v EUR</t>
  </si>
  <si>
    <t>- kritérium na vyhodnotenie ponúk</t>
  </si>
  <si>
    <t xml:space="preserve">Predpokladané množstvo MJ
</t>
  </si>
  <si>
    <t>Podpis a pečiatka:</t>
  </si>
  <si>
    <t>Meno a priezvisko oprávnenéj osoby na podpisovanie:</t>
  </si>
  <si>
    <t xml:space="preserve">Požadované minimálne technické vlastnosti, parametre a hodnoty predmetu zákazky
</t>
  </si>
  <si>
    <t xml:space="preserve">spĺňa / nespĺňa </t>
  </si>
  <si>
    <t>hodnota ponúkaného ekvivalentného produktu</t>
  </si>
  <si>
    <r>
      <t xml:space="preserve">Uchádzač uvedie informácie, či ním ponúkaný produkt spĺňa, resp. nespĺňa verejným obstarávateľom definované požiadavky na predmet zákazky 
</t>
    </r>
    <r>
      <rPr>
        <sz val="10"/>
        <color theme="1"/>
        <rFont val="Times New Roman"/>
        <family val="1"/>
        <charset val="238"/>
      </rPr>
      <t>(v prípade, ak ponúkaný produkt nespĺňa definované požiadavky uvedie ekvivalentnú hodnotu ním ponúkaného produktu)</t>
    </r>
  </si>
  <si>
    <t>VYHLÁSENIE UCHÁDZAČA
O ZÁPISE DO ZHS</t>
  </si>
  <si>
    <t xml:space="preserve">Uchádzač vo verejnom obstarávaní na uvedený predmet zákazky týmto vyhlasuje, že je zapísaný v zozname hospodárskych subjektov. </t>
  </si>
  <si>
    <t>Kontaktná osoba uchádzača - počas procesu VO</t>
  </si>
  <si>
    <t>Požiadavky a minimálne poistné podmienky:</t>
  </si>
  <si>
    <t>Doplňujúce údaje:</t>
  </si>
  <si>
    <t>mesiacov</t>
  </si>
  <si>
    <t>Poistenie nehnuteľností</t>
  </si>
  <si>
    <t>Položka č. 1 - Poistenie nehnuteľností</t>
  </si>
  <si>
    <t>I.</t>
  </si>
  <si>
    <t>Popis predmetu poistenia:</t>
  </si>
  <si>
    <t>I.1</t>
  </si>
  <si>
    <r>
      <t xml:space="preserve">Poistenie výberu nehnuteľností vo vlastníctve poisteného na agregovanú poistnú sumu </t>
    </r>
    <r>
      <rPr>
        <b/>
        <sz val="11"/>
        <rFont val="Times New Roman"/>
        <family val="1"/>
        <charset val="238"/>
      </rPr>
      <t xml:space="preserve">35 798 516,-  EUR. </t>
    </r>
    <r>
      <rPr>
        <sz val="11"/>
        <rFont val="Times New Roman"/>
        <family val="1"/>
        <charset val="238"/>
      </rPr>
      <t xml:space="preserve">
Výber nehnuteľností VÚSCH (ďalej „nehnuteľnosti VÚSCH“) zahŕňa: 
</t>
    </r>
    <r>
      <rPr>
        <b/>
        <sz val="11"/>
        <rFont val="Times New Roman"/>
        <family val="1"/>
        <charset val="238"/>
      </rPr>
      <t xml:space="preserve">A) </t>
    </r>
    <r>
      <rPr>
        <sz val="11"/>
        <rFont val="Times New Roman"/>
        <family val="1"/>
        <charset val="238"/>
      </rPr>
      <t xml:space="preserve">Budovu nemocnice VÚSCH vrátane jej stavebných a technologických súčasti a príslušenstva (ďalej „Budova VÚSCH“). Rok kolaudácie: 2009.
</t>
    </r>
    <r>
      <rPr>
        <b/>
        <sz val="11"/>
        <rFont val="Times New Roman"/>
        <family val="1"/>
        <charset val="238"/>
      </rPr>
      <t>B)</t>
    </r>
    <r>
      <rPr>
        <sz val="11"/>
        <rFont val="Times New Roman"/>
        <family val="1"/>
        <charset val="238"/>
      </rPr>
      <t xml:space="preserve"> Diagnosticko preventívne a výskumné centrum VÚSCH vrátane jej stavebných a technologických súčasti a príslušenstva (ďalej „DIA VÚSCH“). Rok kolaudácie: 2018.
Budova VÚSCH a nehnuteľnosť DIA VÚSCH sú prepojené spojovacou chodbou na úrovni 2. nadzemného podlažia</t>
    </r>
  </si>
  <si>
    <t>II.</t>
  </si>
  <si>
    <t>Spôsob ocenenia predmetu poistenia:</t>
  </si>
  <si>
    <t>II.1</t>
  </si>
  <si>
    <r>
      <rPr>
        <b/>
        <sz val="11"/>
        <rFont val="Times New Roman"/>
        <family val="1"/>
        <charset val="238"/>
      </rPr>
      <t xml:space="preserve">Budova VÚSCH 
</t>
    </r>
    <r>
      <rPr>
        <sz val="11"/>
        <rFont val="Times New Roman"/>
        <family val="1"/>
        <charset val="238"/>
      </rPr>
      <t xml:space="preserve">
Ocenenie Budovy VÚSCH:  v obstarávacích cenách z účtovníctva (obstarávacie ceny zohľadňujú technické zhodnotenie). 
Položkovitý prehľad ocenenia - viď tab. Prehľad obstarávacích cien Budovy VÚSCH:</t>
    </r>
  </si>
  <si>
    <t xml:space="preserve">Názov položky </t>
  </si>
  <si>
    <t>Obstarávacia cena</t>
  </si>
  <si>
    <t>Účtované na analytike účtu</t>
  </si>
  <si>
    <t>Budova nemocnice VÚSCH</t>
  </si>
  <si>
    <t>021</t>
  </si>
  <si>
    <t xml:space="preserve">Technológia kompresorovej stanice  </t>
  </si>
  <si>
    <t>022</t>
  </si>
  <si>
    <t xml:space="preserve">Technológia vákuovej stanice  </t>
  </si>
  <si>
    <t xml:space="preserve">Telefónna ústredňa  </t>
  </si>
  <si>
    <t xml:space="preserve">Úpravňa vody REV-OS MID + 500 I </t>
  </si>
  <si>
    <t xml:space="preserve">Kyslíková stanica </t>
  </si>
  <si>
    <t xml:space="preserve">Budova záložného zdroja  </t>
  </si>
  <si>
    <t xml:space="preserve">Záložný zdroj energie – dieselagregát V 500 C2  </t>
  </si>
  <si>
    <t xml:space="preserve">Výťahy V1- V9 </t>
  </si>
  <si>
    <t>Výmenníková stanica</t>
  </si>
  <si>
    <t>Oplotenia</t>
  </si>
  <si>
    <t>Svetelné nápisy na budove</t>
  </si>
  <si>
    <t>SPOLU Budova VÚSCH</t>
  </si>
  <si>
    <r>
      <t xml:space="preserve">Budova VÚSCH  je  vedená na LV č. 15875 ako stavba: "budova VÚSCH" so s.č. 2385  postavená na pozemku s p.č. 3/74.
</t>
    </r>
    <r>
      <rPr>
        <b/>
        <sz val="11"/>
        <rFont val="Times New Roman"/>
        <family val="1"/>
        <charset val="238"/>
      </rPr>
      <t>Obstarávateľ požaduje, aby v poistnej zmluve bol vymenovaný predmet poistenia v zmysle špecifikácie uvedenej v tomto bode.</t>
    </r>
  </si>
  <si>
    <t>II.2</t>
  </si>
  <si>
    <r>
      <t xml:space="preserve">DIA VÚSCH
</t>
    </r>
    <r>
      <rPr>
        <sz val="11"/>
        <rFont val="Times New Roman"/>
        <family val="1"/>
        <charset val="238"/>
      </rPr>
      <t xml:space="preserve">
DIA VÚSCH pozostáva z dvoch častí. Z pôvodnej stavby skolaudovanej a slúžiacej ako parkovací objekt, na ktorú bola pristavaná budova novej nemocnice vrátane jej prepojenia na Budovu VÚSCH na úrovni druhého nadzemného podlažia.  Prístavba zahŕňa štyri nadzemné podlažia.  Podzemná časť nehnuteľnosti je naďalej využívaná na parkovanie motorových vozidiel.</t>
    </r>
  </si>
  <si>
    <t>Ocenenie DIA VÚSCH:  v obstarávacích cenách z účtovníctva (obstarávacie ceny  zohľadňujú technické zhodnotenie).
Položkovitý prehľad ocenenia - viď tab. Prehľad obstarávacích cien DIA VÚSCH:</t>
  </si>
  <si>
    <t xml:space="preserve">DIA - centrum </t>
  </si>
  <si>
    <t>Svetelné logo VÚSCH</t>
  </si>
  <si>
    <t xml:space="preserve">Výťahy DIA V1- V4 </t>
  </si>
  <si>
    <t>Úpravovňa vody REV- OS MID40</t>
  </si>
  <si>
    <t>SPOLU DIA VÚSCH</t>
  </si>
  <si>
    <r>
      <rPr>
        <b/>
        <sz val="11"/>
        <rFont val="Times New Roman"/>
        <family val="1"/>
        <charset val="238"/>
      </rPr>
      <t>DIA VÚSCH</t>
    </r>
    <r>
      <rPr>
        <sz val="11"/>
        <rFont val="Times New Roman"/>
        <family val="1"/>
        <charset val="238"/>
      </rPr>
      <t xml:space="preserve"> je vedená na LV č. 15875 ako stavba so s.č. 2394  postavená na pozemku s p.č. 3/60, stavba vedená pod názvom „Diagnosticko preventívne a výskumné centrum VÚSCH“.
</t>
    </r>
    <r>
      <rPr>
        <b/>
        <sz val="11"/>
        <rFont val="Times New Roman"/>
        <family val="1"/>
        <charset val="238"/>
      </rPr>
      <t>Obstarávateľ požaduje, aby v poistnej zmluve bol špecifikovaný predmet poistenia v zmysle špecifikácie uvedenej v tomto bode.</t>
    </r>
  </si>
  <si>
    <t>III.</t>
  </si>
  <si>
    <t>III.1</t>
  </si>
  <si>
    <t>Rozsah poistenia:</t>
  </si>
  <si>
    <t>III.1.1</t>
  </si>
  <si>
    <r>
      <rPr>
        <u/>
        <sz val="11"/>
        <rFont val="Times New Roman"/>
        <family val="1"/>
        <charset val="238"/>
      </rPr>
      <t>Komplexné živelné riziko - škody spôsobené</t>
    </r>
    <r>
      <rPr>
        <sz val="11"/>
        <rFont val="Times New Roman"/>
        <family val="1"/>
        <charset val="238"/>
      </rPr>
      <t>:</t>
    </r>
  </si>
  <si>
    <t>a) požiarom</t>
  </si>
  <si>
    <t>b) výbuchom</t>
  </si>
  <si>
    <t>c) priamym úderom blesku</t>
  </si>
  <si>
    <t>d) nárazom alebo zrútením posádkou obsadeného letiaceho telesa, jeho časti alebo nákladu</t>
  </si>
  <si>
    <t>e) povodňou alebo záplavou</t>
  </si>
  <si>
    <t>f) víchricou</t>
  </si>
  <si>
    <t>g) ľadovcom</t>
  </si>
  <si>
    <t>h) zosuvom pôdy, zrútením skál alebo zeminy, pokiaľ k nim nedošlo v súvislosti s priemyselnou alebo stavebnou činnosťou</t>
  </si>
  <si>
    <t>i) pádom stromov, stožiarov a iných predmetov, ak nie sú súčasťou poškodenej poistenej  veci</t>
  </si>
  <si>
    <t>j) zemetrasením</t>
  </si>
  <si>
    <t>k) ťarchou snehu a námrazy</t>
  </si>
  <si>
    <t>l) vodou unikajúcou z prívodného alebo odvádzacieho potrubia vodovodných  zariadení a z vodovodných zariadení</t>
  </si>
  <si>
    <t>m) kvapalinou alebo parou unikajúcou z ústredného, etážového alebo diaľkového kúrenia</t>
  </si>
  <si>
    <t>n) kvapalinou unikajúcou zo solárnych systémov alebo klimatizačných zariadení</t>
  </si>
  <si>
    <t>o) chladiarenským médiom unikajúcim z chladiarenských zariadení a rozvodov</t>
  </si>
  <si>
    <t>p) hasiacim médiom  samovoľne unikajúcim zo stabilného hasiaceho zariadenia</t>
  </si>
  <si>
    <t>q) hasením, strhnutím alebo evakuáciou v dôsledku živelnej udalosti</t>
  </si>
  <si>
    <t>r) atmosferickými zrážkami, ľadovcom, snehom alebo nečistotami vnikajúcimi otvormi, ktoré vznikli v dôsledku živelnej udalosti a ak k vniknutiu došlo do 72 hodín po skončení živelnej udalosti</t>
  </si>
  <si>
    <t>s) dymom vznikajúcim pri požiari</t>
  </si>
  <si>
    <t>t) spätným vystúpením vody, ak bolo spôsobené atmosferickými zrážkami alebo katastrofickým lejakom</t>
  </si>
  <si>
    <t>u) zvýšením hladiny podpovrchovej vody, ktoré bolo spôsobené povodňou</t>
  </si>
  <si>
    <t>v) prívalom bahna</t>
  </si>
  <si>
    <t>w) záplavou následkom búrkového prívalu</t>
  </si>
  <si>
    <t>x) nárazom dopravného prostriedku</t>
  </si>
  <si>
    <t>y) únikom dymu v dôsledku poruchy zariadenia slúžiaceho na vykurovanie, spaľovanie, varenie alebo sušenie, ktoré sa nachádza v mieste poistenia</t>
  </si>
  <si>
    <t>z) krádežou poistených hnuteľných vecí, ku ktorej došlo v priamej súvislosti s vyššie uvedenými náhodnými udalosťami</t>
  </si>
  <si>
    <r>
      <rPr>
        <u/>
        <sz val="11"/>
        <rFont val="Times New Roman"/>
        <family val="1"/>
        <charset val="238"/>
      </rPr>
      <t>Osobitné dojednania</t>
    </r>
    <r>
      <rPr>
        <sz val="11"/>
        <rFont val="Times New Roman"/>
        <family val="1"/>
        <charset val="238"/>
      </rPr>
      <t>:</t>
    </r>
  </si>
  <si>
    <t>a) Poistenie sa vzťahuje aj na úmyselné poškodenie alebo zničenie poistenej veci, ak úmyselné konanie smerovalo ku poškodeniu alebo zničeniu poisteného majetku, proti osobe poisteného  alebo proti osobe vlastníka poisteného majetku.</t>
  </si>
  <si>
    <t>b) Dojednáva sa, že poistenie sa vzťahuje aj na spevnené plochy a úpravy územia, pozemné komunikácie, oplotenia, verejné vodovody, verejné kanalizácie, inžinierske siete, ktoré sú majetkom poisteného, heliport (betónová plocha ).</t>
  </si>
  <si>
    <t>c) Dojednáva sa, že poistenie sa vzťahuje na veci uložené na voľnom priestranstve a veci upevnené na vonkajšej strane budovy.</t>
  </si>
  <si>
    <t>d) Dojednáva sa, že poisťovateľ nahradí do sumy 250.000,- €  za jednu a všetky poistné udalosti aj náklady nevyhnutné na stavebné úpravy a na demontáž a remontáž ostatných nepoškodených poistených vecí, vykonané v súvislosti so znovuobstaraním alebo opravou vecí poškodených, zničených alebo stratených pri poistnej udalosti, náklady na posudkového znalca, náklady na hľadanie príčiny škody, náklady na zemné a výkopové práce, náklady spojené s dodatočnými projektovými plánovacími prácami, náklady spojené s leteckou dopravou, s príplatkami za nočnú prácu, prácu nadčas, prácu počas nedieľ a sviatkov, ako aj expresné príplatky, náklady na cestovné a ubytovacie náklady pre technikov zo zahraničia aj SR, prepravné náklady na zaslanie poškodenej veci do opravy v SR aj v zahraničí, vrátane expresných príplatkov alebo leteckej prepravy poškodenej veci alebo náhradných dielov.</t>
  </si>
  <si>
    <t>e) Dojednáva sa, že poistenie pre prípad poškodenia vecí vodou z vodovodného zariadenia zahŕňa aj škody vzniknuté vo vnútri budovy na privádzacom vodovodnom potrubí vrátane zariadení pripojených na potrubie, odpadovom potrubí vrátane zariadení pripojených na potrubie, potrubí klimatizačných zariadení, potrubí horúcovodného alebo parného kúrenia, teplovodných čerpadiel, solárnych systémov, pokiaľ ku škode dôjde následkom prasknutia alebo zamrznutia potrubia.</t>
  </si>
  <si>
    <t>f) Dojednáva sa, že poistením sú kryté aj budovy, na ktorých prebiehajú stavebné úpravy vrátane vecí v týchto budovách uložených.</t>
  </si>
  <si>
    <t>g) Dojednáva sa, že poistenie sa vzťahuje aj na náklady spojené so zachovaním pôvodných stavebných materiálov, stavebných technologických postupov, ktoré je nutné vynaložiť pri oprave alebo znovunadobudnutí poistenej budovy.</t>
  </si>
  <si>
    <t>h) Dojednáva sa, že poistenie sa vzťahuje aj na škody spôsobené lokálnym turbulentným charaktérom vetra, vírmi vertikálneho alebo horizontálneho smeru, prípadne účinkami malopriestorových vírov  s malým polomerom a krátkou dobou trvania, ktoré sa vyskytli v bezprostrednej blízkosti poškodeného objektu a na deštrukciu mali zásadný vplyv. Pri poškodení objektu z uvedených príčin nie je rozhodujúce pre posudzovanie vzniku poistnej udalosti aká rýchlosť bola zaznamenaná v najbližšej meracej stanici SHMÚ, ale rozhodujúcim je prejav lokálneho deštrukčného vetra na poškodenie objektu a poškodenie iných objektov v blízkosti poisteného objektu.</t>
  </si>
  <si>
    <t>i) V prípade sériovej poistnej udalosti bude spoluúčasť odpočítaná z poistného plnenia len raz. Pod sériovou poistnou udalosťou sa pre účely tejto poistnej zmluvy rozumie viac po sebe nasledujúcich škôd na jednej poistenej veci evidovanej pod jedným inventárnym číslom, ktoré majú spoločnú príčinnú súvislosť.</t>
  </si>
  <si>
    <t>j) Dojednáva sa, že pri živelnom poistení sú kryté aj následné škody bezprostredne súvisiace so vzniknutou poistnou udalosťou.</t>
  </si>
  <si>
    <t>k) Dojednáva sa, že poisťovateľ akceptuje toleranciu prekročenia poistných súm do 10% z celkovej poistnej sumy pre poistenie vecí.</t>
  </si>
  <si>
    <r>
      <rPr>
        <b/>
        <sz val="11"/>
        <rFont val="Times New Roman"/>
        <family val="1"/>
        <charset val="238"/>
      </rPr>
      <t>Uchádzač nemôže znížiť požadovaný rozsah poistenia uvedený v tejto časti svojimi Všeobecnými poistnými podmienkami a Zmluvnými dojednaniami.</t>
    </r>
    <r>
      <rPr>
        <sz val="11"/>
        <rFont val="Times New Roman"/>
        <family val="1"/>
        <charset val="238"/>
      </rPr>
      <t xml:space="preserve"> ZNENIE TEJTO ČASTI BUDE SÚČASŤOU POISTNEJ ZMLUVY.</t>
    </r>
  </si>
  <si>
    <t>III.1.2</t>
  </si>
  <si>
    <t>Poistenie stavebných súčastí nehnuteľností VÚSCH pre prípad ich poškodenia alebo zničenia pri krádeži a lúpeži, pri pokuse o krádež a lúpež a proti vandalizmu (vonkajší a vnútorný vandalizmus) vrátane škôd spôsobených neznámym páchateľom</t>
  </si>
  <si>
    <t>1. Poistenie sa vzťahuje na úmyselné poškodenie alebo zničenie poistenej veci, ak úmyselné konanie smerovalo k poškodeniu alebo zničeniu poisteného majetku, proti osobe poisteného alebo proti osobe vlastníka poisteného majetku</t>
  </si>
  <si>
    <t>2. Dojednáva sa podmienka, že pri  poistnej udalosti krádež  páchateľ preukázateľne prekonal prekážku alebo opatrenie chrániace poistenú vec pred krádežou</t>
  </si>
  <si>
    <t>3. Dojednáva sa podmienka, že pri  poistnej udalosti  lúpež  sa páchateľ zmocní poistenej veci tak, že použije proti poistenému, jeho pracovníkovi alebo inej osobe násilie alebo hrozbu násilia</t>
  </si>
  <si>
    <t>4. Dojednáva sa, že vnútorný vandalizmus znamená úmyselné poškodenie alebo úmyselné zničenie poistenej veci spáchané inou osobou ako poisteným tým spôsobom, že si prerazí cestu do chráneného priestoru, prekoná prekážku a poškodí alebo zničí predmet poistenia</t>
  </si>
  <si>
    <t>5. Dojednáva sa, že vonkajší vandalizmus znamená, že iná osoba ako poistený spácha úmyselné poškodenie alebo zničenie verejne prístupnej poistenej veci. Pod pojmom vonkajší vandalizmus sa okrem iného chápe aj poškodenie poisteného majetku sprejermi a grafitmi</t>
  </si>
  <si>
    <t>6. Dojednáva sa, že poistenie proti vandalizmu sa vzťahuje aj na poškodenie alebo úmyselné zničenie verejne prístupných skiel</t>
  </si>
  <si>
    <t>7. Dojednáva sa, že riziko vandalizmu je rozšírené o tzv. prostý vandalizmus, pod ktorým sa rozumie svojvoľné poškodzovanie a ničenie majetku neznámym páchateľom, ktoré zahŕňa aj poškodenie veci bez obmedzenia jej funkčnosti a nie je spojené s krádežou alebo lúpežou</t>
  </si>
  <si>
    <t>8. Dojednáva sa, že poistené veci uložené na voľnom priestranstve sú zabezpečené pre prípad krádeže svojou polohou a váhou. Pod pojmom chránené svojou polohou sa rozumie umiestnenie veci, ktorej odcudzenie si vyžaduje použitie špeciálnych pomôcok (rebrík, vysúvacia plošina, korba vozidla a pod.), alebo pri jej odcudzení sa musia použiť pracovné pomôcky (kliešte, zvárací prístroj, uhlová brúska, páčidlo, krompáč  a pod.)</t>
  </si>
  <si>
    <t>9. Dojednáva sa, že poisťovňa bude likvidovať poistné udalosti aj na základe rozpočtov vypracovaných na základe schválených cenníkov</t>
  </si>
  <si>
    <t>10. Dojednáva sa  spôsob zabezpečenia: Poistiteľ akceptuje  nasledovný spôsob zabezpečenia vecí pre prípad ich poškodenia alebo zničenia pri krádeži a lúpeži, pri pokuse o krádež a lúpež a proti vandalizmu: kamerový systém, 24 hodinová služba zamestnancov na pracovisku velín zabezpečujúcich monitoring kamerového systému. Akceptáciu tohto spôsobu zabezpečenia požaduje VÚSCH, a.s.  zapracovať priamo do textu poistnej zmlvy. Požaduje sa akceptácia spôsobu zabezpečenia bez akýchkoľvek dodatočných podmienok zo strany poisťovateľa.</t>
  </si>
  <si>
    <t>III.1.3</t>
  </si>
  <si>
    <t xml:space="preserve">Poistenie stavebných a technologických súčastí  a príslušenstva nehnuteľností  VÚSCH poistením strojov, strojných zariadení a elektronických zariadení proti všetkým nebezpečenstvám. Poistením je    kryté akékoľvek náhle a nepredvídané poškodenie alebo zničenie stavebných a technologických súčastí  a príslušenstva nehnuteľností VÚSCH špecifikovaných v bodoch II.1 a II.2.  tohto Opisu zákazky, ktoré majú charaktér strojov, strojných zariadení a elektronických zariadení. </t>
  </si>
  <si>
    <t>a) chybou konštrukcie, chybou materiálu alebo výrobnou chybou, pokiaľ sa na ňu nevzťahuje záruka výrobcu.</t>
  </si>
  <si>
    <t>b) pádom stroja.</t>
  </si>
  <si>
    <t>c) chybou obsluhy, nešikovnosťou, nedbalosťou alebo úmyselným konaním.</t>
  </si>
  <si>
    <t>d) roztrhnutím v dôsledku odstredivej sily.</t>
  </si>
  <si>
    <t>e) pretlakom pary, plynu, kvapalinou alebo podtlakom.</t>
  </si>
  <si>
    <t>f) nedostatkom vody v kotloch, parných generátoroch.</t>
  </si>
  <si>
    <t>g) skratom elektrickým prúdom a iným  pôsobením elektrického prúdu  /akékoľvek prepätie, indukčné účinky blesku/.</t>
  </si>
  <si>
    <t>h) zlyhaním meracej, regulačnej alebo zabezpečovacej techniky.</t>
  </si>
  <si>
    <t>i) vniknutím cudzieho predmetu.</t>
  </si>
  <si>
    <r>
      <rPr>
        <b/>
        <sz val="11"/>
        <rFont val="Times New Roman"/>
        <family val="1"/>
        <charset val="238"/>
      </rPr>
      <t>VÚSCH akceptuje, že poistenie sa nevzťahuje na škody priamo alebo nepriamo spôsobené (tzv. Výluky z poistenia)</t>
    </r>
    <r>
      <rPr>
        <sz val="11"/>
        <rFont val="Times New Roman"/>
        <family val="1"/>
        <charset val="238"/>
      </rPr>
      <t>:</t>
    </r>
  </si>
  <si>
    <t>a) porovnaním, rozlíšením, usporiadaním alebo spracovaním údajov zahrňujúcich akúkoľvek zmenu dátumu, vrátane odhadu prestupného roku, akýmkoľvek výpočtovým systémom, hardvérom, programom alebo softvérom.</t>
  </si>
  <si>
    <t>b) akýmikoľvek zmenami, úpravami alebo modifikáciami zahrňujúcimi akúkoľvek zmenu dátumu, vrátane prestupného roku, pre každý výpočtový systém, hardvér, program alebo softvér.</t>
  </si>
  <si>
    <t>c) stratou, zmenou, poškodením, znížením funkčnosti, dostupnosti alebo činnosti počítačového systému, programu, softvéru, dát.</t>
  </si>
  <si>
    <t>d) akýmikoľvek živelnými nebezpečenstvami, únikom vody z vodovodného zariadenia; akýmikoľvek poveternostnými podmienkami; výbuchom.</t>
  </si>
  <si>
    <t>e) krádežou, krádežou vlámaním, lúpežou, stratou alebo vandalizmom.</t>
  </si>
  <si>
    <t>f) vadami, funkčnými nedostatkami a poruchami, ktoré mali poistené zariadenia v čase uzavretia poistnej zmluvy alebo na začiatku poistenia, a ktoré boli alebo mohli byť poistenému alebo jeho zástupcovi známe, a to bez ohľadu na to, či boli známe poistiteľovi.</t>
  </si>
  <si>
    <t>g) vadami, funkčnými nedostatkami a poruchami, za ktoré zodpovedá v rámci zodpovednosti za vady výrobca, dodávateľ alebo iná osoba, vykonávajúca servis, údržbu alebo opravu zariadenia.</t>
  </si>
  <si>
    <t>h) trvalým vplyvom prevádzky, prirodzeným opotrebovaním alebo trvalým vplyvom chemických, biologických, fyzikálnych a atmosférických procesov (napr. korózia, erózia, kavitácia, opotrebenie, a pod.).</t>
  </si>
  <si>
    <t>i) experimentmi, preťažením alebo inými testmi na poistených zariadeniach, ktoré vyžadujú navodenie neobvyklých podmienok.</t>
  </si>
  <si>
    <t>j) prevádzkovaním zariadenia v rozpore s technickými normami.</t>
  </si>
  <si>
    <t>k) podvodom, ktorého sa dopustil zákazník zapožičaním predmetu poistenia, pokiaľ predmetom podnikania poisteného je požičiavanie alebo prenájom týchto vecí a vypožičané alebo prenajaté veci neboli poistenému vrátené.</t>
  </si>
  <si>
    <r>
      <rPr>
        <b/>
        <sz val="11"/>
        <rFont val="Times New Roman"/>
        <family val="1"/>
        <charset val="238"/>
      </rPr>
      <t>VÚSCH akceptuje, že poistenie sa nevzťahuje na</t>
    </r>
    <r>
      <rPr>
        <sz val="11"/>
        <rFont val="Times New Roman"/>
        <family val="1"/>
        <charset val="238"/>
      </rPr>
      <t>:</t>
    </r>
  </si>
  <si>
    <t>a) akékoľvek následné škody (napr. ušlý zisk, stále náklady) a sankčné postihy (napr. pokuty, penále).</t>
  </si>
  <si>
    <t>b) škody alebo vady na cudzích veciach, za ktoré zodpovedá ich vlastník, resp. prevádzkovateľ na základe zákona alebo zmluvy.</t>
  </si>
  <si>
    <t>c) akékoľvek náklady na údržbu zariadení.</t>
  </si>
  <si>
    <t>d) programové vybavenie a dátové súbory.</t>
  </si>
  <si>
    <t>e) motorové vozidlá s výnimkou pracovných strojov, plavidlá, lietadlá, rogalá, snežné vozidlá, mobilné telefóny a elektrické ručné náradie, ako sú napr. brúsky, vŕtačky.</t>
  </si>
  <si>
    <t>f) estetické vady (napr. poškrabanie natrených povrchov).</t>
  </si>
  <si>
    <t>g) škody na častiach zariadení, ktoré sa vymieňajú v dôsledku prirodzeného opotrebenia alebo starnutia.</t>
  </si>
  <si>
    <t>h) pracovné médiá (najmä palivá, mazivá, chladivá, katalyzátory).</t>
  </si>
  <si>
    <t>i) náklady vynaložené na odstránenie funkčných chýb elektronických zariadení, pokiaľ tieto neboli spôsobené škodou, za ktorú je poistiteľ povinný poskytnúť poistné plnenie.</t>
  </si>
  <si>
    <t>j) spotrebný materiál príslušenstva elektronického zariadenia (farbiace pásky do tlačiarní, kresliace perá a pod.).</t>
  </si>
  <si>
    <t>a) Dojednáva sa, že pri poistení strojov a elektroniky sú kryté aj nasledujúce viacnáklady  limitom plnenia 10.000,- € pre jednu a všetky poistné udalosti:
Odpratávacie, demolačné, demontážne a remontážne náklady  vrátane:</t>
  </si>
  <si>
    <t>• nákladov na posudkového znalca</t>
  </si>
  <si>
    <t>• nákladov na hľadanie príčiny škody</t>
  </si>
  <si>
    <t>• nákladov na zemné a výkopové práce</t>
  </si>
  <si>
    <t>• nákladov súvisiacich s príplatkami za nočnú prácu, prácu nadčas, prácu v nedeľu a počas sviatkov, ako aj expresné príplatky</t>
  </si>
  <si>
    <t>b) Dojednáva sa, že viacnáklady sa v prípade poistnej udalosti nebudú započítavať do poistnej sumy poistenej veci.</t>
  </si>
  <si>
    <r>
      <rPr>
        <b/>
        <sz val="11"/>
        <rFont val="Times New Roman"/>
        <family val="1"/>
        <charset val="238"/>
      </rPr>
      <t xml:space="preserve">Uchádzač nemôže znížiť požadovaný rozsah poistenia uvedený v tejto časti svojimi Všeobecnými poistnými podmienkami a Zmluvnými dojednaniami. Uchádzač vyslovene nesmie požadovať väčší rozsah výluk ako sú uvedené v bodoch Výluky z poistenia a) - u). </t>
    </r>
    <r>
      <rPr>
        <sz val="11"/>
        <rFont val="Times New Roman"/>
        <family val="1"/>
        <charset val="238"/>
      </rPr>
      <t xml:space="preserve"> ZNENIE TEJTO ČASTI BUDE SÚČASŤOU POISTNEJ ZMLUVY.</t>
    </r>
  </si>
  <si>
    <t>III.2</t>
  </si>
  <si>
    <t>Požadovaná poistná suma / poistný limit:</t>
  </si>
  <si>
    <t>III.2.1</t>
  </si>
  <si>
    <t>Pre poistenie podľa bodu III.1.1  sa požaduje poistenie s plnením na novú cenu  s poistnou    sumou stanovenou formou agregovanej poistnej sumy vo výške 35 798 516,-   EUR</t>
  </si>
  <si>
    <r>
      <t xml:space="preserve">Pri škodách spôsobených: a/ zemetrasením, b/  víchricou, c/ povodňou alebo záplavou, VÚSCH akceptuje výnimku z požadovanej agregovanej poistnej sumy a bude akceptovať limit poistného plnenia za podmienky, že limit poistného plnenia sa </t>
    </r>
    <r>
      <rPr>
        <b/>
        <sz val="11"/>
        <rFont val="Times New Roman"/>
        <family val="1"/>
        <charset val="238"/>
      </rPr>
      <t>dojedná pre každé riziko škody samostatne a nebude nižší ako 3 500 000,00 EUR</t>
    </r>
    <r>
      <rPr>
        <sz val="11"/>
        <rFont val="Times New Roman"/>
        <family val="1"/>
        <charset val="238"/>
      </rPr>
      <t xml:space="preserve"> na jednu a všetky ostatné poistné udalosti, ktoré z dôvodu sledovaného rizika nastanú v priebehu poistného roka. Limit poistného plnenia musí byť dojednaný s plnením na novú cenu.</t>
    </r>
  </si>
  <si>
    <t>III.2.3</t>
  </si>
  <si>
    <t>Pre poistenie podľa bodu III.1.3:  sa dojednáva na limit poistného plnenia vo výške 100 000,00 EUR na jednu a všetky poistné udalosti, ktoré nastanú za jeden poistný rok.</t>
  </si>
  <si>
    <t xml:space="preserve">Dojednáva sa: </t>
  </si>
  <si>
    <t>• limit poistného plnenia s plnením na novú cenu</t>
  </si>
  <si>
    <t>• že v prípade poistenia na nové ceny sa poistné plnenie bude poskytovať vždy v nových cenách až do výšky časovej hodnoty stroja</t>
  </si>
  <si>
    <r>
      <rPr>
        <b/>
        <sz val="11"/>
        <rFont val="Times New Roman"/>
        <family val="1"/>
        <charset val="238"/>
      </rPr>
      <t>Uchádzač nemôže znížiť požadovaný rozsah poistenia uvedený v tejto časti svojimi Všeobecnými poistnými podmienkami a Zmluvnými dojednaniami.</t>
    </r>
    <r>
      <rPr>
        <sz val="11"/>
        <rFont val="Times New Roman"/>
        <family val="1"/>
        <charset val="238"/>
      </rPr>
      <t xml:space="preserve"> ZNENIE TEJTO ČASTI BUDE SÚČASŤOU POISTNEJ ZMLUVY</t>
    </r>
  </si>
  <si>
    <t>III.3</t>
  </si>
  <si>
    <t>Požadovaná spoluúčasť:</t>
  </si>
  <si>
    <r>
      <t xml:space="preserve">a) Pre krytie poistných udalostí vyplývajúcich z poistných rizík  zadefinovaných v zmysle  bodov </t>
    </r>
    <r>
      <rPr>
        <b/>
        <sz val="11"/>
        <rFont val="Times New Roman"/>
        <family val="1"/>
        <charset val="238"/>
      </rPr>
      <t>III.1.1 a III.1.2</t>
    </r>
    <r>
      <rPr>
        <sz val="11"/>
        <rFont val="Times New Roman"/>
        <family val="1"/>
        <charset val="238"/>
      </rPr>
      <t xml:space="preserve"> tejto Špecifikácie predmetu zákazky - OPIS SLUŽBY požaduje VÚSCH spoluúčasť </t>
    </r>
    <r>
      <rPr>
        <b/>
        <sz val="11"/>
        <rFont val="Times New Roman"/>
        <family val="1"/>
        <charset val="238"/>
      </rPr>
      <t>vo výške 166,- EUR / poistná udalosť.  VÚSCH požaduje od poisťovateľa stanovenie spoluúčasti bez % stanovenia jej výšky</t>
    </r>
    <r>
      <rPr>
        <sz val="11"/>
        <rFont val="Times New Roman"/>
        <family val="1"/>
        <charset val="238"/>
      </rPr>
      <t>.</t>
    </r>
  </si>
  <si>
    <r>
      <t>b) Pre krytie poistných udalostí vyplývajúcich z poistných rizík  zadefinovaných v zmysle bodu</t>
    </r>
    <r>
      <rPr>
        <b/>
        <sz val="11"/>
        <rFont val="Times New Roman"/>
        <family val="1"/>
        <charset val="238"/>
      </rPr>
      <t xml:space="preserve"> III.1.3 </t>
    </r>
    <r>
      <rPr>
        <sz val="11"/>
        <rFont val="Times New Roman"/>
        <family val="1"/>
        <charset val="238"/>
      </rPr>
      <t xml:space="preserve">Špecifikácie predmetu zákazky - OPIS SLUŽBY požaduje VÚSCH spoluúčasť </t>
    </r>
    <r>
      <rPr>
        <b/>
        <sz val="11"/>
        <rFont val="Times New Roman"/>
        <family val="1"/>
        <charset val="238"/>
      </rPr>
      <t>vo výške 5%,  min.  1 000,- EUR / poistná udalosť</t>
    </r>
    <r>
      <rPr>
        <sz val="11"/>
        <rFont val="Times New Roman"/>
        <family val="1"/>
        <charset val="238"/>
      </rPr>
      <t xml:space="preserve">. </t>
    </r>
  </si>
  <si>
    <t>VÚSCH požaduje akceptáciu požadovanej spoluúčasti a to bez akýchkoľvek dodatočných podmienok zo strany poisťovateľa.</t>
  </si>
  <si>
    <t>Uchádzač nemôže znížiť požadovaný rozsah poistenia uvedený v tejto časti svojimi Všeobecnými poistnými podmienkami a Zmluvnými dojednaniami. VÚSCH požaduje zapracovať ustanovenie o Požadovanej spoluúčasti do poistnej zmluvy.</t>
  </si>
  <si>
    <t>III.4</t>
  </si>
  <si>
    <t>Požadovaná doba trvania poistenia:</t>
  </si>
  <si>
    <r>
      <t xml:space="preserve">Požadovaná doba trvania poistenia je na dobu určitú:  </t>
    </r>
    <r>
      <rPr>
        <b/>
        <sz val="11"/>
        <rFont val="Times New Roman"/>
        <family val="1"/>
        <charset val="238"/>
      </rPr>
      <t>od 1.5.2021 do 30.4.2022</t>
    </r>
  </si>
  <si>
    <t>VÚSCH požaduje zapracovať ustanovenie o Požadovanej dobe trvania poistenia do poistnej zmluvy.</t>
  </si>
  <si>
    <t>III.5</t>
  </si>
  <si>
    <t>Podpoistenie:</t>
  </si>
  <si>
    <t>VÚSCH  požaduje vylúčiť z poistnej zmluvy podpoistenie a to bez akýchkoľvek dodatočných podmienok zo strany poisťovateľa.</t>
  </si>
  <si>
    <t>Uchádzač nemôže znížiť požadovaný rozsah poistenia uvedený v tejto časti svojimi Všeobecnými poistnými podmienkami a Zmluvnými dojednaniami.  VÚSCH požaduje zapracovať ustanovenie o vylúčení podpoistenia bez akýchkoľvek dodatočných podmienok zo strany uchádzača - poisťovateľa do poistnej zmluvy.</t>
  </si>
  <si>
    <t>III.6</t>
  </si>
  <si>
    <t>Splatnosť poistného:</t>
  </si>
  <si>
    <t>Spôsob úhrady  poistného je požadovaný štvrťročne, pričom obstarávateľ požaduje, aby področnosť platenia poistného nebola podmienené zo strany poisťovne účtovaním akejkoľvek prirážky.</t>
  </si>
  <si>
    <t>VÚSCH požaduje zapracovať ustanovenie o Splatnosti poistného do poistnej zmluvy.</t>
  </si>
  <si>
    <t>III.7</t>
  </si>
  <si>
    <t>Záväzný rozsah poistenia:</t>
  </si>
  <si>
    <t>VÚSCH požaduje zapracovať ustanovenie o Záväznom rozsahu poistenia do poistnej zmluvy.</t>
  </si>
  <si>
    <t>IV.</t>
  </si>
  <si>
    <t>IV.1</t>
  </si>
  <si>
    <t>Špecifikácia predmetu zákazky - OPIS SLUŽBY tvorí neoddeliteľnú súčasť poistnej zmluvy vo forme jej prílohy.</t>
  </si>
  <si>
    <t>Účtované
na analytike účtu</t>
  </si>
  <si>
    <r>
      <rPr>
        <b/>
        <sz val="11"/>
        <rFont val="Times New Roman"/>
        <family val="1"/>
        <charset val="238"/>
      </rPr>
      <t>VÚSCH požaduje, aby právo na plnenie vzniklo aj v prípade, ak poistná udalosť bola spôsobená</t>
    </r>
    <r>
      <rPr>
        <sz val="11"/>
        <rFont val="Times New Roman"/>
        <family val="1"/>
        <charset val="238"/>
      </rPr>
      <t>:</t>
    </r>
  </si>
  <si>
    <t xml:space="preserve">Poisťovateľ nemôže znížiť požadovaný rozsah poistenia uvedený v tomto článku (článok III Špecifikácie predmetu zákazky) svojimi Všeobecnými poistnými podmienkami, Osobitnými poistnými podmienkami Poisťovateľa alebo Zmluvnými dojednaniami. V prípade, ak by Všeobecné poistné podmienky Poisťovateľa alebo Osobitné poistné podmienky Poisťovateľa a Zmluvné dojednania obsahovali výluky, ktoré by akýmkoľvek spôsobom menili alebo obmedzovali rozsah poistného krytia v rozsahu poistenia, majú ustanovenia definované v rozsahu podľa tejto Poistnej zmluvy prednosť pred akýmikoľvek ustanoveniami a výlukami obsiahnutými vo Všeobecných poistných podmienkach alebo Osobitných poistných podmienkach Poisťovateľa alebo Zmluvných dojednaniach.
</t>
  </si>
  <si>
    <t>III.2.2</t>
  </si>
  <si>
    <t>Pre poistenie podľa bodu III.1.2  sa dojednáva na limit poistného plnenia s plnením na  vo výške 335 000,00 EUR na jednu a všetky poistné udalosti, ktoré nastanú za jeden poistný rok.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</si>
</sst>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 &quot;EUR&quot;"/>
    <numFmt numFmtId="166" formatCode="#,##0.00\ [$EUR]"/>
  </numFmts>
  <fonts count="15"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b/>
      <sz val="14"/>
      <color theme="1"/>
      <name val="Times New Roman"/>
      <family val="1"/>
      <charset val="238"/>
    </font>
    <font>
      <b/>
      <sz val="8"/>
      <color theme="1"/>
      <name val="Times New Roman"/>
      <family val="1"/>
      <charset val="238"/>
    </font>
    <font>
      <u/>
      <sz val="11"/>
      <color theme="10"/>
      <name val="Calibri"/>
      <family val="2"/>
      <charset val="238"/>
      <scheme val="minor"/>
    </font>
    <font>
      <sz val="11"/>
      <name val="Times New Roman"/>
      <family val="1"/>
      <charset val="238"/>
    </font>
    <font>
      <sz val="8"/>
      <color theme="1"/>
      <name val="Times New Roman"/>
      <family val="1"/>
      <charset val="238"/>
    </font>
    <font>
      <sz val="10"/>
      <name val="Arial"/>
      <family val="2"/>
      <charset val="238"/>
    </font>
    <font>
      <b/>
      <sz val="11"/>
      <name val="Times New Roman"/>
      <family val="1"/>
      <charset val="238"/>
    </font>
    <font>
      <sz val="10"/>
      <color theme="1"/>
      <name val="Times New Roman"/>
      <family val="1"/>
      <charset val="238"/>
    </font>
    <font>
      <b/>
      <sz val="10"/>
      <color theme="1"/>
      <name val="Times New Roman"/>
      <family val="1"/>
      <charset val="238"/>
    </font>
    <font>
      <sz val="10"/>
      <color theme="1"/>
      <name val="Arial"/>
      <family val="2"/>
      <charset val="238"/>
    </font>
    <font>
      <sz val="11"/>
      <color rgb="FFFF0000"/>
      <name val="Times New Roman"/>
      <family val="1"/>
      <charset val="238"/>
    </font>
    <font>
      <u/>
      <sz val="11"/>
      <name val="Times New Roman"/>
      <family val="1"/>
      <charset val="23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s>
  <borders count="70">
    <border>
      <left/>
      <right/>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rgb="FFC00000"/>
      </left>
      <right style="thin">
        <color rgb="FFC00000"/>
      </right>
      <top style="thin">
        <color rgb="FFC00000"/>
      </top>
      <bottom style="thin">
        <color rgb="FFC00000"/>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thin">
        <color auto="1"/>
      </right>
      <top style="dotted">
        <color auto="1"/>
      </top>
      <bottom/>
      <diagonal/>
    </border>
    <border>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style="dotted">
        <color auto="1"/>
      </top>
      <bottom/>
      <diagonal/>
    </border>
    <border>
      <left style="thin">
        <color auto="1"/>
      </left>
      <right style="dotted">
        <color auto="1"/>
      </right>
      <top style="dotted">
        <color auto="1"/>
      </top>
      <bottom style="thin">
        <color rgb="FFC00000"/>
      </bottom>
      <diagonal/>
    </border>
    <border>
      <left style="dotted">
        <color auto="1"/>
      </left>
      <right style="dotted">
        <color auto="1"/>
      </right>
      <top style="dotted">
        <color auto="1"/>
      </top>
      <bottom style="thin">
        <color rgb="FFC00000"/>
      </bottom>
      <diagonal/>
    </border>
    <border>
      <left style="dotted">
        <color auto="1"/>
      </left>
      <right style="thin">
        <color auto="1"/>
      </right>
      <top style="dotted">
        <color auto="1"/>
      </top>
      <bottom style="thin">
        <color rgb="FFC0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thin">
        <color auto="1"/>
      </left>
      <right/>
      <top/>
      <bottom style="thin">
        <color auto="1"/>
      </bottom>
      <diagonal/>
    </border>
    <border>
      <left style="thin">
        <color auto="1"/>
      </left>
      <right style="thin">
        <color auto="1"/>
      </right>
      <top style="thin">
        <color rgb="FFC00000"/>
      </top>
      <bottom style="thin">
        <color auto="1"/>
      </bottom>
      <diagonal/>
    </border>
    <border>
      <left/>
      <right style="medium">
        <color theme="8" tint="-0.24994659260841701"/>
      </right>
      <top/>
      <bottom/>
      <diagonal/>
    </border>
    <border>
      <left style="thin">
        <color auto="1"/>
      </left>
      <right style="dotted">
        <color auto="1"/>
      </right>
      <top style="thin">
        <color rgb="FFC00000"/>
      </top>
      <bottom style="thin">
        <color auto="1"/>
      </bottom>
      <diagonal/>
    </border>
    <border>
      <left style="dotted">
        <color auto="1"/>
      </left>
      <right style="dotted">
        <color auto="1"/>
      </right>
      <top style="thin">
        <color rgb="FFC00000"/>
      </top>
      <bottom style="thin">
        <color auto="1"/>
      </bottom>
      <diagonal/>
    </border>
    <border>
      <left style="dotted">
        <color auto="1"/>
      </left>
      <right style="thin">
        <color auto="1"/>
      </right>
      <top style="thin">
        <color rgb="FFC00000"/>
      </top>
      <bottom style="thin">
        <color auto="1"/>
      </bottom>
      <diagonal/>
    </border>
    <border>
      <left style="dotted">
        <color auto="1"/>
      </left>
      <right style="thin">
        <color auto="1"/>
      </right>
      <top style="thin">
        <color rgb="FFC00000"/>
      </top>
      <bottom/>
      <diagonal/>
    </border>
    <border>
      <left/>
      <right style="dotted">
        <color auto="1"/>
      </right>
      <top/>
      <bottom style="thin">
        <color indexed="64"/>
      </bottom>
      <diagonal/>
    </border>
    <border>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thin">
        <color auto="1"/>
      </right>
      <top/>
      <bottom/>
      <diagonal/>
    </border>
    <border>
      <left style="thin">
        <color auto="1"/>
      </left>
      <right style="dotted">
        <color auto="1"/>
      </right>
      <top/>
      <bottom/>
      <diagonal/>
    </border>
    <border>
      <left style="dotted">
        <color auto="1"/>
      </left>
      <right style="medium">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top style="thin">
        <color auto="1"/>
      </top>
      <bottom/>
      <diagonal/>
    </border>
    <border>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dotted">
        <color auto="1"/>
      </right>
      <top style="thin">
        <color auto="1"/>
      </top>
      <bottom style="medium">
        <color auto="1"/>
      </bottom>
      <diagonal/>
    </border>
    <border>
      <left style="dotted">
        <color auto="1"/>
      </left>
      <right style="medium">
        <color auto="1"/>
      </right>
      <top style="thin">
        <color auto="1"/>
      </top>
      <bottom style="medium">
        <color auto="1"/>
      </bottom>
      <diagonal/>
    </border>
    <border>
      <left style="thin">
        <color auto="1"/>
      </left>
      <right style="dotted">
        <color auto="1"/>
      </right>
      <top/>
      <bottom style="thin">
        <color auto="1"/>
      </bottom>
      <diagonal/>
    </border>
    <border>
      <left style="dotted">
        <color auto="1"/>
      </left>
      <right style="medium">
        <color auto="1"/>
      </right>
      <top/>
      <bottom style="thin">
        <color auto="1"/>
      </bottom>
      <diagonal/>
    </border>
    <border>
      <left style="medium">
        <color rgb="FFC00000"/>
      </left>
      <right style="medium">
        <color rgb="FFC00000"/>
      </right>
      <top style="medium">
        <color rgb="FFC00000"/>
      </top>
      <bottom style="medium">
        <color rgb="FFC00000"/>
      </bottom>
      <diagonal/>
    </border>
    <border>
      <left style="thin">
        <color auto="1"/>
      </left>
      <right/>
      <top style="medium">
        <color auto="1"/>
      </top>
      <bottom/>
      <diagonal/>
    </border>
    <border>
      <left/>
      <right style="medium">
        <color auto="1"/>
      </right>
      <top style="medium">
        <color auto="1"/>
      </top>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xf numFmtId="0" fontId="5" fillId="0" borderId="0" applyNumberFormat="0" applyFill="0" applyBorder="0" applyAlignment="0" applyProtection="0"/>
    <xf numFmtId="0" fontId="8" fillId="0" borderId="0"/>
    <xf numFmtId="0" fontId="8" fillId="0" borderId="0"/>
  </cellStyleXfs>
  <cellXfs count="233">
    <xf numFmtId="0" fontId="0" fillId="0" borderId="0" xfId="0"/>
    <xf numFmtId="0" fontId="1" fillId="0" borderId="0" xfId="0" applyFont="1"/>
    <xf numFmtId="0" fontId="3" fillId="0" borderId="0" xfId="0" applyFont="1" applyAlignment="1"/>
    <xf numFmtId="0" fontId="1" fillId="0" borderId="0" xfId="0" applyFont="1" applyAlignment="1">
      <alignment wrapText="1"/>
    </xf>
    <xf numFmtId="0" fontId="1" fillId="0" borderId="0" xfId="0" applyFont="1" applyAlignment="1"/>
    <xf numFmtId="0" fontId="2" fillId="0" borderId="0" xfId="0" applyFont="1" applyAlignment="1"/>
    <xf numFmtId="0" fontId="1" fillId="0" borderId="0" xfId="0" applyFont="1" applyAlignment="1">
      <alignment vertical="center"/>
    </xf>
    <xf numFmtId="0" fontId="1" fillId="0" borderId="0" xfId="0" applyFont="1" applyAlignment="1">
      <alignment vertical="top" wrapText="1"/>
    </xf>
    <xf numFmtId="0" fontId="3" fillId="0" borderId="0" xfId="0" applyFont="1" applyAlignment="1">
      <alignment wrapText="1"/>
    </xf>
    <xf numFmtId="0" fontId="7" fillId="0" borderId="0" xfId="0" applyFont="1"/>
    <xf numFmtId="0" fontId="7" fillId="0" borderId="0" xfId="0" applyFont="1" applyAlignment="1"/>
    <xf numFmtId="0" fontId="7" fillId="0" borderId="0" xfId="0" applyFont="1" applyAlignment="1">
      <alignment horizontal="center"/>
    </xf>
    <xf numFmtId="3" fontId="7" fillId="0" borderId="0" xfId="0" applyNumberFormat="1" applyFont="1" applyAlignment="1">
      <alignment horizontal="center"/>
    </xf>
    <xf numFmtId="49" fontId="4" fillId="0" borderId="0" xfId="0" applyNumberFormat="1" applyFont="1" applyBorder="1" applyAlignment="1">
      <alignment wrapText="1"/>
    </xf>
    <xf numFmtId="0" fontId="6" fillId="0" borderId="0" xfId="2" applyFont="1"/>
    <xf numFmtId="49" fontId="9" fillId="0" borderId="0" xfId="2" applyNumberFormat="1" applyFont="1" applyBorder="1" applyAlignment="1">
      <alignment horizontal="left" vertical="top" wrapText="1"/>
    </xf>
    <xf numFmtId="49" fontId="1" fillId="0" borderId="0" xfId="0" applyNumberFormat="1" applyFont="1"/>
    <xf numFmtId="0" fontId="6" fillId="0" borderId="0" xfId="2" applyFont="1" applyAlignment="1">
      <alignment vertical="center"/>
    </xf>
    <xf numFmtId="0" fontId="1" fillId="0" borderId="0" xfId="0" applyFont="1" applyAlignment="1" applyProtection="1">
      <alignment wrapText="1"/>
      <protection locked="0"/>
    </xf>
    <xf numFmtId="0" fontId="1" fillId="0" borderId="0" xfId="0" applyFont="1" applyAlignment="1" applyProtection="1">
      <alignment vertical="top"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 fillId="0" borderId="0" xfId="0" applyFont="1" applyBorder="1" applyAlignment="1" applyProtection="1">
      <alignment horizontal="center"/>
      <protection locked="0"/>
    </xf>
    <xf numFmtId="49" fontId="6" fillId="0" borderId="0" xfId="0" applyNumberFormat="1" applyFont="1" applyBorder="1" applyAlignment="1" applyProtection="1">
      <alignment horizontal="center" wrapText="1"/>
      <protection locked="0"/>
    </xf>
    <xf numFmtId="49" fontId="6" fillId="0" borderId="0" xfId="0" applyNumberFormat="1" applyFont="1" applyBorder="1" applyAlignment="1" applyProtection="1">
      <alignment horizontal="left" wrapText="1"/>
      <protection locked="0"/>
    </xf>
    <xf numFmtId="0" fontId="1" fillId="0" borderId="0" xfId="0" applyFont="1" applyAlignment="1" applyProtection="1">
      <alignment vertical="center" wrapText="1"/>
      <protection locked="0"/>
    </xf>
    <xf numFmtId="0" fontId="7" fillId="0" borderId="0" xfId="0" applyFont="1" applyProtection="1">
      <protection locked="0"/>
    </xf>
    <xf numFmtId="0" fontId="1" fillId="2" borderId="5" xfId="0" applyFont="1" applyFill="1" applyBorder="1" applyAlignment="1" applyProtection="1">
      <alignment wrapText="1"/>
      <protection locked="0"/>
    </xf>
    <xf numFmtId="0" fontId="7" fillId="0" borderId="0" xfId="0" applyFont="1" applyAlignment="1" applyProtection="1">
      <protection locked="0"/>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top"/>
      <protection locked="0"/>
    </xf>
    <xf numFmtId="0" fontId="1" fillId="0" borderId="0" xfId="0" applyFont="1" applyProtection="1">
      <protection locked="0"/>
    </xf>
    <xf numFmtId="164" fontId="1" fillId="3" borderId="12" xfId="0" applyNumberFormat="1" applyFont="1" applyFill="1" applyBorder="1" applyAlignment="1" applyProtection="1">
      <alignment horizontal="right"/>
      <protection locked="0"/>
    </xf>
    <xf numFmtId="0" fontId="7" fillId="0" borderId="0" xfId="0"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protection locked="0"/>
    </xf>
    <xf numFmtId="0" fontId="7" fillId="0" borderId="2" xfId="0" applyFont="1" applyBorder="1" applyAlignment="1" applyProtection="1">
      <alignment horizontal="center" vertical="center" wrapText="1"/>
      <protection locked="0"/>
    </xf>
    <xf numFmtId="0" fontId="7" fillId="0" borderId="0" xfId="0" applyFont="1" applyAlignment="1" applyProtection="1">
      <alignment horizontal="left"/>
      <protection locked="0"/>
    </xf>
    <xf numFmtId="14" fontId="1" fillId="0" borderId="0" xfId="0" applyNumberFormat="1"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164" fontId="1" fillId="0" borderId="0" xfId="0" applyNumberFormat="1" applyFont="1" applyAlignment="1" applyProtection="1">
      <alignment vertical="center"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center"/>
      <protection locked="0"/>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1" fillId="0" borderId="0" xfId="0" applyNumberFormat="1" applyFont="1" applyBorder="1" applyAlignment="1" applyProtection="1">
      <alignment horizontal="left" wrapText="1"/>
      <protection locked="0"/>
    </xf>
    <xf numFmtId="0" fontId="1" fillId="0" borderId="0" xfId="0" applyFont="1" applyBorder="1" applyAlignment="1" applyProtection="1">
      <alignment vertical="center" wrapText="1"/>
      <protection locked="0"/>
    </xf>
    <xf numFmtId="0" fontId="12" fillId="0" borderId="0" xfId="0" applyFont="1" applyBorder="1" applyAlignment="1" applyProtection="1">
      <alignment horizontal="center" wrapText="1"/>
      <protection locked="0"/>
    </xf>
    <xf numFmtId="0" fontId="1" fillId="0" borderId="0" xfId="0" applyFont="1" applyAlignment="1" applyProtection="1">
      <alignment horizontal="right"/>
      <protection locked="0"/>
    </xf>
    <xf numFmtId="0" fontId="1" fillId="0" borderId="0" xfId="0" applyFont="1" applyBorder="1" applyAlignment="1">
      <alignment horizontal="left"/>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7" fillId="0" borderId="0" xfId="0" applyFont="1" applyAlignment="1" applyProtection="1">
      <alignment horizontal="left"/>
      <protection locked="0"/>
    </xf>
    <xf numFmtId="0" fontId="1" fillId="0" borderId="0" xfId="0" applyFont="1" applyAlignment="1" applyProtection="1">
      <alignment horizontal="left" wrapText="1"/>
      <protection locked="0"/>
    </xf>
    <xf numFmtId="3" fontId="7" fillId="0" borderId="31" xfId="0" applyNumberFormat="1"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6" fillId="0" borderId="0" xfId="2" applyFont="1" applyAlignment="1"/>
    <xf numFmtId="0" fontId="2" fillId="0" borderId="13" xfId="0" applyNumberFormat="1" applyFont="1" applyBorder="1" applyAlignment="1">
      <alignment horizontal="left" vertical="top" wrapText="1"/>
    </xf>
    <xf numFmtId="49" fontId="13" fillId="0" borderId="0" xfId="0" applyNumberFormat="1" applyFont="1" applyBorder="1" applyAlignment="1" applyProtection="1">
      <alignment horizontal="center" vertical="top" wrapText="1"/>
      <protection locked="0"/>
    </xf>
    <xf numFmtId="3" fontId="13" fillId="0" borderId="0" xfId="0" applyNumberFormat="1" applyFont="1" applyBorder="1" applyAlignment="1" applyProtection="1">
      <alignment horizontal="center" vertical="top" wrapText="1"/>
      <protection locked="0"/>
    </xf>
    <xf numFmtId="0" fontId="7" fillId="0" borderId="0" xfId="0" applyFont="1" applyAlignment="1">
      <alignment vertical="center"/>
    </xf>
    <xf numFmtId="165" fontId="2" fillId="3" borderId="36" xfId="0" applyNumberFormat="1" applyFont="1" applyFill="1" applyBorder="1" applyAlignment="1" applyProtection="1">
      <alignment horizontal="right" vertical="center"/>
      <protection locked="0"/>
    </xf>
    <xf numFmtId="0" fontId="1" fillId="0" borderId="35" xfId="0" applyFont="1" applyBorder="1" applyAlignment="1" applyProtection="1">
      <alignment horizontal="left" vertical="center" wrapText="1"/>
      <protection locked="0"/>
    </xf>
    <xf numFmtId="165" fontId="1" fillId="0" borderId="37" xfId="0" applyNumberFormat="1" applyFont="1" applyFill="1" applyBorder="1" applyAlignment="1" applyProtection="1">
      <alignment vertical="center" wrapText="1"/>
      <protection locked="0"/>
    </xf>
    <xf numFmtId="9" fontId="1" fillId="0" borderId="38" xfId="0" applyNumberFormat="1" applyFont="1" applyBorder="1" applyAlignment="1" applyProtection="1">
      <alignment vertical="center" wrapText="1"/>
      <protection locked="0"/>
    </xf>
    <xf numFmtId="165" fontId="1" fillId="0" borderId="38" xfId="0" applyNumberFormat="1" applyFont="1" applyBorder="1" applyAlignment="1" applyProtection="1">
      <alignment vertical="center" wrapText="1"/>
      <protection locked="0"/>
    </xf>
    <xf numFmtId="165" fontId="1" fillId="0" borderId="39" xfId="0" applyNumberFormat="1" applyFont="1" applyFill="1" applyBorder="1" applyAlignment="1" applyProtection="1">
      <alignment vertical="center" wrapText="1"/>
      <protection locked="0"/>
    </xf>
    <xf numFmtId="165" fontId="1" fillId="0" borderId="40" xfId="0" applyNumberFormat="1" applyFont="1" applyFill="1" applyBorder="1" applyAlignment="1" applyProtection="1">
      <alignment vertical="center" wrapText="1"/>
      <protection locked="0"/>
    </xf>
    <xf numFmtId="165" fontId="2" fillId="3" borderId="12" xfId="0" applyNumberFormat="1" applyFont="1" applyFill="1" applyBorder="1" applyAlignment="1" applyProtection="1">
      <alignment horizontal="right" vertical="center"/>
      <protection locked="0"/>
    </xf>
    <xf numFmtId="0" fontId="1" fillId="0" borderId="43"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3" fontId="6" fillId="0" borderId="45" xfId="0" applyNumberFormat="1" applyFont="1" applyBorder="1" applyAlignment="1" applyProtection="1">
      <alignment horizontal="center" vertical="center" wrapText="1"/>
      <protection locked="0"/>
    </xf>
    <xf numFmtId="0" fontId="2" fillId="0" borderId="0" xfId="0" applyNumberFormat="1" applyFont="1" applyBorder="1" applyAlignment="1">
      <alignment horizontal="left" vertical="top" wrapText="1"/>
    </xf>
    <xf numFmtId="0" fontId="1" fillId="0" borderId="0" xfId="0" applyNumberFormat="1" applyFont="1" applyBorder="1" applyAlignment="1">
      <alignment horizontal="left" vertical="top" wrapText="1"/>
    </xf>
    <xf numFmtId="0" fontId="1" fillId="0" borderId="0" xfId="0" applyNumberFormat="1" applyFont="1" applyBorder="1" applyAlignment="1" applyProtection="1">
      <alignment horizontal="left" wrapText="1"/>
      <protection locked="0"/>
    </xf>
    <xf numFmtId="0" fontId="1" fillId="0" borderId="0" xfId="0" applyNumberFormat="1" applyFont="1" applyBorder="1" applyAlignment="1">
      <alignment wrapText="1"/>
    </xf>
    <xf numFmtId="14" fontId="1" fillId="0" borderId="0" xfId="0" applyNumberFormat="1" applyFont="1" applyBorder="1" applyAlignment="1">
      <alignment wrapText="1"/>
    </xf>
    <xf numFmtId="49" fontId="6" fillId="0" borderId="6" xfId="0" applyNumberFormat="1" applyFont="1" applyFill="1" applyBorder="1" applyAlignment="1">
      <alignment horizontal="left" vertical="top" wrapText="1"/>
    </xf>
    <xf numFmtId="49" fontId="9" fillId="6" borderId="43" xfId="0" applyNumberFormat="1" applyFont="1" applyFill="1" applyBorder="1" applyAlignment="1">
      <alignment horizontal="left" vertical="center" wrapText="1"/>
    </xf>
    <xf numFmtId="49" fontId="9" fillId="6" borderId="43" xfId="0" applyNumberFormat="1" applyFont="1" applyFill="1" applyBorder="1" applyAlignment="1">
      <alignment horizontal="center" vertical="center" wrapText="1"/>
    </xf>
    <xf numFmtId="49" fontId="6" fillId="0" borderId="43" xfId="0" applyNumberFormat="1" applyFont="1" applyFill="1" applyBorder="1" applyAlignment="1">
      <alignment horizontal="left" vertical="center" wrapText="1"/>
    </xf>
    <xf numFmtId="166" fontId="6" fillId="0" borderId="43" xfId="0" applyNumberFormat="1" applyFont="1" applyFill="1" applyBorder="1" applyAlignment="1">
      <alignment horizontal="right" vertical="center" wrapText="1"/>
    </xf>
    <xf numFmtId="49" fontId="6" fillId="0" borderId="43" xfId="0" applyNumberFormat="1" applyFont="1" applyFill="1" applyBorder="1" applyAlignment="1">
      <alignment horizontal="center" vertical="center" wrapText="1"/>
    </xf>
    <xf numFmtId="166" fontId="9" fillId="6" borderId="43" xfId="0" applyNumberFormat="1" applyFont="1" applyFill="1" applyBorder="1" applyAlignment="1">
      <alignment horizontal="right" vertical="center" wrapText="1"/>
    </xf>
    <xf numFmtId="49" fontId="6" fillId="0" borderId="2" xfId="0" applyNumberFormat="1" applyFont="1" applyFill="1" applyBorder="1" applyAlignment="1">
      <alignment horizontal="left" vertical="center" wrapText="1"/>
    </xf>
    <xf numFmtId="49" fontId="6" fillId="0" borderId="55" xfId="0" applyNumberFormat="1" applyFont="1" applyFill="1" applyBorder="1" applyAlignment="1">
      <alignment horizontal="left" vertical="center" wrapText="1"/>
    </xf>
    <xf numFmtId="166" fontId="6" fillId="0" borderId="55" xfId="0" applyNumberFormat="1" applyFont="1" applyFill="1" applyBorder="1" applyAlignment="1">
      <alignment horizontal="right" vertical="center" wrapText="1"/>
    </xf>
    <xf numFmtId="49" fontId="6" fillId="0" borderId="0" xfId="0" applyNumberFormat="1" applyFont="1" applyFill="1" applyBorder="1" applyAlignment="1">
      <alignment horizontal="left" vertical="center" wrapText="1"/>
    </xf>
    <xf numFmtId="0" fontId="1" fillId="0" borderId="0" xfId="0" applyFont="1" applyBorder="1" applyAlignment="1">
      <alignment vertical="top" wrapText="1"/>
    </xf>
    <xf numFmtId="49" fontId="6" fillId="0" borderId="6" xfId="0" applyNumberFormat="1" applyFont="1" applyFill="1" applyBorder="1" applyAlignment="1">
      <alignment vertical="top" wrapText="1"/>
    </xf>
    <xf numFmtId="49" fontId="6" fillId="0" borderId="0" xfId="0" applyNumberFormat="1" applyFont="1" applyFill="1" applyBorder="1" applyAlignment="1">
      <alignment horizontal="left" vertical="top" wrapText="1"/>
    </xf>
    <xf numFmtId="0" fontId="2" fillId="0" borderId="0" xfId="0" applyNumberFormat="1" applyFont="1" applyBorder="1" applyAlignment="1">
      <alignment vertical="top" wrapText="1"/>
    </xf>
    <xf numFmtId="0" fontId="1" fillId="0" borderId="0" xfId="0" applyNumberFormat="1" applyFont="1" applyBorder="1" applyAlignment="1">
      <alignment vertical="top" wrapText="1"/>
    </xf>
    <xf numFmtId="49" fontId="2" fillId="5" borderId="26" xfId="0" applyNumberFormat="1" applyFont="1" applyFill="1" applyBorder="1" applyAlignment="1">
      <alignment horizontal="left" vertical="center"/>
    </xf>
    <xf numFmtId="49" fontId="1" fillId="0" borderId="26" xfId="0" applyNumberFormat="1" applyFont="1" applyBorder="1" applyAlignment="1">
      <alignment horizontal="right" vertical="center"/>
    </xf>
    <xf numFmtId="49" fontId="1" fillId="0" borderId="46" xfId="0" applyNumberFormat="1" applyFont="1" applyBorder="1" applyAlignment="1">
      <alignment horizontal="center" vertical="top"/>
    </xf>
    <xf numFmtId="49" fontId="1" fillId="0" borderId="49" xfId="0" applyNumberFormat="1" applyFont="1" applyBorder="1" applyAlignment="1">
      <alignment horizontal="right" vertical="top"/>
    </xf>
    <xf numFmtId="49" fontId="1" fillId="0" borderId="57" xfId="0" applyNumberFormat="1" applyFont="1" applyBorder="1" applyAlignment="1">
      <alignment horizontal="right" vertical="top"/>
    </xf>
    <xf numFmtId="49" fontId="1" fillId="0" borderId="26" xfId="0" applyNumberFormat="1" applyFont="1" applyBorder="1" applyAlignment="1">
      <alignment horizontal="center" vertical="center"/>
    </xf>
    <xf numFmtId="49" fontId="1" fillId="0" borderId="46" xfId="0" applyNumberFormat="1" applyFont="1" applyBorder="1" applyAlignment="1">
      <alignment horizontal="right" vertical="top"/>
    </xf>
    <xf numFmtId="49" fontId="1" fillId="0" borderId="49" xfId="0" applyNumberFormat="1" applyFont="1" applyBorder="1" applyAlignment="1">
      <alignment horizontal="center" vertical="center"/>
    </xf>
    <xf numFmtId="49" fontId="1" fillId="0" borderId="46" xfId="0" applyNumberFormat="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49" fontId="1" fillId="0" borderId="58" xfId="0" applyNumberFormat="1" applyFont="1" applyBorder="1" applyAlignment="1">
      <alignment horizontal="center" vertical="center"/>
    </xf>
    <xf numFmtId="49" fontId="11" fillId="6" borderId="65" xfId="0" applyNumberFormat="1" applyFont="1" applyFill="1" applyBorder="1" applyAlignment="1">
      <alignment horizontal="center" vertical="top" wrapText="1"/>
    </xf>
    <xf numFmtId="0" fontId="0" fillId="0" borderId="50" xfId="0" applyBorder="1" applyAlignment="1">
      <alignment horizontal="center" vertical="center"/>
    </xf>
    <xf numFmtId="0" fontId="0" fillId="0" borderId="51" xfId="0" applyBorder="1" applyAlignment="1">
      <alignment horizontal="center" vertical="center"/>
    </xf>
    <xf numFmtId="0" fontId="9" fillId="0" borderId="0" xfId="0" applyNumberFormat="1" applyFont="1" applyAlignment="1">
      <alignment wrapText="1"/>
    </xf>
    <xf numFmtId="0" fontId="9" fillId="0" borderId="0" xfId="0" applyNumberFormat="1" applyFont="1" applyAlignment="1">
      <alignment horizontal="left"/>
    </xf>
    <xf numFmtId="0" fontId="9" fillId="0" borderId="0" xfId="0" applyNumberFormat="1" applyFont="1" applyAlignment="1" applyProtection="1">
      <alignment wrapText="1"/>
      <protection locked="0"/>
    </xf>
    <xf numFmtId="0" fontId="1" fillId="0" borderId="0" xfId="0" applyFont="1" applyAlignment="1">
      <alignment horizontal="left" wrapText="1"/>
    </xf>
    <xf numFmtId="49" fontId="2" fillId="0" borderId="0" xfId="0" applyNumberFormat="1" applyFont="1" applyBorder="1" applyAlignment="1">
      <alignment horizontal="left" wrapText="1"/>
    </xf>
    <xf numFmtId="49" fontId="1" fillId="0" borderId="0" xfId="0" applyNumberFormat="1" applyFont="1" applyBorder="1" applyAlignment="1">
      <alignment horizontal="left" wrapText="1"/>
    </xf>
    <xf numFmtId="49" fontId="7" fillId="0" borderId="0" xfId="0" applyNumberFormat="1" applyFont="1" applyBorder="1" applyAlignment="1">
      <alignment horizontal="left" vertical="center" wrapText="1"/>
    </xf>
    <xf numFmtId="0" fontId="1"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2" fillId="0" borderId="0" xfId="0" applyNumberFormat="1" applyFont="1" applyBorder="1" applyAlignment="1">
      <alignment horizontal="left" wrapText="1"/>
    </xf>
    <xf numFmtId="0" fontId="7" fillId="0" borderId="0" xfId="0" applyFont="1" applyAlignment="1">
      <alignment horizontal="left"/>
    </xf>
    <xf numFmtId="0" fontId="1" fillId="0" borderId="0" xfId="0" applyNumberFormat="1" applyFont="1" applyBorder="1" applyAlignment="1">
      <alignment horizontal="left" wrapText="1"/>
    </xf>
    <xf numFmtId="49" fontId="5" fillId="0" borderId="0" xfId="1" applyNumberFormat="1" applyBorder="1" applyAlignment="1">
      <alignment horizontal="left" wrapText="1"/>
    </xf>
    <xf numFmtId="0" fontId="2" fillId="0" borderId="0" xfId="0" applyFont="1" applyAlignment="1">
      <alignment horizontal="left" wrapText="1"/>
    </xf>
    <xf numFmtId="0" fontId="1" fillId="0" borderId="0" xfId="0" applyFont="1" applyAlignment="1">
      <alignment horizontal="left"/>
    </xf>
    <xf numFmtId="0" fontId="9" fillId="0" borderId="0" xfId="0" applyNumberFormat="1" applyFont="1" applyFill="1" applyAlignment="1">
      <alignment horizontal="left"/>
    </xf>
    <xf numFmtId="0" fontId="1" fillId="0" borderId="0" xfId="0" applyFont="1" applyAlignment="1">
      <alignment horizontal="center" wrapText="1"/>
    </xf>
    <xf numFmtId="0" fontId="11" fillId="4" borderId="66" xfId="0" applyFont="1" applyFill="1" applyBorder="1" applyAlignment="1">
      <alignment horizontal="center" vertical="top" wrapText="1"/>
    </xf>
    <xf numFmtId="0" fontId="11" fillId="4" borderId="67" xfId="0" applyFont="1" applyFill="1" applyBorder="1" applyAlignment="1">
      <alignment horizontal="center" vertical="top" wrapText="1"/>
    </xf>
    <xf numFmtId="49" fontId="6" fillId="0" borderId="1" xfId="0" applyNumberFormat="1" applyFont="1" applyFill="1" applyBorder="1" applyAlignment="1">
      <alignment horizontal="left" vertical="center" wrapText="1"/>
    </xf>
    <xf numFmtId="49" fontId="6" fillId="0" borderId="5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top" wrapText="1"/>
    </xf>
    <xf numFmtId="49" fontId="6" fillId="0" borderId="55" xfId="0" applyNumberFormat="1" applyFont="1" applyFill="1" applyBorder="1" applyAlignment="1">
      <alignment horizontal="left" vertical="top" wrapText="1"/>
    </xf>
    <xf numFmtId="49" fontId="6" fillId="0" borderId="34"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49" fontId="9" fillId="0" borderId="2" xfId="0" applyNumberFormat="1" applyFont="1" applyFill="1" applyBorder="1" applyAlignment="1">
      <alignment horizontal="left" vertical="top" wrapText="1"/>
    </xf>
    <xf numFmtId="49" fontId="9" fillId="0" borderId="55" xfId="0" applyNumberFormat="1" applyFont="1" applyFill="1" applyBorder="1" applyAlignment="1">
      <alignment horizontal="left" vertical="top" wrapText="1"/>
    </xf>
    <xf numFmtId="0" fontId="6" fillId="0" borderId="0" xfId="2" applyFont="1" applyBorder="1" applyAlignment="1">
      <alignment horizontal="left" vertical="center" wrapText="1"/>
    </xf>
    <xf numFmtId="0" fontId="1" fillId="0" borderId="0" xfId="0" applyFont="1" applyAlignment="1">
      <alignment horizontal="left" vertical="top" wrapText="1"/>
    </xf>
    <xf numFmtId="0" fontId="9" fillId="0" borderId="0" xfId="2" applyFont="1" applyAlignment="1">
      <alignment horizontal="left" vertical="center" wrapText="1"/>
    </xf>
    <xf numFmtId="0" fontId="2" fillId="0" borderId="13" xfId="0" applyNumberFormat="1" applyFont="1" applyBorder="1" applyAlignment="1">
      <alignment horizontal="left" vertical="top" wrapText="1"/>
    </xf>
    <xf numFmtId="49" fontId="6" fillId="0" borderId="7"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49" fontId="6" fillId="0" borderId="34"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43" xfId="0" applyNumberFormat="1" applyFont="1" applyFill="1" applyBorder="1" applyAlignment="1">
      <alignment horizontal="left" vertical="center" wrapText="1"/>
    </xf>
    <xf numFmtId="49" fontId="6" fillId="0" borderId="6"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6" xfId="0" applyNumberFormat="1" applyFont="1" applyFill="1" applyBorder="1" applyAlignment="1">
      <alignment horizontal="left" wrapText="1"/>
    </xf>
    <xf numFmtId="49" fontId="6" fillId="0" borderId="0" xfId="0" applyNumberFormat="1" applyFont="1" applyFill="1" applyBorder="1" applyAlignment="1">
      <alignment horizontal="left" wrapText="1"/>
    </xf>
    <xf numFmtId="49" fontId="6" fillId="0" borderId="7" xfId="0" applyNumberFormat="1" applyFont="1" applyFill="1" applyBorder="1" applyAlignment="1">
      <alignment horizontal="left" vertical="top" wrapText="1"/>
    </xf>
    <xf numFmtId="49" fontId="6" fillId="0" borderId="34" xfId="0" applyNumberFormat="1" applyFont="1" applyFill="1" applyBorder="1" applyAlignment="1">
      <alignment horizontal="left" wrapText="1"/>
    </xf>
    <xf numFmtId="49" fontId="6" fillId="0" borderId="3" xfId="0" applyNumberFormat="1" applyFont="1" applyFill="1" applyBorder="1" applyAlignment="1">
      <alignment horizontal="left" wrapText="1"/>
    </xf>
    <xf numFmtId="0" fontId="1" fillId="0" borderId="2" xfId="0" applyFont="1" applyBorder="1" applyAlignment="1">
      <alignment horizontal="left" vertical="top" wrapText="1"/>
    </xf>
    <xf numFmtId="0" fontId="1" fillId="0" borderId="55" xfId="0" applyFont="1" applyBorder="1" applyAlignment="1">
      <alignment horizontal="left" vertical="top" wrapText="1"/>
    </xf>
    <xf numFmtId="49" fontId="6" fillId="0" borderId="0" xfId="0" applyNumberFormat="1" applyFont="1" applyFill="1" applyBorder="1" applyAlignment="1">
      <alignment horizontal="left" vertical="center" wrapText="1"/>
    </xf>
    <xf numFmtId="49" fontId="6" fillId="0" borderId="59" xfId="0" applyNumberFormat="1" applyFont="1" applyFill="1" applyBorder="1" applyAlignment="1">
      <alignment horizontal="left" vertical="center" wrapText="1"/>
    </xf>
    <xf numFmtId="49" fontId="6" fillId="0" borderId="60" xfId="0" applyNumberFormat="1" applyFont="1" applyFill="1" applyBorder="1" applyAlignment="1">
      <alignment horizontal="left" vertical="center" wrapText="1"/>
    </xf>
    <xf numFmtId="49" fontId="9" fillId="0" borderId="34" xfId="0" applyNumberFormat="1" applyFont="1" applyFill="1" applyBorder="1" applyAlignment="1">
      <alignment horizontal="left" vertical="top" wrapText="1"/>
    </xf>
    <xf numFmtId="49" fontId="9" fillId="0" borderId="3" xfId="0" applyNumberFormat="1" applyFont="1" applyFill="1" applyBorder="1" applyAlignment="1">
      <alignment horizontal="left" vertical="top" wrapText="1"/>
    </xf>
    <xf numFmtId="49" fontId="6" fillId="0" borderId="4"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9" fillId="0" borderId="6" xfId="0" applyNumberFormat="1" applyFont="1" applyFill="1" applyBorder="1" applyAlignment="1">
      <alignment horizontal="left" vertical="top" wrapText="1"/>
    </xf>
    <xf numFmtId="49" fontId="9" fillId="0" borderId="0" xfId="0" applyNumberFormat="1" applyFont="1" applyFill="1" applyBorder="1" applyAlignment="1">
      <alignment horizontal="left" vertical="top" wrapText="1"/>
    </xf>
    <xf numFmtId="49" fontId="11" fillId="4" borderId="21" xfId="0" applyNumberFormat="1" applyFont="1" applyFill="1" applyBorder="1" applyAlignment="1">
      <alignment horizontal="left" vertical="top" wrapText="1"/>
    </xf>
    <xf numFmtId="49" fontId="11" fillId="4" borderId="20" xfId="0" applyNumberFormat="1" applyFont="1" applyFill="1" applyBorder="1" applyAlignment="1">
      <alignment horizontal="left" vertical="top" wrapText="1"/>
    </xf>
    <xf numFmtId="49" fontId="11" fillId="4" borderId="56" xfId="0" applyNumberFormat="1" applyFont="1" applyFill="1" applyBorder="1" applyAlignment="1">
      <alignment horizontal="left" vertical="top" wrapText="1"/>
    </xf>
    <xf numFmtId="49" fontId="11" fillId="4" borderId="22" xfId="0" applyNumberFormat="1" applyFont="1" applyFill="1" applyBorder="1" applyAlignment="1">
      <alignment horizontal="left" vertical="top" wrapText="1"/>
    </xf>
    <xf numFmtId="49" fontId="11" fillId="4" borderId="23" xfId="0" applyNumberFormat="1" applyFont="1" applyFill="1" applyBorder="1" applyAlignment="1">
      <alignment horizontal="left" vertical="top" wrapText="1"/>
    </xf>
    <xf numFmtId="49" fontId="9" fillId="2" borderId="24" xfId="0" applyNumberFormat="1" applyFont="1" applyFill="1" applyBorder="1" applyAlignment="1">
      <alignment horizontal="left" vertical="center"/>
    </xf>
    <xf numFmtId="49" fontId="9" fillId="2" borderId="25" xfId="0" applyNumberFormat="1" applyFont="1" applyFill="1" applyBorder="1" applyAlignment="1">
      <alignment horizontal="left" vertical="center"/>
    </xf>
    <xf numFmtId="49" fontId="9" fillId="2" borderId="3" xfId="0" applyNumberFormat="1" applyFont="1" applyFill="1" applyBorder="1" applyAlignment="1">
      <alignment horizontal="left" vertical="center"/>
    </xf>
    <xf numFmtId="49" fontId="9" fillId="2" borderId="54" xfId="0" applyNumberFormat="1" applyFont="1" applyFill="1" applyBorder="1" applyAlignment="1">
      <alignment horizontal="left" vertical="center"/>
    </xf>
    <xf numFmtId="49" fontId="9" fillId="5" borderId="1" xfId="0" applyNumberFormat="1" applyFont="1" applyFill="1" applyBorder="1" applyAlignment="1">
      <alignment horizontal="left" vertical="center" wrapText="1"/>
    </xf>
    <xf numFmtId="49" fontId="9" fillId="5" borderId="52" xfId="0" applyNumberFormat="1" applyFont="1" applyFill="1" applyBorder="1" applyAlignment="1">
      <alignment horizontal="left" vertical="center" wrapText="1"/>
    </xf>
    <xf numFmtId="49" fontId="9" fillId="5" borderId="53" xfId="0" applyNumberFormat="1" applyFont="1" applyFill="1" applyBorder="1" applyAlignment="1">
      <alignment horizontal="left"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63" xfId="0" applyBorder="1" applyAlignment="1">
      <alignment horizontal="center" vertical="center"/>
    </xf>
    <xf numFmtId="0" fontId="0" fillId="0" borderId="48" xfId="0" applyBorder="1" applyAlignment="1">
      <alignment horizontal="center" vertical="center"/>
    </xf>
    <xf numFmtId="0" fontId="0" fillId="0" borderId="51" xfId="0" applyBorder="1" applyAlignment="1">
      <alignment horizontal="center" vertical="center"/>
    </xf>
    <xf numFmtId="0" fontId="0" fillId="0" borderId="64" xfId="0" applyBorder="1" applyAlignment="1">
      <alignment horizontal="center" vertical="center"/>
    </xf>
    <xf numFmtId="0" fontId="2" fillId="0" borderId="2" xfId="0" applyFont="1" applyBorder="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1" fillId="0" borderId="0" xfId="0" applyFont="1" applyAlignment="1" applyProtection="1">
      <alignment horizontal="left" wrapText="1"/>
      <protection locked="0"/>
    </xf>
    <xf numFmtId="0" fontId="9" fillId="0" borderId="0" xfId="0" applyNumberFormat="1" applyFont="1" applyAlignment="1" applyProtection="1">
      <alignment horizontal="left" wrapText="1"/>
      <protection locked="0"/>
    </xf>
    <xf numFmtId="0" fontId="1" fillId="0" borderId="0" xfId="0" applyFont="1" applyAlignment="1" applyProtection="1">
      <alignment horizontal="center" wrapText="1"/>
      <protection locked="0"/>
    </xf>
    <xf numFmtId="0" fontId="2" fillId="0" borderId="31" xfId="0" applyFont="1" applyBorder="1" applyAlignment="1" applyProtection="1">
      <alignment horizontal="center" vertical="top" wrapText="1"/>
      <protection locked="0"/>
    </xf>
    <xf numFmtId="0" fontId="2" fillId="0" borderId="29" xfId="0" applyFont="1" applyBorder="1" applyAlignment="1" applyProtection="1">
      <alignment horizontal="center" vertical="top" wrapText="1"/>
      <protection locked="0"/>
    </xf>
    <xf numFmtId="3" fontId="9" fillId="0" borderId="32" xfId="0" applyNumberFormat="1" applyFont="1" applyBorder="1" applyAlignment="1" applyProtection="1">
      <alignment horizontal="center" vertical="top" wrapText="1"/>
      <protection locked="0"/>
    </xf>
    <xf numFmtId="3" fontId="9" fillId="0" borderId="30"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17" xfId="0" applyFont="1" applyBorder="1" applyAlignment="1" applyProtection="1">
      <alignment horizontal="center" vertical="top" wrapText="1"/>
      <protection locked="0"/>
    </xf>
    <xf numFmtId="0" fontId="2" fillId="0" borderId="18" xfId="0" applyFont="1" applyBorder="1" applyAlignment="1" applyProtection="1">
      <alignment horizontal="center" vertical="top" wrapText="1"/>
      <protection locked="0"/>
    </xf>
    <xf numFmtId="0" fontId="2" fillId="0" borderId="19" xfId="0" applyFont="1" applyBorder="1" applyAlignment="1" applyProtection="1">
      <alignment horizontal="center" vertical="top" wrapText="1"/>
      <protection locked="0"/>
    </xf>
    <xf numFmtId="0" fontId="7" fillId="0" borderId="0" xfId="0" applyFont="1" applyAlignment="1" applyProtection="1">
      <alignment horizontal="left"/>
      <protection locked="0"/>
    </xf>
    <xf numFmtId="0" fontId="7" fillId="0" borderId="0" xfId="0"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2" fillId="0" borderId="0" xfId="0" applyNumberFormat="1" applyFont="1" applyBorder="1" applyAlignment="1">
      <alignment horizontal="left" vertical="top" wrapText="1"/>
    </xf>
    <xf numFmtId="0" fontId="1" fillId="0" borderId="0" xfId="0" applyNumberFormat="1" applyFont="1" applyBorder="1" applyAlignment="1">
      <alignment horizontal="left" vertical="top" wrapText="1"/>
    </xf>
    <xf numFmtId="0" fontId="1" fillId="0" borderId="0" xfId="0" applyFont="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2" fillId="0" borderId="0" xfId="0" applyNumberFormat="1" applyFont="1" applyBorder="1" applyAlignment="1" applyProtection="1">
      <alignment horizontal="left" vertical="top" wrapText="1"/>
      <protection locked="0"/>
    </xf>
    <xf numFmtId="0" fontId="1" fillId="0" borderId="0" xfId="0" applyNumberFormat="1" applyFont="1" applyBorder="1" applyAlignment="1" applyProtection="1">
      <alignment horizontal="left" vertical="top" wrapText="1"/>
      <protection locked="0"/>
    </xf>
    <xf numFmtId="0" fontId="1" fillId="0" borderId="0" xfId="0" applyFont="1" applyAlignment="1">
      <alignment horizontal="left" vertical="center" wrapText="1"/>
    </xf>
    <xf numFmtId="0" fontId="1" fillId="0" borderId="0" xfId="0" applyNumberFormat="1" applyFont="1" applyBorder="1" applyAlignment="1" applyProtection="1">
      <alignment horizontal="left" wrapText="1"/>
      <protection locked="0"/>
    </xf>
    <xf numFmtId="14" fontId="1" fillId="0" borderId="0" xfId="0" applyNumberFormat="1" applyFont="1" applyBorder="1" applyAlignment="1" applyProtection="1">
      <alignment horizontal="left" wrapText="1"/>
      <protection locked="0"/>
    </xf>
    <xf numFmtId="49" fontId="6" fillId="0" borderId="68" xfId="0" applyNumberFormat="1" applyFont="1" applyFill="1" applyBorder="1" applyAlignment="1">
      <alignment horizontal="left" vertical="top" wrapText="1"/>
    </xf>
    <xf numFmtId="49" fontId="6" fillId="0" borderId="69" xfId="0" applyNumberFormat="1" applyFont="1" applyFill="1" applyBorder="1" applyAlignment="1">
      <alignment horizontal="left" wrapText="1"/>
    </xf>
    <xf numFmtId="49" fontId="1" fillId="0" borderId="46" xfId="0" applyNumberFormat="1" applyFont="1" applyFill="1" applyBorder="1" applyAlignment="1">
      <alignment horizontal="right" vertical="top"/>
    </xf>
    <xf numFmtId="49" fontId="1" fillId="0" borderId="57" xfId="0" applyNumberFormat="1" applyFont="1" applyFill="1" applyBorder="1" applyAlignment="1">
      <alignment horizontal="right" vertical="top"/>
    </xf>
  </cellXfs>
  <cellStyles count="4">
    <cellStyle name="Hypertextové prepojenie" xfId="1" builtinId="8"/>
    <cellStyle name="Normálna 2" xfId="3"/>
    <cellStyle name="Normálne" xfId="0" builtinId="0"/>
    <cellStyle name="normálne 2 2" xfId="2"/>
  </cellStyles>
  <dxfs count="3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D8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3"/>
  <sheetViews>
    <sheetView showGridLines="0" zoomScaleNormal="100" workbookViewId="0">
      <selection sqref="A1:B1"/>
    </sheetView>
  </sheetViews>
  <sheetFormatPr defaultRowHeight="15" x14ac:dyDescent="0.25"/>
  <cols>
    <col min="1" max="1" width="5.28515625" style="1" customWidth="1"/>
    <col min="2" max="2" width="22.42578125" style="1" customWidth="1"/>
    <col min="3" max="4" width="29.7109375" style="1" customWidth="1"/>
    <col min="5" max="16384" width="9.140625" style="1"/>
  </cols>
  <sheetData>
    <row r="1" spans="1:10" x14ac:dyDescent="0.25">
      <c r="A1" s="134" t="s">
        <v>11</v>
      </c>
      <c r="B1" s="134"/>
    </row>
    <row r="2" spans="1:10" x14ac:dyDescent="0.25">
      <c r="A2" s="135" t="s">
        <v>57</v>
      </c>
      <c r="B2" s="135"/>
      <c r="C2" s="135"/>
      <c r="D2" s="135"/>
    </row>
    <row r="3" spans="1:10" ht="24.95" customHeight="1" x14ac:dyDescent="0.25">
      <c r="A3" s="126"/>
      <c r="B3" s="126"/>
      <c r="C3" s="126"/>
    </row>
    <row r="4" spans="1:10" ht="36" customHeight="1" x14ac:dyDescent="0.3">
      <c r="A4" s="127" t="s">
        <v>34</v>
      </c>
      <c r="B4" s="128"/>
      <c r="C4" s="128"/>
      <c r="D4" s="128"/>
      <c r="E4" s="2"/>
      <c r="F4" s="2"/>
      <c r="G4" s="2"/>
      <c r="H4" s="2"/>
      <c r="I4" s="2"/>
      <c r="J4" s="2"/>
    </row>
    <row r="6" spans="1:10" x14ac:dyDescent="0.25">
      <c r="A6" s="122" t="s">
        <v>0</v>
      </c>
      <c r="B6" s="122"/>
      <c r="C6" s="129"/>
      <c r="D6" s="129"/>
      <c r="F6" s="16"/>
    </row>
    <row r="7" spans="1:10" x14ac:dyDescent="0.25">
      <c r="A7" s="122" t="s">
        <v>1</v>
      </c>
      <c r="B7" s="122"/>
      <c r="C7" s="131"/>
      <c r="D7" s="131"/>
    </row>
    <row r="8" spans="1:10" x14ac:dyDescent="0.25">
      <c r="A8" s="122" t="s">
        <v>2</v>
      </c>
      <c r="B8" s="122"/>
      <c r="C8" s="131"/>
      <c r="D8" s="131"/>
    </row>
    <row r="9" spans="1:10" x14ac:dyDescent="0.25">
      <c r="A9" s="122" t="s">
        <v>3</v>
      </c>
      <c r="B9" s="122"/>
      <c r="C9" s="131"/>
      <c r="D9" s="131"/>
    </row>
    <row r="10" spans="1:10" x14ac:dyDescent="0.25">
      <c r="A10" s="3"/>
      <c r="B10" s="3"/>
      <c r="C10" s="3"/>
    </row>
    <row r="11" spans="1:10" x14ac:dyDescent="0.25">
      <c r="A11" s="133" t="s">
        <v>53</v>
      </c>
      <c r="B11" s="133"/>
      <c r="C11" s="133"/>
      <c r="D11" s="5"/>
      <c r="E11" s="5"/>
      <c r="F11" s="5"/>
      <c r="G11" s="5"/>
      <c r="H11" s="5"/>
      <c r="I11" s="5"/>
      <c r="J11" s="5"/>
    </row>
    <row r="12" spans="1:10" x14ac:dyDescent="0.25">
      <c r="A12" s="122" t="s">
        <v>4</v>
      </c>
      <c r="B12" s="122"/>
      <c r="C12" s="123"/>
      <c r="D12" s="123"/>
    </row>
    <row r="13" spans="1:10" x14ac:dyDescent="0.25">
      <c r="A13" s="122" t="s">
        <v>18</v>
      </c>
      <c r="B13" s="122"/>
      <c r="C13" s="124"/>
      <c r="D13" s="124"/>
    </row>
    <row r="14" spans="1:10" x14ac:dyDescent="0.25">
      <c r="A14" s="122" t="s">
        <v>5</v>
      </c>
      <c r="B14" s="122"/>
      <c r="C14" s="124"/>
      <c r="D14" s="124"/>
    </row>
    <row r="15" spans="1:10" x14ac:dyDescent="0.25">
      <c r="A15" s="122" t="s">
        <v>6</v>
      </c>
      <c r="B15" s="122"/>
      <c r="C15" s="132"/>
      <c r="D15" s="124"/>
    </row>
    <row r="17" spans="1:10" ht="14.25" customHeight="1" x14ac:dyDescent="0.25">
      <c r="A17" s="133" t="s">
        <v>37</v>
      </c>
      <c r="B17" s="133"/>
      <c r="C17" s="133"/>
      <c r="D17" s="5"/>
      <c r="E17" s="5"/>
      <c r="F17" s="5"/>
      <c r="G17" s="5"/>
      <c r="H17" s="5"/>
      <c r="I17" s="5"/>
      <c r="J17" s="5"/>
    </row>
    <row r="18" spans="1:10" x14ac:dyDescent="0.25">
      <c r="A18" s="122" t="s">
        <v>4</v>
      </c>
      <c r="B18" s="122"/>
      <c r="C18" s="123"/>
      <c r="D18" s="123"/>
    </row>
    <row r="19" spans="1:10" x14ac:dyDescent="0.25">
      <c r="A19" s="122" t="s">
        <v>18</v>
      </c>
      <c r="B19" s="122"/>
      <c r="C19" s="124"/>
      <c r="D19" s="124"/>
    </row>
    <row r="20" spans="1:10" x14ac:dyDescent="0.25">
      <c r="A20" s="122" t="s">
        <v>5</v>
      </c>
      <c r="B20" s="122"/>
      <c r="C20" s="124"/>
      <c r="D20" s="124"/>
    </row>
    <row r="21" spans="1:10" x14ac:dyDescent="0.25">
      <c r="A21" s="122" t="s">
        <v>6</v>
      </c>
      <c r="B21" s="122"/>
      <c r="C21" s="132"/>
      <c r="D21" s="124"/>
    </row>
    <row r="22" spans="1:10" x14ac:dyDescent="0.25">
      <c r="A22" s="3"/>
      <c r="B22" s="3"/>
      <c r="C22" s="3"/>
    </row>
    <row r="23" spans="1:10" ht="24.95" customHeight="1" x14ac:dyDescent="0.25">
      <c r="A23" s="126"/>
      <c r="B23" s="126"/>
      <c r="C23" s="126"/>
    </row>
    <row r="24" spans="1:10" x14ac:dyDescent="0.25">
      <c r="A24" s="1" t="s">
        <v>7</v>
      </c>
      <c r="B24" s="84"/>
    </row>
    <row r="25" spans="1:10" x14ac:dyDescent="0.25">
      <c r="A25" s="4" t="s">
        <v>9</v>
      </c>
      <c r="B25" s="85"/>
    </row>
    <row r="28" spans="1:10" x14ac:dyDescent="0.25">
      <c r="C28" s="56" t="s">
        <v>45</v>
      </c>
      <c r="D28" s="3"/>
    </row>
    <row r="29" spans="1:10" x14ac:dyDescent="0.25">
      <c r="C29" s="56" t="s">
        <v>46</v>
      </c>
      <c r="D29" s="66"/>
    </row>
    <row r="30" spans="1:10" ht="28.5" customHeight="1" x14ac:dyDescent="0.25">
      <c r="D30" s="57"/>
    </row>
    <row r="32" spans="1:10" s="9" customFormat="1" ht="11.25" x14ac:dyDescent="0.2">
      <c r="A32" s="130" t="s">
        <v>10</v>
      </c>
      <c r="B32" s="130"/>
    </row>
    <row r="33" spans="1:5" s="10" customFormat="1" ht="15" customHeight="1" x14ac:dyDescent="0.2">
      <c r="A33" s="13"/>
      <c r="B33" s="125" t="s">
        <v>12</v>
      </c>
      <c r="C33" s="125"/>
      <c r="D33" s="11"/>
      <c r="E33" s="12"/>
    </row>
  </sheetData>
  <mergeCells count="33">
    <mergeCell ref="A1:B1"/>
    <mergeCell ref="A15:B15"/>
    <mergeCell ref="A14:B14"/>
    <mergeCell ref="A12:B12"/>
    <mergeCell ref="A11:C11"/>
    <mergeCell ref="A2:D2"/>
    <mergeCell ref="A3:C3"/>
    <mergeCell ref="C12:D12"/>
    <mergeCell ref="A8:B8"/>
    <mergeCell ref="A7:B7"/>
    <mergeCell ref="A6:B6"/>
    <mergeCell ref="B33:C33"/>
    <mergeCell ref="A23:C23"/>
    <mergeCell ref="A4:D4"/>
    <mergeCell ref="C6:D6"/>
    <mergeCell ref="A32:B32"/>
    <mergeCell ref="C7:D7"/>
    <mergeCell ref="C8:D8"/>
    <mergeCell ref="C9:D9"/>
    <mergeCell ref="C15:D15"/>
    <mergeCell ref="C14:D14"/>
    <mergeCell ref="A9:B9"/>
    <mergeCell ref="A13:B13"/>
    <mergeCell ref="C13:D13"/>
    <mergeCell ref="A17:C17"/>
    <mergeCell ref="A21:B21"/>
    <mergeCell ref="C21:D21"/>
    <mergeCell ref="A18:B18"/>
    <mergeCell ref="C18:D18"/>
    <mergeCell ref="A19:B19"/>
    <mergeCell ref="C19:D19"/>
    <mergeCell ref="A20:B20"/>
    <mergeCell ref="C20:D20"/>
  </mergeCells>
  <conditionalFormatting sqref="C6:D6 D29">
    <cfRule type="containsBlanks" dxfId="29" priority="18">
      <formula>LEN(TRIM(C6))=0</formula>
    </cfRule>
  </conditionalFormatting>
  <conditionalFormatting sqref="C7:D9">
    <cfRule type="containsBlanks" dxfId="28" priority="15">
      <formula>LEN(TRIM(C7))=0</formula>
    </cfRule>
  </conditionalFormatting>
  <conditionalFormatting sqref="C12:D12 C14:D15">
    <cfRule type="containsBlanks" dxfId="27" priority="14">
      <formula>LEN(TRIM(C12))=0</formula>
    </cfRule>
  </conditionalFormatting>
  <conditionalFormatting sqref="A33:B33">
    <cfRule type="containsBlanks" dxfId="26" priority="13">
      <formula>LEN(TRIM(A33))=0</formula>
    </cfRule>
  </conditionalFormatting>
  <conditionalFormatting sqref="B24:B25">
    <cfRule type="containsBlanks" dxfId="25" priority="6">
      <formula>LEN(TRIM(B24))=0</formula>
    </cfRule>
  </conditionalFormatting>
  <conditionalFormatting sqref="C13:D13">
    <cfRule type="containsBlanks" dxfId="24" priority="5">
      <formula>LEN(TRIM(C13))=0</formula>
    </cfRule>
  </conditionalFormatting>
  <conditionalFormatting sqref="C18:D18 C20:D21">
    <cfRule type="containsBlanks" dxfId="23" priority="4">
      <formula>LEN(TRIM(C18))=0</formula>
    </cfRule>
  </conditionalFormatting>
  <conditionalFormatting sqref="C19:D19">
    <cfRule type="containsBlanks" dxfId="22" priority="3">
      <formula>LEN(TRIM(C19))=0</formula>
    </cfRule>
  </conditionalFormatting>
  <pageMargins left="0.59055118110236227" right="0.39370078740157483" top="0.98425196850393704" bottom="0.39370078740157483" header="0.31496062992125984" footer="0.31496062992125984"/>
  <pageSetup paperSize="9" orientation="portrait" r:id="rId1"/>
  <headerFooter>
    <oddHeader xml:space="preserve">&amp;L&amp;"Times New Roman,Tučné"Príloha č. 1 &amp;"Times New Roman,Normálne"
List s kontaktnými údajmi oprávnenej osoby uchádzača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82"/>
  <sheetViews>
    <sheetView showGridLines="0" tabSelected="1" zoomScaleNormal="100" workbookViewId="0">
      <selection sqref="A1:C1"/>
    </sheetView>
  </sheetViews>
  <sheetFormatPr defaultRowHeight="15" x14ac:dyDescent="0.25"/>
  <cols>
    <col min="1" max="1" width="8.42578125" style="3" bestFit="1" customWidth="1"/>
    <col min="2" max="2" width="31.7109375" style="3" customWidth="1"/>
    <col min="3" max="3" width="28.28515625" style="3" customWidth="1"/>
    <col min="4" max="4" width="19.7109375" style="3" customWidth="1"/>
    <col min="5" max="6" width="13.140625" style="3" customWidth="1"/>
    <col min="7" max="7" width="13.7109375" style="3" bestFit="1" customWidth="1"/>
    <col min="8" max="8" width="13.7109375" style="3" customWidth="1"/>
    <col min="9" max="16384" width="9.140625" style="3"/>
  </cols>
  <sheetData>
    <row r="1" spans="1:11" x14ac:dyDescent="0.25">
      <c r="A1" s="122" t="s">
        <v>11</v>
      </c>
      <c r="B1" s="122"/>
      <c r="C1" s="122"/>
    </row>
    <row r="2" spans="1:11" ht="15" customHeight="1" x14ac:dyDescent="0.25">
      <c r="A2" s="120" t="s">
        <v>57</v>
      </c>
      <c r="B2" s="119"/>
      <c r="C2" s="119"/>
      <c r="D2" s="119"/>
      <c r="E2" s="119"/>
    </row>
    <row r="3" spans="1:11" ht="9.9499999999999993" customHeight="1" x14ac:dyDescent="0.25">
      <c r="A3" s="136"/>
      <c r="B3" s="136"/>
      <c r="C3" s="136"/>
      <c r="D3" s="136"/>
    </row>
    <row r="4" spans="1:11" ht="18.75" customHeight="1" x14ac:dyDescent="0.3">
      <c r="A4" s="127" t="s">
        <v>19</v>
      </c>
      <c r="B4" s="127"/>
      <c r="C4" s="127"/>
      <c r="D4" s="127"/>
      <c r="E4" s="127"/>
      <c r="F4" s="127"/>
      <c r="G4" s="127"/>
      <c r="H4" s="127"/>
      <c r="I4" s="8"/>
      <c r="J4" s="8"/>
      <c r="K4" s="8"/>
    </row>
    <row r="5" spans="1:11" s="7" customFormat="1" ht="9.9499999999999993" customHeight="1" thickBot="1" x14ac:dyDescent="0.3">
      <c r="A5" s="15"/>
      <c r="B5" s="15"/>
      <c r="C5" s="15"/>
      <c r="D5" s="15"/>
      <c r="E5" s="15"/>
    </row>
    <row r="6" spans="1:11" s="7" customFormat="1" ht="122.25" customHeight="1" thickBot="1" x14ac:dyDescent="0.3">
      <c r="A6" s="174" t="s">
        <v>47</v>
      </c>
      <c r="B6" s="175"/>
      <c r="C6" s="175"/>
      <c r="D6" s="175"/>
      <c r="E6" s="175"/>
      <c r="F6" s="176"/>
      <c r="G6" s="137" t="s">
        <v>50</v>
      </c>
      <c r="H6" s="138"/>
    </row>
    <row r="7" spans="1:11" s="7" customFormat="1" ht="53.25" customHeight="1" thickBot="1" x14ac:dyDescent="0.3">
      <c r="A7" s="177"/>
      <c r="B7" s="178"/>
      <c r="C7" s="178"/>
      <c r="D7" s="178"/>
      <c r="E7" s="178"/>
      <c r="F7" s="178"/>
      <c r="G7" s="116" t="s">
        <v>48</v>
      </c>
      <c r="H7" s="116" t="s">
        <v>49</v>
      </c>
    </row>
    <row r="8" spans="1:11" s="6" customFormat="1" ht="27.75" customHeight="1" x14ac:dyDescent="0.25">
      <c r="A8" s="179" t="s">
        <v>58</v>
      </c>
      <c r="B8" s="180"/>
      <c r="C8" s="180"/>
      <c r="D8" s="180"/>
      <c r="E8" s="180"/>
      <c r="F8" s="180"/>
      <c r="G8" s="181"/>
      <c r="H8" s="182"/>
    </row>
    <row r="9" spans="1:11" customFormat="1" ht="20.100000000000001" customHeight="1" x14ac:dyDescent="0.25">
      <c r="A9" s="102" t="s">
        <v>59</v>
      </c>
      <c r="B9" s="183" t="s">
        <v>60</v>
      </c>
      <c r="C9" s="184"/>
      <c r="D9" s="184"/>
      <c r="E9" s="184"/>
      <c r="F9" s="184"/>
      <c r="G9" s="184"/>
      <c r="H9" s="185"/>
    </row>
    <row r="10" spans="1:11" customFormat="1" ht="137.25" customHeight="1" x14ac:dyDescent="0.25">
      <c r="A10" s="103" t="s">
        <v>61</v>
      </c>
      <c r="B10" s="139" t="s">
        <v>62</v>
      </c>
      <c r="C10" s="140"/>
      <c r="D10" s="140"/>
      <c r="E10" s="140"/>
      <c r="F10" s="140"/>
      <c r="G10" s="111"/>
      <c r="H10" s="112"/>
    </row>
    <row r="11" spans="1:11" customFormat="1" ht="20.100000000000001" customHeight="1" x14ac:dyDescent="0.25">
      <c r="A11" s="102" t="s">
        <v>63</v>
      </c>
      <c r="B11" s="183" t="s">
        <v>64</v>
      </c>
      <c r="C11" s="184"/>
      <c r="D11" s="184"/>
      <c r="E11" s="184"/>
      <c r="F11" s="184"/>
      <c r="G11" s="184"/>
      <c r="H11" s="185"/>
    </row>
    <row r="12" spans="1:11" customFormat="1" ht="81" customHeight="1" x14ac:dyDescent="0.25">
      <c r="A12" s="104" t="s">
        <v>65</v>
      </c>
      <c r="B12" s="141" t="s">
        <v>66</v>
      </c>
      <c r="C12" s="142"/>
      <c r="D12" s="142"/>
      <c r="E12" s="142"/>
      <c r="F12" s="142"/>
      <c r="G12" s="186"/>
      <c r="H12" s="189"/>
    </row>
    <row r="13" spans="1:11" customFormat="1" ht="42.75" x14ac:dyDescent="0.25">
      <c r="A13" s="105"/>
      <c r="B13" s="86"/>
      <c r="C13" s="87" t="s">
        <v>67</v>
      </c>
      <c r="D13" s="88" t="s">
        <v>68</v>
      </c>
      <c r="E13" s="88" t="s">
        <v>227</v>
      </c>
      <c r="F13" s="99"/>
      <c r="G13" s="187"/>
      <c r="H13" s="190"/>
    </row>
    <row r="14" spans="1:11" customFormat="1" x14ac:dyDescent="0.25">
      <c r="A14" s="105"/>
      <c r="B14" s="86"/>
      <c r="C14" s="89" t="s">
        <v>70</v>
      </c>
      <c r="D14" s="90">
        <v>25730013</v>
      </c>
      <c r="E14" s="91" t="s">
        <v>71</v>
      </c>
      <c r="F14" s="99"/>
      <c r="G14" s="187"/>
      <c r="H14" s="190"/>
    </row>
    <row r="15" spans="1:11" customFormat="1" ht="30" x14ac:dyDescent="0.25">
      <c r="A15" s="105"/>
      <c r="B15" s="86"/>
      <c r="C15" s="89" t="s">
        <v>72</v>
      </c>
      <c r="D15" s="90">
        <v>138357</v>
      </c>
      <c r="E15" s="91" t="s">
        <v>73</v>
      </c>
      <c r="F15" s="99"/>
      <c r="G15" s="187"/>
      <c r="H15" s="190"/>
    </row>
    <row r="16" spans="1:11" customFormat="1" x14ac:dyDescent="0.25">
      <c r="A16" s="105"/>
      <c r="B16" s="86"/>
      <c r="C16" s="89" t="s">
        <v>74</v>
      </c>
      <c r="D16" s="90">
        <v>76921</v>
      </c>
      <c r="E16" s="91" t="s">
        <v>73</v>
      </c>
      <c r="F16" s="99"/>
      <c r="G16" s="187"/>
      <c r="H16" s="190"/>
    </row>
    <row r="17" spans="1:8" customFormat="1" x14ac:dyDescent="0.25">
      <c r="A17" s="105"/>
      <c r="B17" s="86"/>
      <c r="C17" s="89" t="s">
        <v>75</v>
      </c>
      <c r="D17" s="90">
        <v>52765</v>
      </c>
      <c r="E17" s="91" t="s">
        <v>73</v>
      </c>
      <c r="F17" s="99"/>
      <c r="G17" s="187"/>
      <c r="H17" s="190"/>
    </row>
    <row r="18" spans="1:8" customFormat="1" ht="30" x14ac:dyDescent="0.25">
      <c r="A18" s="105"/>
      <c r="B18" s="86"/>
      <c r="C18" s="89" t="s">
        <v>76</v>
      </c>
      <c r="D18" s="90">
        <v>21086</v>
      </c>
      <c r="E18" s="91" t="s">
        <v>73</v>
      </c>
      <c r="F18" s="99"/>
      <c r="G18" s="187"/>
      <c r="H18" s="190"/>
    </row>
    <row r="19" spans="1:8" customFormat="1" x14ac:dyDescent="0.25">
      <c r="A19" s="105"/>
      <c r="B19" s="86"/>
      <c r="C19" s="89" t="s">
        <v>77</v>
      </c>
      <c r="D19" s="90">
        <v>186504</v>
      </c>
      <c r="E19" s="91" t="s">
        <v>71</v>
      </c>
      <c r="F19" s="99"/>
      <c r="G19" s="187"/>
      <c r="H19" s="190"/>
    </row>
    <row r="20" spans="1:8" customFormat="1" x14ac:dyDescent="0.25">
      <c r="A20" s="105"/>
      <c r="B20" s="86"/>
      <c r="C20" s="89" t="s">
        <v>78</v>
      </c>
      <c r="D20" s="90">
        <v>13892</v>
      </c>
      <c r="E20" s="91" t="s">
        <v>71</v>
      </c>
      <c r="F20" s="99"/>
      <c r="G20" s="187"/>
      <c r="H20" s="190"/>
    </row>
    <row r="21" spans="1:8" customFormat="1" ht="15" customHeight="1" x14ac:dyDescent="0.25">
      <c r="A21" s="105"/>
      <c r="B21" s="86"/>
      <c r="C21" s="89" t="s">
        <v>79</v>
      </c>
      <c r="D21" s="90">
        <v>194579</v>
      </c>
      <c r="E21" s="91" t="s">
        <v>73</v>
      </c>
      <c r="F21" s="99"/>
      <c r="G21" s="187"/>
      <c r="H21" s="190"/>
    </row>
    <row r="22" spans="1:8" customFormat="1" x14ac:dyDescent="0.25">
      <c r="A22" s="105"/>
      <c r="B22" s="86"/>
      <c r="C22" s="89" t="s">
        <v>80</v>
      </c>
      <c r="D22" s="90">
        <v>715794</v>
      </c>
      <c r="E22" s="91" t="s">
        <v>73</v>
      </c>
      <c r="F22" s="99"/>
      <c r="G22" s="187"/>
      <c r="H22" s="190"/>
    </row>
    <row r="23" spans="1:8" customFormat="1" x14ac:dyDescent="0.25">
      <c r="A23" s="105"/>
      <c r="B23" s="86"/>
      <c r="C23" s="89" t="s">
        <v>81</v>
      </c>
      <c r="D23" s="90">
        <v>56080</v>
      </c>
      <c r="E23" s="91" t="s">
        <v>73</v>
      </c>
      <c r="F23" s="99"/>
      <c r="G23" s="187"/>
      <c r="H23" s="190"/>
    </row>
    <row r="24" spans="1:8" customFormat="1" x14ac:dyDescent="0.25">
      <c r="A24" s="105"/>
      <c r="B24" s="86"/>
      <c r="C24" s="89" t="s">
        <v>82</v>
      </c>
      <c r="D24" s="90">
        <v>6631</v>
      </c>
      <c r="E24" s="91" t="s">
        <v>71</v>
      </c>
      <c r="F24" s="99"/>
      <c r="G24" s="187"/>
      <c r="H24" s="190"/>
    </row>
    <row r="25" spans="1:8" customFormat="1" x14ac:dyDescent="0.25">
      <c r="A25" s="105"/>
      <c r="B25" s="86"/>
      <c r="C25" s="89" t="s">
        <v>83</v>
      </c>
      <c r="D25" s="90">
        <v>19711</v>
      </c>
      <c r="E25" s="91" t="s">
        <v>73</v>
      </c>
      <c r="F25" s="99"/>
      <c r="G25" s="187"/>
      <c r="H25" s="190"/>
    </row>
    <row r="26" spans="1:8" customFormat="1" x14ac:dyDescent="0.25">
      <c r="A26" s="105"/>
      <c r="B26" s="86"/>
      <c r="C26" s="87" t="s">
        <v>84</v>
      </c>
      <c r="D26" s="92">
        <f>SUM(D14:D25)</f>
        <v>27212333</v>
      </c>
      <c r="E26" s="93"/>
      <c r="F26" s="99"/>
      <c r="G26" s="187"/>
      <c r="H26" s="190"/>
    </row>
    <row r="27" spans="1:8" customFormat="1" x14ac:dyDescent="0.25">
      <c r="A27" s="105"/>
      <c r="B27" s="86"/>
      <c r="C27" s="94"/>
      <c r="D27" s="95"/>
      <c r="E27" s="96"/>
      <c r="F27" s="99"/>
      <c r="G27" s="187"/>
      <c r="H27" s="190"/>
    </row>
    <row r="28" spans="1:8" customFormat="1" ht="64.5" customHeight="1" x14ac:dyDescent="0.25">
      <c r="A28" s="106"/>
      <c r="B28" s="143" t="s">
        <v>85</v>
      </c>
      <c r="C28" s="144"/>
      <c r="D28" s="144"/>
      <c r="E28" s="144"/>
      <c r="F28" s="144"/>
      <c r="G28" s="188"/>
      <c r="H28" s="191"/>
    </row>
    <row r="29" spans="1:8" customFormat="1" ht="93" customHeight="1" x14ac:dyDescent="0.25">
      <c r="A29" s="104" t="s">
        <v>86</v>
      </c>
      <c r="B29" s="145" t="s">
        <v>87</v>
      </c>
      <c r="C29" s="146"/>
      <c r="D29" s="146"/>
      <c r="E29" s="146"/>
      <c r="F29" s="146"/>
      <c r="G29" s="186"/>
      <c r="H29" s="189"/>
    </row>
    <row r="30" spans="1:8" customFormat="1" ht="50.25" customHeight="1" x14ac:dyDescent="0.25">
      <c r="A30" s="105"/>
      <c r="B30" s="156" t="s">
        <v>88</v>
      </c>
      <c r="C30" s="157"/>
      <c r="D30" s="157"/>
      <c r="E30" s="157"/>
      <c r="F30" s="157"/>
      <c r="G30" s="187"/>
      <c r="H30" s="190"/>
    </row>
    <row r="31" spans="1:8" customFormat="1" ht="42.75" x14ac:dyDescent="0.25">
      <c r="A31" s="105"/>
      <c r="B31" s="86"/>
      <c r="C31" s="87" t="s">
        <v>67</v>
      </c>
      <c r="D31" s="88" t="s">
        <v>68</v>
      </c>
      <c r="E31" s="88" t="s">
        <v>69</v>
      </c>
      <c r="F31" s="99"/>
      <c r="G31" s="187"/>
      <c r="H31" s="190"/>
    </row>
    <row r="32" spans="1:8" customFormat="1" x14ac:dyDescent="0.25">
      <c r="A32" s="105"/>
      <c r="B32" s="86"/>
      <c r="C32" s="89" t="s">
        <v>89</v>
      </c>
      <c r="D32" s="90">
        <v>8416871</v>
      </c>
      <c r="E32" s="91" t="s">
        <v>71</v>
      </c>
      <c r="F32" s="86"/>
      <c r="G32" s="187"/>
      <c r="H32" s="190"/>
    </row>
    <row r="33" spans="1:8" customFormat="1" x14ac:dyDescent="0.25">
      <c r="A33" s="105"/>
      <c r="B33" s="86"/>
      <c r="C33" s="89" t="s">
        <v>90</v>
      </c>
      <c r="D33" s="90">
        <v>28835</v>
      </c>
      <c r="E33" s="91" t="s">
        <v>73</v>
      </c>
      <c r="F33" s="86"/>
      <c r="G33" s="187"/>
      <c r="H33" s="190"/>
    </row>
    <row r="34" spans="1:8" customFormat="1" x14ac:dyDescent="0.25">
      <c r="A34" s="105"/>
      <c r="B34" s="86"/>
      <c r="C34" s="89" t="s">
        <v>91</v>
      </c>
      <c r="D34" s="90">
        <v>132477</v>
      </c>
      <c r="E34" s="91" t="s">
        <v>73</v>
      </c>
      <c r="F34" s="86"/>
      <c r="G34" s="187"/>
      <c r="H34" s="190"/>
    </row>
    <row r="35" spans="1:8" customFormat="1" ht="30" x14ac:dyDescent="0.25">
      <c r="A35" s="105"/>
      <c r="B35" s="86"/>
      <c r="C35" s="89" t="s">
        <v>92</v>
      </c>
      <c r="D35" s="90">
        <v>8000</v>
      </c>
      <c r="E35" s="91" t="s">
        <v>73</v>
      </c>
      <c r="F35" s="86"/>
      <c r="G35" s="187"/>
      <c r="H35" s="190"/>
    </row>
    <row r="36" spans="1:8" customFormat="1" x14ac:dyDescent="0.25">
      <c r="A36" s="105"/>
      <c r="B36" s="86"/>
      <c r="C36" s="87" t="s">
        <v>93</v>
      </c>
      <c r="D36" s="92">
        <f>SUM(D32:D35)</f>
        <v>8586183</v>
      </c>
      <c r="E36" s="93"/>
      <c r="F36" s="99"/>
      <c r="G36" s="187"/>
      <c r="H36" s="190"/>
    </row>
    <row r="37" spans="1:8" customFormat="1" x14ac:dyDescent="0.25">
      <c r="A37" s="105"/>
      <c r="B37" s="86"/>
      <c r="C37" s="94"/>
      <c r="D37" s="95"/>
      <c r="E37" s="96"/>
      <c r="F37" s="99"/>
      <c r="G37" s="187"/>
      <c r="H37" s="190"/>
    </row>
    <row r="38" spans="1:8" customFormat="1" ht="76.5" customHeight="1" x14ac:dyDescent="0.25">
      <c r="A38" s="106"/>
      <c r="B38" s="153" t="s">
        <v>94</v>
      </c>
      <c r="C38" s="154"/>
      <c r="D38" s="154"/>
      <c r="E38" s="154"/>
      <c r="F38" s="154"/>
      <c r="G38" s="188"/>
      <c r="H38" s="191"/>
    </row>
    <row r="39" spans="1:8" customFormat="1" ht="20.100000000000001" customHeight="1" x14ac:dyDescent="0.25">
      <c r="A39" s="102" t="s">
        <v>95</v>
      </c>
      <c r="B39" s="183" t="s">
        <v>54</v>
      </c>
      <c r="C39" s="184"/>
      <c r="D39" s="184"/>
      <c r="E39" s="184"/>
      <c r="F39" s="184"/>
      <c r="G39" s="184"/>
      <c r="H39" s="185"/>
    </row>
    <row r="40" spans="1:8" customFormat="1" ht="20.100000000000001" customHeight="1" x14ac:dyDescent="0.25">
      <c r="A40" s="107" t="s">
        <v>96</v>
      </c>
      <c r="B40" s="155" t="s">
        <v>97</v>
      </c>
      <c r="C40" s="155"/>
      <c r="D40" s="155"/>
      <c r="E40" s="155"/>
      <c r="F40" s="139"/>
      <c r="G40" s="111"/>
      <c r="H40" s="112"/>
    </row>
    <row r="41" spans="1:8" customFormat="1" x14ac:dyDescent="0.25">
      <c r="A41" s="108" t="s">
        <v>98</v>
      </c>
      <c r="B41" s="141" t="s">
        <v>99</v>
      </c>
      <c r="C41" s="142"/>
      <c r="D41" s="142"/>
      <c r="E41" s="142"/>
      <c r="F41" s="142"/>
      <c r="G41" s="186"/>
      <c r="H41" s="189"/>
    </row>
    <row r="42" spans="1:8" customFormat="1" x14ac:dyDescent="0.25">
      <c r="A42" s="109"/>
      <c r="B42" s="151" t="s">
        <v>100</v>
      </c>
      <c r="C42" s="151"/>
      <c r="D42" s="151"/>
      <c r="E42" s="151"/>
      <c r="F42" s="152"/>
      <c r="G42" s="187"/>
      <c r="H42" s="190"/>
    </row>
    <row r="43" spans="1:8" customFormat="1" x14ac:dyDescent="0.25">
      <c r="A43" s="109"/>
      <c r="B43" s="151" t="s">
        <v>101</v>
      </c>
      <c r="C43" s="151"/>
      <c r="D43" s="151"/>
      <c r="E43" s="151"/>
      <c r="F43" s="152"/>
      <c r="G43" s="187"/>
      <c r="H43" s="190"/>
    </row>
    <row r="44" spans="1:8" customFormat="1" x14ac:dyDescent="0.25">
      <c r="A44" s="109"/>
      <c r="B44" s="151" t="s">
        <v>102</v>
      </c>
      <c r="C44" s="151"/>
      <c r="D44" s="151"/>
      <c r="E44" s="151"/>
      <c r="F44" s="152"/>
      <c r="G44" s="187"/>
      <c r="H44" s="190"/>
    </row>
    <row r="45" spans="1:8" customFormat="1" x14ac:dyDescent="0.25">
      <c r="A45" s="109"/>
      <c r="B45" s="151" t="s">
        <v>103</v>
      </c>
      <c r="C45" s="151"/>
      <c r="D45" s="151"/>
      <c r="E45" s="151"/>
      <c r="F45" s="152"/>
      <c r="G45" s="187"/>
      <c r="H45" s="190"/>
    </row>
    <row r="46" spans="1:8" customFormat="1" x14ac:dyDescent="0.25">
      <c r="A46" s="109"/>
      <c r="B46" s="151" t="s">
        <v>104</v>
      </c>
      <c r="C46" s="151"/>
      <c r="D46" s="151"/>
      <c r="E46" s="151"/>
      <c r="F46" s="152"/>
      <c r="G46" s="187"/>
      <c r="H46" s="190"/>
    </row>
    <row r="47" spans="1:8" customFormat="1" x14ac:dyDescent="0.25">
      <c r="A47" s="109"/>
      <c r="B47" s="151" t="s">
        <v>105</v>
      </c>
      <c r="C47" s="151"/>
      <c r="D47" s="151"/>
      <c r="E47" s="151"/>
      <c r="F47" s="152"/>
      <c r="G47" s="187"/>
      <c r="H47" s="190"/>
    </row>
    <row r="48" spans="1:8" customFormat="1" x14ac:dyDescent="0.25">
      <c r="A48" s="109"/>
      <c r="B48" s="151" t="s">
        <v>106</v>
      </c>
      <c r="C48" s="151"/>
      <c r="D48" s="151"/>
      <c r="E48" s="151"/>
      <c r="F48" s="152"/>
      <c r="G48" s="187"/>
      <c r="H48" s="190"/>
    </row>
    <row r="49" spans="1:8" customFormat="1" x14ac:dyDescent="0.25">
      <c r="A49" s="105"/>
      <c r="B49" s="151" t="s">
        <v>107</v>
      </c>
      <c r="C49" s="151"/>
      <c r="D49" s="151"/>
      <c r="E49" s="151"/>
      <c r="F49" s="152"/>
      <c r="G49" s="187"/>
      <c r="H49" s="190"/>
    </row>
    <row r="50" spans="1:8" customFormat="1" x14ac:dyDescent="0.25">
      <c r="A50" s="105"/>
      <c r="B50" s="151" t="s">
        <v>108</v>
      </c>
      <c r="C50" s="151"/>
      <c r="D50" s="151"/>
      <c r="E50" s="151"/>
      <c r="F50" s="152"/>
      <c r="G50" s="187"/>
      <c r="H50" s="190"/>
    </row>
    <row r="51" spans="1:8" customFormat="1" x14ac:dyDescent="0.25">
      <c r="A51" s="105"/>
      <c r="B51" s="151" t="s">
        <v>109</v>
      </c>
      <c r="C51" s="151"/>
      <c r="D51" s="151"/>
      <c r="E51" s="151"/>
      <c r="F51" s="152"/>
      <c r="G51" s="187"/>
      <c r="H51" s="190"/>
    </row>
    <row r="52" spans="1:8" customFormat="1" x14ac:dyDescent="0.25">
      <c r="A52" s="105"/>
      <c r="B52" s="151" t="s">
        <v>110</v>
      </c>
      <c r="C52" s="151"/>
      <c r="D52" s="151"/>
      <c r="E52" s="151"/>
      <c r="F52" s="152"/>
      <c r="G52" s="187"/>
      <c r="H52" s="190"/>
    </row>
    <row r="53" spans="1:8" customFormat="1" x14ac:dyDescent="0.25">
      <c r="A53" s="105"/>
      <c r="B53" s="151" t="s">
        <v>111</v>
      </c>
      <c r="C53" s="151"/>
      <c r="D53" s="151"/>
      <c r="E53" s="151"/>
      <c r="F53" s="152"/>
      <c r="G53" s="187"/>
      <c r="H53" s="190"/>
    </row>
    <row r="54" spans="1:8" customFormat="1" x14ac:dyDescent="0.25">
      <c r="A54" s="105"/>
      <c r="B54" s="151" t="s">
        <v>112</v>
      </c>
      <c r="C54" s="151"/>
      <c r="D54" s="151"/>
      <c r="E54" s="151"/>
      <c r="F54" s="152"/>
      <c r="G54" s="187"/>
      <c r="H54" s="190"/>
    </row>
    <row r="55" spans="1:8" customFormat="1" x14ac:dyDescent="0.25">
      <c r="A55" s="105"/>
      <c r="B55" s="151" t="s">
        <v>113</v>
      </c>
      <c r="C55" s="151"/>
      <c r="D55" s="151"/>
      <c r="E55" s="151"/>
      <c r="F55" s="152"/>
      <c r="G55" s="187"/>
      <c r="H55" s="190"/>
    </row>
    <row r="56" spans="1:8" customFormat="1" x14ac:dyDescent="0.25">
      <c r="A56" s="105"/>
      <c r="B56" s="151" t="s">
        <v>114</v>
      </c>
      <c r="C56" s="151"/>
      <c r="D56" s="151"/>
      <c r="E56" s="151"/>
      <c r="F56" s="152"/>
      <c r="G56" s="187"/>
      <c r="H56" s="190"/>
    </row>
    <row r="57" spans="1:8" customFormat="1" x14ac:dyDescent="0.25">
      <c r="A57" s="105"/>
      <c r="B57" s="151" t="s">
        <v>115</v>
      </c>
      <c r="C57" s="151"/>
      <c r="D57" s="151"/>
      <c r="E57" s="151"/>
      <c r="F57" s="152"/>
      <c r="G57" s="187"/>
      <c r="H57" s="190"/>
    </row>
    <row r="58" spans="1:8" customFormat="1" x14ac:dyDescent="0.25">
      <c r="A58" s="105"/>
      <c r="B58" s="151" t="s">
        <v>116</v>
      </c>
      <c r="C58" s="151"/>
      <c r="D58" s="151"/>
      <c r="E58" s="151"/>
      <c r="F58" s="152"/>
      <c r="G58" s="187"/>
      <c r="H58" s="190"/>
    </row>
    <row r="59" spans="1:8" customFormat="1" ht="30.75" customHeight="1" x14ac:dyDescent="0.25">
      <c r="A59" s="105"/>
      <c r="B59" s="151" t="s">
        <v>117</v>
      </c>
      <c r="C59" s="151"/>
      <c r="D59" s="151"/>
      <c r="E59" s="151"/>
      <c r="F59" s="152"/>
      <c r="G59" s="187"/>
      <c r="H59" s="190"/>
    </row>
    <row r="60" spans="1:8" customFormat="1" x14ac:dyDescent="0.25">
      <c r="A60" s="105"/>
      <c r="B60" s="151" t="s">
        <v>118</v>
      </c>
      <c r="C60" s="151"/>
      <c r="D60" s="151"/>
      <c r="E60" s="151"/>
      <c r="F60" s="152"/>
      <c r="G60" s="187"/>
      <c r="H60" s="190"/>
    </row>
    <row r="61" spans="1:8" customFormat="1" x14ac:dyDescent="0.25">
      <c r="A61" s="105"/>
      <c r="B61" s="151" t="s">
        <v>119</v>
      </c>
      <c r="C61" s="151"/>
      <c r="D61" s="151"/>
      <c r="E61" s="151"/>
      <c r="F61" s="152"/>
      <c r="G61" s="187"/>
      <c r="H61" s="190"/>
    </row>
    <row r="62" spans="1:8" customFormat="1" x14ac:dyDescent="0.25">
      <c r="A62" s="105"/>
      <c r="B62" s="151" t="s">
        <v>120</v>
      </c>
      <c r="C62" s="151"/>
      <c r="D62" s="151"/>
      <c r="E62" s="151"/>
      <c r="F62" s="152"/>
      <c r="G62" s="187"/>
      <c r="H62" s="190"/>
    </row>
    <row r="63" spans="1:8" customFormat="1" x14ac:dyDescent="0.25">
      <c r="A63" s="105"/>
      <c r="B63" s="151" t="s">
        <v>121</v>
      </c>
      <c r="C63" s="151"/>
      <c r="D63" s="151"/>
      <c r="E63" s="151"/>
      <c r="F63" s="152"/>
      <c r="G63" s="187"/>
      <c r="H63" s="190"/>
    </row>
    <row r="64" spans="1:8" customFormat="1" x14ac:dyDescent="0.25">
      <c r="A64" s="105"/>
      <c r="B64" s="151" t="s">
        <v>122</v>
      </c>
      <c r="C64" s="151"/>
      <c r="D64" s="151"/>
      <c r="E64" s="151"/>
      <c r="F64" s="152"/>
      <c r="G64" s="187"/>
      <c r="H64" s="190"/>
    </row>
    <row r="65" spans="1:8" customFormat="1" x14ac:dyDescent="0.25">
      <c r="A65" s="105"/>
      <c r="B65" s="151" t="s">
        <v>123</v>
      </c>
      <c r="C65" s="151"/>
      <c r="D65" s="151"/>
      <c r="E65" s="151"/>
      <c r="F65" s="152"/>
      <c r="G65" s="187"/>
      <c r="H65" s="190"/>
    </row>
    <row r="66" spans="1:8" customFormat="1" ht="31.5" customHeight="1" x14ac:dyDescent="0.25">
      <c r="A66" s="105"/>
      <c r="B66" s="151" t="s">
        <v>124</v>
      </c>
      <c r="C66" s="151"/>
      <c r="D66" s="151"/>
      <c r="E66" s="151"/>
      <c r="F66" s="152"/>
      <c r="G66" s="187"/>
      <c r="H66" s="190"/>
    </row>
    <row r="67" spans="1:8" customFormat="1" x14ac:dyDescent="0.25">
      <c r="A67" s="105"/>
      <c r="B67" s="151" t="s">
        <v>125</v>
      </c>
      <c r="C67" s="151"/>
      <c r="D67" s="151"/>
      <c r="E67" s="151"/>
      <c r="F67" s="152"/>
      <c r="G67" s="187"/>
      <c r="H67" s="190"/>
    </row>
    <row r="68" spans="1:8" customFormat="1" ht="30" customHeight="1" x14ac:dyDescent="0.25">
      <c r="A68" s="109"/>
      <c r="B68" s="158" t="s">
        <v>126</v>
      </c>
      <c r="C68" s="159"/>
      <c r="D68" s="159"/>
      <c r="E68" s="159"/>
      <c r="F68" s="159"/>
      <c r="G68" s="187"/>
      <c r="H68" s="190"/>
    </row>
    <row r="69" spans="1:8" customFormat="1" ht="31.5" customHeight="1" x14ac:dyDescent="0.25">
      <c r="A69" s="105"/>
      <c r="B69" s="160" t="s">
        <v>127</v>
      </c>
      <c r="C69" s="160"/>
      <c r="D69" s="160"/>
      <c r="E69" s="160"/>
      <c r="F69" s="156"/>
      <c r="G69" s="187"/>
      <c r="H69" s="190"/>
    </row>
    <row r="70" spans="1:8" customFormat="1" ht="33" customHeight="1" x14ac:dyDescent="0.25">
      <c r="A70" s="105"/>
      <c r="B70" s="160" t="s">
        <v>128</v>
      </c>
      <c r="C70" s="160"/>
      <c r="D70" s="160"/>
      <c r="E70" s="160"/>
      <c r="F70" s="156"/>
      <c r="G70" s="187"/>
      <c r="H70" s="190"/>
    </row>
    <row r="71" spans="1:8" customFormat="1" ht="33.75" customHeight="1" x14ac:dyDescent="0.25">
      <c r="A71" s="105"/>
      <c r="B71" s="160" t="s">
        <v>129</v>
      </c>
      <c r="C71" s="160"/>
      <c r="D71" s="160"/>
      <c r="E71" s="160"/>
      <c r="F71" s="156"/>
      <c r="G71" s="187"/>
      <c r="H71" s="190"/>
    </row>
    <row r="72" spans="1:8" customFormat="1" ht="128.25" customHeight="1" x14ac:dyDescent="0.25">
      <c r="A72" s="105"/>
      <c r="B72" s="160" t="s">
        <v>130</v>
      </c>
      <c r="C72" s="160"/>
      <c r="D72" s="160"/>
      <c r="E72" s="160"/>
      <c r="F72" s="156"/>
      <c r="G72" s="187"/>
      <c r="H72" s="190"/>
    </row>
    <row r="73" spans="1:8" customFormat="1" ht="64.5" customHeight="1" x14ac:dyDescent="0.25">
      <c r="A73" s="105"/>
      <c r="B73" s="160" t="s">
        <v>131</v>
      </c>
      <c r="C73" s="160"/>
      <c r="D73" s="160"/>
      <c r="E73" s="160"/>
      <c r="F73" s="156"/>
      <c r="G73" s="187"/>
      <c r="H73" s="190"/>
    </row>
    <row r="74" spans="1:8" customFormat="1" ht="32.25" customHeight="1" x14ac:dyDescent="0.25">
      <c r="A74" s="105"/>
      <c r="B74" s="160" t="s">
        <v>132</v>
      </c>
      <c r="C74" s="160"/>
      <c r="D74" s="160"/>
      <c r="E74" s="160"/>
      <c r="F74" s="156"/>
      <c r="G74" s="187"/>
      <c r="H74" s="190"/>
    </row>
    <row r="75" spans="1:8" customFormat="1" ht="36" customHeight="1" x14ac:dyDescent="0.25">
      <c r="A75" s="105"/>
      <c r="B75" s="160" t="s">
        <v>133</v>
      </c>
      <c r="C75" s="160"/>
      <c r="D75" s="160"/>
      <c r="E75" s="160"/>
      <c r="F75" s="156"/>
      <c r="G75" s="187"/>
      <c r="H75" s="190"/>
    </row>
    <row r="76" spans="1:8" customFormat="1" ht="98.25" customHeight="1" x14ac:dyDescent="0.25">
      <c r="A76" s="105"/>
      <c r="B76" s="160" t="s">
        <v>134</v>
      </c>
      <c r="C76" s="160"/>
      <c r="D76" s="160"/>
      <c r="E76" s="160"/>
      <c r="F76" s="156"/>
      <c r="G76" s="187"/>
      <c r="H76" s="190"/>
    </row>
    <row r="77" spans="1:8" customFormat="1" ht="48.75" customHeight="1" x14ac:dyDescent="0.25">
      <c r="A77" s="105"/>
      <c r="B77" s="160" t="s">
        <v>135</v>
      </c>
      <c r="C77" s="160"/>
      <c r="D77" s="160"/>
      <c r="E77" s="160"/>
      <c r="F77" s="156"/>
      <c r="G77" s="187"/>
      <c r="H77" s="190"/>
    </row>
    <row r="78" spans="1:8" customFormat="1" x14ac:dyDescent="0.25">
      <c r="A78" s="105"/>
      <c r="B78" s="160" t="s">
        <v>136</v>
      </c>
      <c r="C78" s="160"/>
      <c r="D78" s="160"/>
      <c r="E78" s="160"/>
      <c r="F78" s="156"/>
      <c r="G78" s="187"/>
      <c r="H78" s="190"/>
    </row>
    <row r="79" spans="1:8" customFormat="1" ht="32.25" customHeight="1" x14ac:dyDescent="0.25">
      <c r="A79" s="105"/>
      <c r="B79" s="160" t="s">
        <v>137</v>
      </c>
      <c r="C79" s="160"/>
      <c r="D79" s="160"/>
      <c r="E79" s="160"/>
      <c r="F79" s="156"/>
      <c r="G79" s="187"/>
      <c r="H79" s="190"/>
    </row>
    <row r="80" spans="1:8" customFormat="1" ht="36" customHeight="1" x14ac:dyDescent="0.25">
      <c r="A80" s="106"/>
      <c r="B80" s="161" t="s">
        <v>138</v>
      </c>
      <c r="C80" s="162"/>
      <c r="D80" s="162"/>
      <c r="E80" s="162"/>
      <c r="F80" s="162"/>
      <c r="G80" s="188"/>
      <c r="H80" s="191"/>
    </row>
    <row r="81" spans="1:8" customFormat="1" ht="35.25" customHeight="1" x14ac:dyDescent="0.25">
      <c r="A81" s="108" t="s">
        <v>139</v>
      </c>
      <c r="B81" s="141" t="s">
        <v>140</v>
      </c>
      <c r="C81" s="142"/>
      <c r="D81" s="142"/>
      <c r="E81" s="142"/>
      <c r="F81" s="142"/>
      <c r="G81" s="186"/>
      <c r="H81" s="189"/>
    </row>
    <row r="82" spans="1:8" customFormat="1" x14ac:dyDescent="0.25">
      <c r="A82" s="105"/>
      <c r="B82" s="158" t="s">
        <v>126</v>
      </c>
      <c r="C82" s="159"/>
      <c r="D82" s="159"/>
      <c r="E82" s="159"/>
      <c r="F82" s="159"/>
      <c r="G82" s="187"/>
      <c r="H82" s="190"/>
    </row>
    <row r="83" spans="1:8" customFormat="1" ht="30" customHeight="1" x14ac:dyDescent="0.25">
      <c r="A83" s="105"/>
      <c r="B83" s="160" t="s">
        <v>141</v>
      </c>
      <c r="C83" s="160"/>
      <c r="D83" s="160"/>
      <c r="E83" s="160"/>
      <c r="F83" s="156"/>
      <c r="G83" s="187"/>
      <c r="H83" s="190"/>
    </row>
    <row r="84" spans="1:8" customFormat="1" ht="30" customHeight="1" x14ac:dyDescent="0.25">
      <c r="A84" s="105"/>
      <c r="B84" s="160" t="s">
        <v>142</v>
      </c>
      <c r="C84" s="160"/>
      <c r="D84" s="160"/>
      <c r="E84" s="160"/>
      <c r="F84" s="156"/>
      <c r="G84" s="187"/>
      <c r="H84" s="190"/>
    </row>
    <row r="85" spans="1:8" customFormat="1" ht="30" customHeight="1" x14ac:dyDescent="0.25">
      <c r="A85" s="105"/>
      <c r="B85" s="160" t="s">
        <v>143</v>
      </c>
      <c r="C85" s="160"/>
      <c r="D85" s="160"/>
      <c r="E85" s="160"/>
      <c r="F85" s="156"/>
      <c r="G85" s="187"/>
      <c r="H85" s="190"/>
    </row>
    <row r="86" spans="1:8" customFormat="1" ht="48.75" customHeight="1" x14ac:dyDescent="0.25">
      <c r="A86" s="105"/>
      <c r="B86" s="160" t="s">
        <v>144</v>
      </c>
      <c r="C86" s="160"/>
      <c r="D86" s="160"/>
      <c r="E86" s="160"/>
      <c r="F86" s="156"/>
      <c r="G86" s="187"/>
      <c r="H86" s="190"/>
    </row>
    <row r="87" spans="1:8" customFormat="1" ht="52.5" customHeight="1" x14ac:dyDescent="0.25">
      <c r="A87" s="105"/>
      <c r="B87" s="160" t="s">
        <v>145</v>
      </c>
      <c r="C87" s="160"/>
      <c r="D87" s="160"/>
      <c r="E87" s="160"/>
      <c r="F87" s="156"/>
      <c r="G87" s="187"/>
      <c r="H87" s="190"/>
    </row>
    <row r="88" spans="1:8" customFormat="1" ht="19.5" customHeight="1" x14ac:dyDescent="0.25">
      <c r="A88" s="105"/>
      <c r="B88" s="160" t="s">
        <v>146</v>
      </c>
      <c r="C88" s="160"/>
      <c r="D88" s="160"/>
      <c r="E88" s="160"/>
      <c r="F88" s="156"/>
      <c r="G88" s="187"/>
      <c r="H88" s="190"/>
    </row>
    <row r="89" spans="1:8" customFormat="1" ht="50.25" customHeight="1" x14ac:dyDescent="0.25">
      <c r="A89" s="105"/>
      <c r="B89" s="160" t="s">
        <v>147</v>
      </c>
      <c r="C89" s="160"/>
      <c r="D89" s="160"/>
      <c r="E89" s="160"/>
      <c r="F89" s="156"/>
      <c r="G89" s="187"/>
      <c r="H89" s="190"/>
    </row>
    <row r="90" spans="1:8" customFormat="1" ht="66" customHeight="1" x14ac:dyDescent="0.25">
      <c r="A90" s="105"/>
      <c r="B90" s="160" t="s">
        <v>148</v>
      </c>
      <c r="C90" s="160"/>
      <c r="D90" s="160"/>
      <c r="E90" s="160"/>
      <c r="F90" s="156"/>
      <c r="G90" s="187"/>
      <c r="H90" s="190"/>
    </row>
    <row r="91" spans="1:8" customFormat="1" ht="35.25" customHeight="1" x14ac:dyDescent="0.25">
      <c r="A91" s="105"/>
      <c r="B91" s="160" t="s">
        <v>149</v>
      </c>
      <c r="C91" s="160"/>
      <c r="D91" s="160"/>
      <c r="E91" s="160"/>
      <c r="F91" s="156"/>
      <c r="G91" s="187"/>
      <c r="H91" s="190"/>
    </row>
    <row r="92" spans="1:8" customFormat="1" ht="79.5" customHeight="1" x14ac:dyDescent="0.25">
      <c r="A92" s="105"/>
      <c r="B92" s="160" t="s">
        <v>150</v>
      </c>
      <c r="C92" s="160"/>
      <c r="D92" s="160"/>
      <c r="E92" s="160"/>
      <c r="F92" s="156"/>
      <c r="G92" s="187"/>
      <c r="H92" s="190"/>
    </row>
    <row r="93" spans="1:8" customFormat="1" ht="36" customHeight="1" x14ac:dyDescent="0.25">
      <c r="A93" s="106"/>
      <c r="B93" s="143" t="s">
        <v>138</v>
      </c>
      <c r="C93" s="144"/>
      <c r="D93" s="144"/>
      <c r="E93" s="144"/>
      <c r="F93" s="144"/>
      <c r="G93" s="188"/>
      <c r="H93" s="191"/>
    </row>
    <row r="94" spans="1:8" customFormat="1" ht="66.75" customHeight="1" x14ac:dyDescent="0.25">
      <c r="A94" s="108" t="s">
        <v>151</v>
      </c>
      <c r="B94" s="163" t="s">
        <v>152</v>
      </c>
      <c r="C94" s="164"/>
      <c r="D94" s="164"/>
      <c r="E94" s="164"/>
      <c r="F94" s="164"/>
      <c r="G94" s="186"/>
      <c r="H94" s="189"/>
    </row>
    <row r="95" spans="1:8" customFormat="1" x14ac:dyDescent="0.25">
      <c r="A95" s="105"/>
      <c r="B95" s="158" t="s">
        <v>228</v>
      </c>
      <c r="C95" s="159"/>
      <c r="D95" s="159"/>
      <c r="E95" s="159"/>
      <c r="F95" s="159"/>
      <c r="G95" s="187"/>
      <c r="H95" s="190"/>
    </row>
    <row r="96" spans="1:8" customFormat="1" x14ac:dyDescent="0.25">
      <c r="A96" s="105"/>
      <c r="B96" s="152" t="s">
        <v>153</v>
      </c>
      <c r="C96" s="165"/>
      <c r="D96" s="165"/>
      <c r="E96" s="165"/>
      <c r="F96" s="165"/>
      <c r="G96" s="187"/>
      <c r="H96" s="190"/>
    </row>
    <row r="97" spans="1:8" customFormat="1" x14ac:dyDescent="0.25">
      <c r="A97" s="105"/>
      <c r="B97" s="152" t="s">
        <v>154</v>
      </c>
      <c r="C97" s="165"/>
      <c r="D97" s="165"/>
      <c r="E97" s="165"/>
      <c r="F97" s="165"/>
      <c r="G97" s="187"/>
      <c r="H97" s="190"/>
    </row>
    <row r="98" spans="1:8" customFormat="1" x14ac:dyDescent="0.25">
      <c r="A98" s="105"/>
      <c r="B98" s="152" t="s">
        <v>155</v>
      </c>
      <c r="C98" s="165"/>
      <c r="D98" s="165"/>
      <c r="E98" s="165"/>
      <c r="F98" s="165"/>
      <c r="G98" s="187"/>
      <c r="H98" s="190"/>
    </row>
    <row r="99" spans="1:8" customFormat="1" x14ac:dyDescent="0.25">
      <c r="A99" s="105"/>
      <c r="B99" s="152" t="s">
        <v>156</v>
      </c>
      <c r="C99" s="165"/>
      <c r="D99" s="165"/>
      <c r="E99" s="165"/>
      <c r="F99" s="165"/>
      <c r="G99" s="187"/>
      <c r="H99" s="190"/>
    </row>
    <row r="100" spans="1:8" customFormat="1" x14ac:dyDescent="0.25">
      <c r="A100" s="105"/>
      <c r="B100" s="152" t="s">
        <v>157</v>
      </c>
      <c r="C100" s="165"/>
      <c r="D100" s="165"/>
      <c r="E100" s="165"/>
      <c r="F100" s="165"/>
      <c r="G100" s="187"/>
      <c r="H100" s="190"/>
    </row>
    <row r="101" spans="1:8" customFormat="1" x14ac:dyDescent="0.25">
      <c r="A101" s="105"/>
      <c r="B101" s="152" t="s">
        <v>158</v>
      </c>
      <c r="C101" s="165"/>
      <c r="D101" s="165"/>
      <c r="E101" s="165"/>
      <c r="F101" s="165"/>
      <c r="G101" s="187"/>
      <c r="H101" s="190"/>
    </row>
    <row r="102" spans="1:8" customFormat="1" x14ac:dyDescent="0.25">
      <c r="A102" s="105"/>
      <c r="B102" s="152" t="s">
        <v>159</v>
      </c>
      <c r="C102" s="165"/>
      <c r="D102" s="165"/>
      <c r="E102" s="165"/>
      <c r="F102" s="165"/>
      <c r="G102" s="187"/>
      <c r="H102" s="190"/>
    </row>
    <row r="103" spans="1:8" customFormat="1" x14ac:dyDescent="0.25">
      <c r="A103" s="105"/>
      <c r="B103" s="152" t="s">
        <v>160</v>
      </c>
      <c r="C103" s="165"/>
      <c r="D103" s="165"/>
      <c r="E103" s="165"/>
      <c r="F103" s="165"/>
      <c r="G103" s="187"/>
      <c r="H103" s="190"/>
    </row>
    <row r="104" spans="1:8" customFormat="1" x14ac:dyDescent="0.25">
      <c r="A104" s="105"/>
      <c r="B104" s="152" t="s">
        <v>161</v>
      </c>
      <c r="C104" s="165"/>
      <c r="D104" s="165"/>
      <c r="E104" s="165"/>
      <c r="F104" s="165"/>
      <c r="G104" s="187"/>
      <c r="H104" s="190"/>
    </row>
    <row r="105" spans="1:8" customFormat="1" ht="36" customHeight="1" x14ac:dyDescent="0.25">
      <c r="A105" s="105"/>
      <c r="B105" s="158" t="s">
        <v>162</v>
      </c>
      <c r="C105" s="159"/>
      <c r="D105" s="159"/>
      <c r="E105" s="159"/>
      <c r="F105" s="159"/>
      <c r="G105" s="187"/>
      <c r="H105" s="190"/>
    </row>
    <row r="106" spans="1:8" customFormat="1" ht="33" customHeight="1" x14ac:dyDescent="0.25">
      <c r="A106" s="105"/>
      <c r="B106" s="152" t="s">
        <v>163</v>
      </c>
      <c r="C106" s="165"/>
      <c r="D106" s="165"/>
      <c r="E106" s="165"/>
      <c r="F106" s="165"/>
      <c r="G106" s="187"/>
      <c r="H106" s="190"/>
    </row>
    <row r="107" spans="1:8" customFormat="1" ht="35.25" customHeight="1" x14ac:dyDescent="0.25">
      <c r="A107" s="105"/>
      <c r="B107" s="152" t="s">
        <v>164</v>
      </c>
      <c r="C107" s="165"/>
      <c r="D107" s="165"/>
      <c r="E107" s="165"/>
      <c r="F107" s="165"/>
      <c r="G107" s="187"/>
      <c r="H107" s="190"/>
    </row>
    <row r="108" spans="1:8" customFormat="1" ht="30" customHeight="1" x14ac:dyDescent="0.25">
      <c r="A108" s="105"/>
      <c r="B108" s="152" t="s">
        <v>165</v>
      </c>
      <c r="C108" s="165"/>
      <c r="D108" s="165"/>
      <c r="E108" s="165"/>
      <c r="F108" s="165"/>
      <c r="G108" s="187"/>
      <c r="H108" s="190"/>
    </row>
    <row r="109" spans="1:8" customFormat="1" ht="34.5" customHeight="1" x14ac:dyDescent="0.25">
      <c r="A109" s="105"/>
      <c r="B109" s="152" t="s">
        <v>166</v>
      </c>
      <c r="C109" s="165"/>
      <c r="D109" s="165"/>
      <c r="E109" s="165"/>
      <c r="F109" s="165"/>
      <c r="G109" s="187"/>
      <c r="H109" s="190"/>
    </row>
    <row r="110" spans="1:8" customFormat="1" ht="16.5" customHeight="1" x14ac:dyDescent="0.25">
      <c r="A110" s="105"/>
      <c r="B110" s="152" t="s">
        <v>167</v>
      </c>
      <c r="C110" s="165"/>
      <c r="D110" s="165"/>
      <c r="E110" s="165"/>
      <c r="F110" s="165"/>
      <c r="G110" s="187"/>
      <c r="H110" s="190"/>
    </row>
    <row r="111" spans="1:8" customFormat="1" ht="49.5" customHeight="1" x14ac:dyDescent="0.25">
      <c r="A111" s="105"/>
      <c r="B111" s="152" t="s">
        <v>168</v>
      </c>
      <c r="C111" s="165"/>
      <c r="D111" s="165"/>
      <c r="E111" s="165"/>
      <c r="F111" s="165"/>
      <c r="G111" s="187"/>
      <c r="H111" s="190"/>
    </row>
    <row r="112" spans="1:8" customFormat="1" ht="32.25" customHeight="1" x14ac:dyDescent="0.25">
      <c r="A112" s="105"/>
      <c r="B112" s="152" t="s">
        <v>169</v>
      </c>
      <c r="C112" s="165"/>
      <c r="D112" s="165"/>
      <c r="E112" s="165"/>
      <c r="F112" s="165"/>
      <c r="G112" s="187"/>
      <c r="H112" s="190"/>
    </row>
    <row r="113" spans="1:8" customFormat="1" ht="30" customHeight="1" x14ac:dyDescent="0.25">
      <c r="A113" s="105"/>
      <c r="B113" s="152" t="s">
        <v>170</v>
      </c>
      <c r="C113" s="165"/>
      <c r="D113" s="165"/>
      <c r="E113" s="165"/>
      <c r="F113" s="165"/>
      <c r="G113" s="187"/>
      <c r="H113" s="190"/>
    </row>
    <row r="114" spans="1:8" customFormat="1" ht="19.5" customHeight="1" x14ac:dyDescent="0.25">
      <c r="A114" s="105"/>
      <c r="B114" s="152" t="s">
        <v>171</v>
      </c>
      <c r="C114" s="165"/>
      <c r="D114" s="165"/>
      <c r="E114" s="165"/>
      <c r="F114" s="165"/>
      <c r="G114" s="187"/>
      <c r="H114" s="190"/>
    </row>
    <row r="115" spans="1:8" customFormat="1" ht="22.5" customHeight="1" x14ac:dyDescent="0.25">
      <c r="A115" s="105"/>
      <c r="B115" s="152" t="s">
        <v>172</v>
      </c>
      <c r="C115" s="165"/>
      <c r="D115" s="165"/>
      <c r="E115" s="165"/>
      <c r="F115" s="165"/>
      <c r="G115" s="187"/>
      <c r="H115" s="190"/>
    </row>
    <row r="116" spans="1:8" customFormat="1" ht="30" customHeight="1" x14ac:dyDescent="0.25">
      <c r="A116" s="105"/>
      <c r="B116" s="152" t="s">
        <v>173</v>
      </c>
      <c r="C116" s="165"/>
      <c r="D116" s="165"/>
      <c r="E116" s="165"/>
      <c r="F116" s="165"/>
      <c r="G116" s="187"/>
      <c r="H116" s="190"/>
    </row>
    <row r="117" spans="1:8" customFormat="1" ht="27" customHeight="1" x14ac:dyDescent="0.25">
      <c r="A117" s="105"/>
      <c r="B117" s="158" t="s">
        <v>174</v>
      </c>
      <c r="C117" s="159"/>
      <c r="D117" s="159"/>
      <c r="E117" s="159"/>
      <c r="F117" s="159"/>
      <c r="G117" s="187"/>
      <c r="H117" s="190"/>
    </row>
    <row r="118" spans="1:8" customFormat="1" x14ac:dyDescent="0.25">
      <c r="A118" s="105"/>
      <c r="B118" s="152" t="s">
        <v>175</v>
      </c>
      <c r="C118" s="165"/>
      <c r="D118" s="165"/>
      <c r="E118" s="165"/>
      <c r="F118" s="165"/>
      <c r="G118" s="187"/>
      <c r="H118" s="190"/>
    </row>
    <row r="119" spans="1:8" customFormat="1" ht="30.75" customHeight="1" x14ac:dyDescent="0.25">
      <c r="A119" s="105"/>
      <c r="B119" s="152" t="s">
        <v>176</v>
      </c>
      <c r="C119" s="165"/>
      <c r="D119" s="165"/>
      <c r="E119" s="165"/>
      <c r="F119" s="165"/>
      <c r="G119" s="187"/>
      <c r="H119" s="190"/>
    </row>
    <row r="120" spans="1:8" customFormat="1" x14ac:dyDescent="0.25">
      <c r="A120" s="105"/>
      <c r="B120" s="152" t="s">
        <v>177</v>
      </c>
      <c r="C120" s="165"/>
      <c r="D120" s="165"/>
      <c r="E120" s="165"/>
      <c r="F120" s="165"/>
      <c r="G120" s="187"/>
      <c r="H120" s="190"/>
    </row>
    <row r="121" spans="1:8" customFormat="1" x14ac:dyDescent="0.25">
      <c r="A121" s="105"/>
      <c r="B121" s="152" t="s">
        <v>178</v>
      </c>
      <c r="C121" s="165"/>
      <c r="D121" s="165"/>
      <c r="E121" s="165"/>
      <c r="F121" s="165"/>
      <c r="G121" s="187"/>
      <c r="H121" s="190"/>
    </row>
    <row r="122" spans="1:8" customFormat="1" ht="31.5" customHeight="1" x14ac:dyDescent="0.25">
      <c r="A122" s="105"/>
      <c r="B122" s="152" t="s">
        <v>179</v>
      </c>
      <c r="C122" s="165"/>
      <c r="D122" s="165"/>
      <c r="E122" s="165"/>
      <c r="F122" s="165"/>
      <c r="G122" s="187"/>
      <c r="H122" s="190"/>
    </row>
    <row r="123" spans="1:8" customFormat="1" x14ac:dyDescent="0.25">
      <c r="A123" s="105"/>
      <c r="B123" s="152" t="s">
        <v>180</v>
      </c>
      <c r="C123" s="165"/>
      <c r="D123" s="165"/>
      <c r="E123" s="165"/>
      <c r="F123" s="165"/>
      <c r="G123" s="187"/>
      <c r="H123" s="190"/>
    </row>
    <row r="124" spans="1:8" customFormat="1" x14ac:dyDescent="0.25">
      <c r="A124" s="105"/>
      <c r="B124" s="152" t="s">
        <v>181</v>
      </c>
      <c r="C124" s="165"/>
      <c r="D124" s="165"/>
      <c r="E124" s="165"/>
      <c r="F124" s="165"/>
      <c r="G124" s="187"/>
      <c r="H124" s="190"/>
    </row>
    <row r="125" spans="1:8" customFormat="1" x14ac:dyDescent="0.25">
      <c r="A125" s="105"/>
      <c r="B125" s="152" t="s">
        <v>182</v>
      </c>
      <c r="C125" s="165"/>
      <c r="D125" s="165"/>
      <c r="E125" s="165"/>
      <c r="F125" s="165"/>
      <c r="G125" s="187"/>
      <c r="H125" s="190"/>
    </row>
    <row r="126" spans="1:8" customFormat="1" ht="30.75" customHeight="1" x14ac:dyDescent="0.25">
      <c r="A126" s="105"/>
      <c r="B126" s="152" t="s">
        <v>183</v>
      </c>
      <c r="C126" s="165"/>
      <c r="D126" s="165"/>
      <c r="E126" s="165"/>
      <c r="F126" s="165"/>
      <c r="G126" s="187"/>
      <c r="H126" s="190"/>
    </row>
    <row r="127" spans="1:8" customFormat="1" x14ac:dyDescent="0.25">
      <c r="A127" s="105"/>
      <c r="B127" s="152" t="s">
        <v>184</v>
      </c>
      <c r="C127" s="165"/>
      <c r="D127" s="165"/>
      <c r="E127" s="165"/>
      <c r="F127" s="165"/>
      <c r="G127" s="187"/>
      <c r="H127" s="190"/>
    </row>
    <row r="128" spans="1:8" customFormat="1" ht="23.25" customHeight="1" x14ac:dyDescent="0.25">
      <c r="A128" s="105"/>
      <c r="B128" s="158" t="s">
        <v>126</v>
      </c>
      <c r="C128" s="159"/>
      <c r="D128" s="159"/>
      <c r="E128" s="159"/>
      <c r="F128" s="159"/>
      <c r="G128" s="187"/>
      <c r="H128" s="190"/>
    </row>
    <row r="129" spans="1:8" customFormat="1" ht="51.75" customHeight="1" x14ac:dyDescent="0.25">
      <c r="A129" s="105"/>
      <c r="B129" s="156" t="s">
        <v>185</v>
      </c>
      <c r="C129" s="157"/>
      <c r="D129" s="157"/>
      <c r="E129" s="157"/>
      <c r="F129" s="157"/>
      <c r="G129" s="187"/>
      <c r="H129" s="190"/>
    </row>
    <row r="130" spans="1:8" customFormat="1" x14ac:dyDescent="0.25">
      <c r="A130" s="105"/>
      <c r="B130" s="97"/>
      <c r="C130" s="157" t="s">
        <v>186</v>
      </c>
      <c r="D130" s="157"/>
      <c r="E130" s="157"/>
      <c r="F130" s="157"/>
      <c r="G130" s="187"/>
      <c r="H130" s="190"/>
    </row>
    <row r="131" spans="1:8" customFormat="1" x14ac:dyDescent="0.25">
      <c r="A131" s="105"/>
      <c r="B131" s="98"/>
      <c r="C131" s="157" t="s">
        <v>187</v>
      </c>
      <c r="D131" s="157"/>
      <c r="E131" s="157"/>
      <c r="F131" s="157"/>
      <c r="G131" s="187"/>
      <c r="H131" s="190"/>
    </row>
    <row r="132" spans="1:8" customFormat="1" x14ac:dyDescent="0.25">
      <c r="A132" s="105"/>
      <c r="B132" s="98"/>
      <c r="C132" s="157" t="s">
        <v>188</v>
      </c>
      <c r="D132" s="157"/>
      <c r="E132" s="157"/>
      <c r="F132" s="157"/>
      <c r="G132" s="187"/>
      <c r="H132" s="190"/>
    </row>
    <row r="133" spans="1:8" customFormat="1" ht="32.25" customHeight="1" x14ac:dyDescent="0.25">
      <c r="A133" s="105"/>
      <c r="B133" s="98"/>
      <c r="C133" s="157" t="s">
        <v>189</v>
      </c>
      <c r="D133" s="157"/>
      <c r="E133" s="157"/>
      <c r="F133" s="157"/>
      <c r="G133" s="187"/>
      <c r="H133" s="190"/>
    </row>
    <row r="134" spans="1:8" customFormat="1" ht="17.25" customHeight="1" x14ac:dyDescent="0.25">
      <c r="A134" s="105"/>
      <c r="B134" s="156" t="s">
        <v>190</v>
      </c>
      <c r="C134" s="157"/>
      <c r="D134" s="157"/>
      <c r="E134" s="157"/>
      <c r="F134" s="157"/>
      <c r="G134" s="187"/>
      <c r="H134" s="190"/>
    </row>
    <row r="135" spans="1:8" customFormat="1" ht="50.25" customHeight="1" x14ac:dyDescent="0.25">
      <c r="A135" s="106"/>
      <c r="B135" s="143" t="s">
        <v>191</v>
      </c>
      <c r="C135" s="144"/>
      <c r="D135" s="144"/>
      <c r="E135" s="144"/>
      <c r="F135" s="144"/>
      <c r="G135" s="188"/>
      <c r="H135" s="191"/>
    </row>
    <row r="136" spans="1:8" customFormat="1" ht="22.5" customHeight="1" x14ac:dyDescent="0.25">
      <c r="A136" s="107" t="s">
        <v>192</v>
      </c>
      <c r="B136" s="155" t="s">
        <v>193</v>
      </c>
      <c r="C136" s="155"/>
      <c r="D136" s="155"/>
      <c r="E136" s="155"/>
      <c r="F136" s="139"/>
      <c r="G136" s="111"/>
      <c r="H136" s="112"/>
    </row>
    <row r="137" spans="1:8" customFormat="1" ht="35.25" customHeight="1" x14ac:dyDescent="0.25">
      <c r="A137" s="108" t="s">
        <v>194</v>
      </c>
      <c r="B137" s="141" t="s">
        <v>195</v>
      </c>
      <c r="C137" s="142"/>
      <c r="D137" s="142"/>
      <c r="E137" s="142"/>
      <c r="F137" s="142"/>
      <c r="G137" s="186"/>
      <c r="H137" s="189"/>
    </row>
    <row r="138" spans="1:8" customFormat="1" ht="84.75" customHeight="1" x14ac:dyDescent="0.25">
      <c r="A138" s="106"/>
      <c r="B138" s="143" t="s">
        <v>196</v>
      </c>
      <c r="C138" s="144"/>
      <c r="D138" s="144"/>
      <c r="E138" s="144"/>
      <c r="F138" s="144"/>
      <c r="G138" s="188"/>
      <c r="H138" s="191"/>
    </row>
    <row r="139" spans="1:8" customFormat="1" ht="36.75" customHeight="1" x14ac:dyDescent="0.25">
      <c r="A139" s="231" t="s">
        <v>230</v>
      </c>
      <c r="B139" s="141" t="s">
        <v>231</v>
      </c>
      <c r="C139" s="142"/>
      <c r="D139" s="142"/>
      <c r="E139" s="142"/>
      <c r="F139" s="229"/>
      <c r="G139" s="117"/>
      <c r="H139" s="118"/>
    </row>
    <row r="140" spans="1:8" customFormat="1" ht="39" customHeight="1" x14ac:dyDescent="0.25">
      <c r="A140" s="232"/>
      <c r="B140" s="161" t="s">
        <v>202</v>
      </c>
      <c r="C140" s="162"/>
      <c r="D140" s="162"/>
      <c r="E140" s="162"/>
      <c r="F140" s="230"/>
      <c r="G140" s="117"/>
      <c r="H140" s="118"/>
    </row>
    <row r="141" spans="1:8" customFormat="1" ht="33.75" customHeight="1" x14ac:dyDescent="0.25">
      <c r="A141" s="108" t="s">
        <v>197</v>
      </c>
      <c r="B141" s="141" t="s">
        <v>198</v>
      </c>
      <c r="C141" s="142"/>
      <c r="D141" s="142"/>
      <c r="E141" s="142"/>
      <c r="F141" s="142"/>
      <c r="G141" s="186"/>
      <c r="H141" s="189"/>
    </row>
    <row r="142" spans="1:8" customFormat="1" x14ac:dyDescent="0.25">
      <c r="A142" s="105"/>
      <c r="B142" s="156" t="s">
        <v>199</v>
      </c>
      <c r="C142" s="157"/>
      <c r="D142" s="157"/>
      <c r="E142" s="157"/>
      <c r="F142" s="157"/>
      <c r="G142" s="187"/>
      <c r="H142" s="190"/>
    </row>
    <row r="143" spans="1:8" customFormat="1" x14ac:dyDescent="0.25">
      <c r="A143" s="105"/>
      <c r="B143" s="98"/>
      <c r="C143" s="157" t="s">
        <v>200</v>
      </c>
      <c r="D143" s="157"/>
      <c r="E143" s="157"/>
      <c r="F143" s="157"/>
      <c r="G143" s="187"/>
      <c r="H143" s="190"/>
    </row>
    <row r="144" spans="1:8" customFormat="1" ht="31.5" customHeight="1" x14ac:dyDescent="0.25">
      <c r="A144" s="105"/>
      <c r="B144" s="98"/>
      <c r="C144" s="157" t="s">
        <v>201</v>
      </c>
      <c r="D144" s="157"/>
      <c r="E144" s="157"/>
      <c r="F144" s="157"/>
      <c r="G144" s="187"/>
      <c r="H144" s="190"/>
    </row>
    <row r="145" spans="1:8" customFormat="1" ht="37.5" customHeight="1" x14ac:dyDescent="0.25">
      <c r="A145" s="106"/>
      <c r="B145" s="161" t="s">
        <v>202</v>
      </c>
      <c r="C145" s="162"/>
      <c r="D145" s="162"/>
      <c r="E145" s="162"/>
      <c r="F145" s="162"/>
      <c r="G145" s="188"/>
      <c r="H145" s="191"/>
    </row>
    <row r="146" spans="1:8" customFormat="1" x14ac:dyDescent="0.25">
      <c r="A146" s="110" t="s">
        <v>203</v>
      </c>
      <c r="B146" s="170" t="s">
        <v>204</v>
      </c>
      <c r="C146" s="170"/>
      <c r="D146" s="170"/>
      <c r="E146" s="170"/>
      <c r="F146" s="171"/>
      <c r="G146" s="186"/>
      <c r="H146" s="189"/>
    </row>
    <row r="147" spans="1:8" customFormat="1" ht="50.25" customHeight="1" x14ac:dyDescent="0.25">
      <c r="A147" s="105"/>
      <c r="B147" s="156" t="s">
        <v>205</v>
      </c>
      <c r="C147" s="157"/>
      <c r="D147" s="157"/>
      <c r="E147" s="157"/>
      <c r="F147" s="157"/>
      <c r="G147" s="187"/>
      <c r="H147" s="190"/>
    </row>
    <row r="148" spans="1:8" customFormat="1" ht="41.25" customHeight="1" x14ac:dyDescent="0.25">
      <c r="A148" s="105"/>
      <c r="B148" s="156" t="s">
        <v>206</v>
      </c>
      <c r="C148" s="157"/>
      <c r="D148" s="157"/>
      <c r="E148" s="157"/>
      <c r="F148" s="157"/>
      <c r="G148" s="187"/>
      <c r="H148" s="190"/>
    </row>
    <row r="149" spans="1:8" customFormat="1" ht="34.5" customHeight="1" x14ac:dyDescent="0.25">
      <c r="A149" s="105"/>
      <c r="B149" s="172" t="s">
        <v>207</v>
      </c>
      <c r="C149" s="173"/>
      <c r="D149" s="173"/>
      <c r="E149" s="173"/>
      <c r="F149" s="173"/>
      <c r="G149" s="187"/>
      <c r="H149" s="190"/>
    </row>
    <row r="150" spans="1:8" customFormat="1" ht="48" customHeight="1" x14ac:dyDescent="0.25">
      <c r="A150" s="106"/>
      <c r="B150" s="168" t="s">
        <v>208</v>
      </c>
      <c r="C150" s="169"/>
      <c r="D150" s="169"/>
      <c r="E150" s="169"/>
      <c r="F150" s="169"/>
      <c r="G150" s="188"/>
      <c r="H150" s="191"/>
    </row>
    <row r="151" spans="1:8" customFormat="1" ht="21" customHeight="1" x14ac:dyDescent="0.25">
      <c r="A151" s="110" t="s">
        <v>209</v>
      </c>
      <c r="B151" s="170" t="s">
        <v>210</v>
      </c>
      <c r="C151" s="170"/>
      <c r="D151" s="170"/>
      <c r="E151" s="170"/>
      <c r="F151" s="171"/>
      <c r="G151" s="186"/>
      <c r="H151" s="189"/>
    </row>
    <row r="152" spans="1:8" customFormat="1" ht="24" customHeight="1" x14ac:dyDescent="0.25">
      <c r="A152" s="105"/>
      <c r="B152" s="156" t="s">
        <v>211</v>
      </c>
      <c r="C152" s="157"/>
      <c r="D152" s="157"/>
      <c r="E152" s="157"/>
      <c r="F152" s="157"/>
      <c r="G152" s="187"/>
      <c r="H152" s="190"/>
    </row>
    <row r="153" spans="1:8" customFormat="1" ht="25.5" customHeight="1" x14ac:dyDescent="0.25">
      <c r="A153" s="106"/>
      <c r="B153" s="168" t="s">
        <v>212</v>
      </c>
      <c r="C153" s="169"/>
      <c r="D153" s="169"/>
      <c r="E153" s="169"/>
      <c r="F153" s="169"/>
      <c r="G153" s="188"/>
      <c r="H153" s="191"/>
    </row>
    <row r="154" spans="1:8" customFormat="1" ht="18.75" customHeight="1" x14ac:dyDescent="0.25">
      <c r="A154" s="110" t="s">
        <v>213</v>
      </c>
      <c r="B154" s="170" t="s">
        <v>214</v>
      </c>
      <c r="C154" s="170"/>
      <c r="D154" s="170"/>
      <c r="E154" s="170"/>
      <c r="F154" s="171"/>
      <c r="G154" s="186"/>
      <c r="H154" s="189"/>
    </row>
    <row r="155" spans="1:8" customFormat="1" ht="34.5" customHeight="1" x14ac:dyDescent="0.25">
      <c r="A155" s="105"/>
      <c r="B155" s="156" t="s">
        <v>215</v>
      </c>
      <c r="C155" s="157"/>
      <c r="D155" s="157"/>
      <c r="E155" s="157"/>
      <c r="F155" s="157"/>
      <c r="G155" s="187"/>
      <c r="H155" s="190"/>
    </row>
    <row r="156" spans="1:8" customFormat="1" ht="48" customHeight="1" x14ac:dyDescent="0.25">
      <c r="A156" s="106"/>
      <c r="B156" s="168" t="s">
        <v>216</v>
      </c>
      <c r="C156" s="169"/>
      <c r="D156" s="169"/>
      <c r="E156" s="169"/>
      <c r="F156" s="169"/>
      <c r="G156" s="188"/>
      <c r="H156" s="191"/>
    </row>
    <row r="157" spans="1:8" customFormat="1" x14ac:dyDescent="0.25">
      <c r="A157" s="110" t="s">
        <v>217</v>
      </c>
      <c r="B157" s="170" t="s">
        <v>218</v>
      </c>
      <c r="C157" s="170"/>
      <c r="D157" s="170"/>
      <c r="E157" s="170"/>
      <c r="F157" s="171"/>
      <c r="G157" s="186"/>
      <c r="H157" s="189"/>
    </row>
    <row r="158" spans="1:8" customFormat="1" ht="33" customHeight="1" x14ac:dyDescent="0.25">
      <c r="A158" s="105"/>
      <c r="B158" s="156" t="s">
        <v>219</v>
      </c>
      <c r="C158" s="157"/>
      <c r="D158" s="157"/>
      <c r="E158" s="157"/>
      <c r="F158" s="157"/>
      <c r="G158" s="187"/>
      <c r="H158" s="190"/>
    </row>
    <row r="159" spans="1:8" customFormat="1" ht="21.75" customHeight="1" x14ac:dyDescent="0.25">
      <c r="A159" s="106"/>
      <c r="B159" s="168" t="s">
        <v>220</v>
      </c>
      <c r="C159" s="169"/>
      <c r="D159" s="169"/>
      <c r="E159" s="169"/>
      <c r="F159" s="169"/>
      <c r="G159" s="188"/>
      <c r="H159" s="191"/>
    </row>
    <row r="160" spans="1:8" customFormat="1" x14ac:dyDescent="0.25">
      <c r="A160" s="110" t="s">
        <v>221</v>
      </c>
      <c r="B160" s="170" t="s">
        <v>222</v>
      </c>
      <c r="C160" s="170"/>
      <c r="D160" s="170"/>
      <c r="E160" s="170"/>
      <c r="F160" s="171"/>
      <c r="G160" s="186"/>
      <c r="H160" s="189"/>
    </row>
    <row r="161" spans="1:8" customFormat="1" ht="113.25" customHeight="1" x14ac:dyDescent="0.25">
      <c r="A161" s="105"/>
      <c r="B161" s="156" t="s">
        <v>229</v>
      </c>
      <c r="C161" s="157"/>
      <c r="D161" s="157"/>
      <c r="E161" s="157"/>
      <c r="F161" s="157"/>
      <c r="G161" s="187"/>
      <c r="H161" s="190"/>
    </row>
    <row r="162" spans="1:8" customFormat="1" ht="21" customHeight="1" x14ac:dyDescent="0.25">
      <c r="A162" s="106"/>
      <c r="B162" s="168" t="s">
        <v>223</v>
      </c>
      <c r="C162" s="169"/>
      <c r="D162" s="169"/>
      <c r="E162" s="169"/>
      <c r="F162" s="169"/>
      <c r="G162" s="188"/>
      <c r="H162" s="191"/>
    </row>
    <row r="163" spans="1:8" customFormat="1" ht="24.95" customHeight="1" x14ac:dyDescent="0.25">
      <c r="A163" s="102" t="s">
        <v>224</v>
      </c>
      <c r="B163" s="183" t="s">
        <v>55</v>
      </c>
      <c r="C163" s="184"/>
      <c r="D163" s="184"/>
      <c r="E163" s="184"/>
      <c r="F163" s="184"/>
      <c r="G163" s="184"/>
      <c r="H163" s="185"/>
    </row>
    <row r="164" spans="1:8" customFormat="1" ht="24.95" customHeight="1" thickBot="1" x14ac:dyDescent="0.3">
      <c r="A164" s="115" t="s">
        <v>225</v>
      </c>
      <c r="B164" s="166" t="s">
        <v>226</v>
      </c>
      <c r="C164" s="167"/>
      <c r="D164" s="167"/>
      <c r="E164" s="167"/>
      <c r="F164" s="167"/>
      <c r="G164" s="113"/>
      <c r="H164" s="114"/>
    </row>
    <row r="165" spans="1:8" s="17" customFormat="1" ht="28.35" customHeight="1" x14ac:dyDescent="0.25">
      <c r="A165" s="147" t="s">
        <v>33</v>
      </c>
      <c r="B165" s="147"/>
      <c r="C165" s="147"/>
      <c r="D165" s="147"/>
      <c r="E165" s="147"/>
    </row>
    <row r="166" spans="1:8" ht="15" customHeight="1" x14ac:dyDescent="0.25">
      <c r="A166" s="148" t="s">
        <v>0</v>
      </c>
      <c r="B166" s="148"/>
      <c r="C166" s="100" t="str">
        <f>IF('Príloha č. 1'!$C$6="","",'Príloha č. 1'!$C$6)</f>
        <v/>
      </c>
    </row>
    <row r="167" spans="1:8" ht="15" customHeight="1" x14ac:dyDescent="0.25">
      <c r="A167" s="7" t="s">
        <v>1</v>
      </c>
      <c r="B167" s="7"/>
      <c r="C167" s="101" t="str">
        <f>IF('Príloha č. 1'!$C$7="","",'Príloha č. 1'!$C$7)</f>
        <v/>
      </c>
    </row>
    <row r="168" spans="1:8" ht="15" customHeight="1" x14ac:dyDescent="0.25">
      <c r="A168" s="7" t="s">
        <v>2</v>
      </c>
      <c r="B168" s="7"/>
      <c r="C168" s="101" t="str">
        <f>IF('Príloha č. 1'!$C$8="","",'Príloha č. 1'!$C$8)</f>
        <v/>
      </c>
    </row>
    <row r="169" spans="1:8" ht="15" customHeight="1" x14ac:dyDescent="0.25">
      <c r="A169" s="7" t="s">
        <v>3</v>
      </c>
      <c r="B169" s="7"/>
      <c r="C169" s="101" t="str">
        <f>IF('Príloha č. 1'!$C$9="","",'Príloha č. 1'!$C$9)</f>
        <v/>
      </c>
    </row>
    <row r="170" spans="1:8" s="14" customFormat="1" ht="30" customHeight="1" x14ac:dyDescent="0.25">
      <c r="A170" s="149" t="s">
        <v>17</v>
      </c>
      <c r="B170" s="149"/>
      <c r="C170" s="149"/>
      <c r="D170" s="149"/>
      <c r="E170" s="149"/>
    </row>
    <row r="171" spans="1:8" s="7" customFormat="1" ht="15.75" customHeight="1" x14ac:dyDescent="0.25">
      <c r="A171" s="7" t="s">
        <v>4</v>
      </c>
      <c r="C171" s="81" t="str">
        <f>IF('Príloha č. 1'!$C$12="","",'Príloha č. 1'!$C$12)</f>
        <v/>
      </c>
      <c r="F171" s="4"/>
    </row>
    <row r="172" spans="1:8" s="7" customFormat="1" ht="15" customHeight="1" x14ac:dyDescent="0.25">
      <c r="A172" s="65" t="s">
        <v>18</v>
      </c>
      <c r="B172" s="65"/>
      <c r="C172" s="82" t="str">
        <f>IF('Príloha č. 1'!$C$13="","",'Príloha č. 1'!$C$13)</f>
        <v/>
      </c>
      <c r="F172" s="14"/>
    </row>
    <row r="173" spans="1:8" s="7" customFormat="1" ht="15" customHeight="1" x14ac:dyDescent="0.25">
      <c r="A173" s="7" t="s">
        <v>5</v>
      </c>
      <c r="C173" s="82" t="str">
        <f>IF('Príloha č. 1'!$C$14="","",'Príloha č. 1'!$C$14)</f>
        <v/>
      </c>
      <c r="F173" s="14"/>
    </row>
    <row r="174" spans="1:8" s="7" customFormat="1" ht="15" customHeight="1" x14ac:dyDescent="0.25">
      <c r="A174" s="7" t="s">
        <v>6</v>
      </c>
      <c r="C174" s="82" t="str">
        <f>IF('Príloha č. 1'!$C$15="","",'Príloha č. 1'!$C$15)</f>
        <v/>
      </c>
      <c r="F174" s="14"/>
    </row>
    <row r="176" spans="1:8" ht="15" customHeight="1" x14ac:dyDescent="0.25">
      <c r="A176" s="3" t="s">
        <v>7</v>
      </c>
      <c r="B176" s="83" t="str">
        <f>IF('Príloha č. 1'!B24:B24="","",'Príloha č. 1'!B24:B24)</f>
        <v/>
      </c>
    </row>
    <row r="177" spans="1:6" ht="15" customHeight="1" x14ac:dyDescent="0.25">
      <c r="A177" s="3" t="s">
        <v>8</v>
      </c>
      <c r="B177" s="83" t="str">
        <f>IF('Príloha č. 1'!B25:B25="","",'Príloha č. 1'!B25:B25)</f>
        <v/>
      </c>
      <c r="C177" s="56" t="s">
        <v>45</v>
      </c>
      <c r="E177" s="54"/>
    </row>
    <row r="178" spans="1:6" ht="15" customHeight="1" x14ac:dyDescent="0.25">
      <c r="C178" s="56" t="s">
        <v>46</v>
      </c>
      <c r="D178" s="150" t="str">
        <f>IF('Príloha č. 1'!$D$29="","",'Príloha č. 1'!$D$29)</f>
        <v/>
      </c>
      <c r="E178" s="150"/>
    </row>
    <row r="179" spans="1:6" ht="15" customHeight="1" x14ac:dyDescent="0.25">
      <c r="D179" s="56"/>
    </row>
    <row r="180" spans="1:6" ht="9.75" customHeight="1" x14ac:dyDescent="0.25">
      <c r="D180" s="56"/>
    </row>
    <row r="181" spans="1:6" s="9" customFormat="1" ht="15" customHeight="1" x14ac:dyDescent="0.2">
      <c r="A181" s="130" t="s">
        <v>10</v>
      </c>
      <c r="B181" s="130"/>
      <c r="C181" s="130"/>
    </row>
    <row r="182" spans="1:6" s="10" customFormat="1" ht="15" customHeight="1" x14ac:dyDescent="0.2">
      <c r="A182" s="13"/>
      <c r="B182" s="69" t="s">
        <v>12</v>
      </c>
      <c r="C182" s="69"/>
      <c r="E182" s="11"/>
      <c r="F182" s="12"/>
    </row>
  </sheetData>
  <mergeCells count="170">
    <mergeCell ref="B139:F139"/>
    <mergeCell ref="B140:F140"/>
    <mergeCell ref="A139:A140"/>
    <mergeCell ref="G154:G156"/>
    <mergeCell ref="H154:H156"/>
    <mergeCell ref="G157:G159"/>
    <mergeCell ref="H157:H159"/>
    <mergeCell ref="G160:G162"/>
    <mergeCell ref="H160:H162"/>
    <mergeCell ref="G141:G145"/>
    <mergeCell ref="H141:H145"/>
    <mergeCell ref="G146:G150"/>
    <mergeCell ref="H146:H150"/>
    <mergeCell ref="G151:G153"/>
    <mergeCell ref="H151:H153"/>
    <mergeCell ref="G81:G93"/>
    <mergeCell ref="H81:H93"/>
    <mergeCell ref="G94:G135"/>
    <mergeCell ref="H94:H135"/>
    <mergeCell ref="G137:G138"/>
    <mergeCell ref="H137:H138"/>
    <mergeCell ref="G12:G28"/>
    <mergeCell ref="H12:H28"/>
    <mergeCell ref="G29:G38"/>
    <mergeCell ref="H29:H38"/>
    <mergeCell ref="G41:G80"/>
    <mergeCell ref="H41:H80"/>
    <mergeCell ref="A6:F7"/>
    <mergeCell ref="A8:H8"/>
    <mergeCell ref="B9:H9"/>
    <mergeCell ref="B11:H11"/>
    <mergeCell ref="B39:H39"/>
    <mergeCell ref="B163:H163"/>
    <mergeCell ref="B159:F159"/>
    <mergeCell ref="B160:F160"/>
    <mergeCell ref="B161:F161"/>
    <mergeCell ref="B162:F162"/>
    <mergeCell ref="B141:F141"/>
    <mergeCell ref="B142:F142"/>
    <mergeCell ref="C143:F143"/>
    <mergeCell ref="C144:F144"/>
    <mergeCell ref="B145:F145"/>
    <mergeCell ref="B146:F146"/>
    <mergeCell ref="C133:F133"/>
    <mergeCell ref="B134:F134"/>
    <mergeCell ref="B135:F135"/>
    <mergeCell ref="B136:F136"/>
    <mergeCell ref="B137:F137"/>
    <mergeCell ref="B138:F138"/>
    <mergeCell ref="B127:F127"/>
    <mergeCell ref="B128:F128"/>
    <mergeCell ref="B164:F164"/>
    <mergeCell ref="B153:F153"/>
    <mergeCell ref="B154:F154"/>
    <mergeCell ref="B155:F155"/>
    <mergeCell ref="B156:F156"/>
    <mergeCell ref="B157:F157"/>
    <mergeCell ref="B158:F158"/>
    <mergeCell ref="B147:F147"/>
    <mergeCell ref="B148:F148"/>
    <mergeCell ref="B149:F149"/>
    <mergeCell ref="B150:F150"/>
    <mergeCell ref="B151:F151"/>
    <mergeCell ref="B152:F152"/>
    <mergeCell ref="B129:F129"/>
    <mergeCell ref="C130:F130"/>
    <mergeCell ref="C131:F131"/>
    <mergeCell ref="C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A166:B166"/>
    <mergeCell ref="A170:E170"/>
    <mergeCell ref="D178:E178"/>
    <mergeCell ref="A181:C181"/>
    <mergeCell ref="B51:F51"/>
    <mergeCell ref="B52:F52"/>
    <mergeCell ref="B53:F53"/>
    <mergeCell ref="B54:F54"/>
    <mergeCell ref="B41:F41"/>
    <mergeCell ref="B42:F42"/>
    <mergeCell ref="B43:F43"/>
    <mergeCell ref="B44:F44"/>
    <mergeCell ref="B55:F55"/>
    <mergeCell ref="B56:F56"/>
    <mergeCell ref="B57:F57"/>
    <mergeCell ref="B58:F58"/>
    <mergeCell ref="B59:F59"/>
    <mergeCell ref="B60:F60"/>
    <mergeCell ref="B45:F45"/>
    <mergeCell ref="B46:F46"/>
    <mergeCell ref="B47:F47"/>
    <mergeCell ref="B48:F48"/>
    <mergeCell ref="B49:F49"/>
    <mergeCell ref="B50:F50"/>
    <mergeCell ref="A1:C1"/>
    <mergeCell ref="A3:D3"/>
    <mergeCell ref="G6:H6"/>
    <mergeCell ref="A4:H4"/>
    <mergeCell ref="B10:F10"/>
    <mergeCell ref="B12:F12"/>
    <mergeCell ref="B28:F28"/>
    <mergeCell ref="B29:F29"/>
    <mergeCell ref="A165:E165"/>
    <mergeCell ref="B38:F38"/>
    <mergeCell ref="B40:F40"/>
    <mergeCell ref="B30:F30"/>
    <mergeCell ref="B67:F67"/>
    <mergeCell ref="B68:F68"/>
    <mergeCell ref="B69:F69"/>
    <mergeCell ref="B70:F70"/>
    <mergeCell ref="B71:F71"/>
    <mergeCell ref="B72:F72"/>
    <mergeCell ref="B61:F61"/>
    <mergeCell ref="B62:F62"/>
    <mergeCell ref="B63:F63"/>
    <mergeCell ref="B64:F64"/>
    <mergeCell ref="B65:F65"/>
    <mergeCell ref="B66:F66"/>
  </mergeCells>
  <conditionalFormatting sqref="C171">
    <cfRule type="containsBlanks" dxfId="21" priority="9">
      <formula>LEN(TRIM(C171))=0</formula>
    </cfRule>
  </conditionalFormatting>
  <conditionalFormatting sqref="C171">
    <cfRule type="containsBlanks" dxfId="20" priority="8">
      <formula>LEN(TRIM(C171))=0</formula>
    </cfRule>
  </conditionalFormatting>
  <conditionalFormatting sqref="A182">
    <cfRule type="containsBlanks" dxfId="19" priority="7">
      <formula>LEN(TRIM(A182))=0</formula>
    </cfRule>
  </conditionalFormatting>
  <conditionalFormatting sqref="D178:E178">
    <cfRule type="containsBlanks" dxfId="18" priority="5">
      <formula>LEN(TRIM(D178))=0</formula>
    </cfRule>
  </conditionalFormatting>
  <conditionalFormatting sqref="D178:E178">
    <cfRule type="containsBlanks" dxfId="17" priority="6">
      <formula>LEN(TRIM(D178))=0</formula>
    </cfRule>
  </conditionalFormatting>
  <conditionalFormatting sqref="C172:C174">
    <cfRule type="containsBlanks" dxfId="16" priority="4">
      <formula>LEN(TRIM(C172))=0</formula>
    </cfRule>
  </conditionalFormatting>
  <conditionalFormatting sqref="C172:C174">
    <cfRule type="containsBlanks" dxfId="15" priority="3">
      <formula>LEN(TRIM(C172))=0</formula>
    </cfRule>
  </conditionalFormatting>
  <conditionalFormatting sqref="B176:B177">
    <cfRule type="containsBlanks" dxfId="14" priority="2">
      <formula>LEN(TRIM(B176))=0</formula>
    </cfRule>
  </conditionalFormatting>
  <conditionalFormatting sqref="C166:C169">
    <cfRule type="containsBlanks" dxfId="13" priority="1">
      <formula>LEN(TRIM(C166))=0</formula>
    </cfRule>
  </conditionalFormatting>
  <printOptions horizontalCentered="1"/>
  <pageMargins left="0.59055118110236227" right="0.39370078740157483" top="0.98425196850393704" bottom="0.39370078740157483" header="0.31496062992125984" footer="0.31496062992125984"/>
  <pageSetup paperSize="9" scale="60" fitToHeight="0" orientation="portrait" r:id="rId1"/>
  <headerFooter>
    <oddHeader>&amp;L&amp;"Times New Roman,Tučné"Príloha č. 2&amp;"Times New Roman,Normálne"
Špecifikácia predmetu zákazky</oddHeader>
  </headerFooter>
  <rowBreaks count="4" manualBreakCount="4">
    <brk id="38" max="7" man="1"/>
    <brk id="80" max="7" man="1"/>
    <brk id="93" max="7" man="1"/>
    <brk id="13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22"/>
  <sheetViews>
    <sheetView showGridLines="0" zoomScaleNormal="100" workbookViewId="0">
      <selection sqref="A1:B1"/>
    </sheetView>
  </sheetViews>
  <sheetFormatPr defaultRowHeight="15" x14ac:dyDescent="0.25"/>
  <cols>
    <col min="1" max="1" width="5.28515625" style="18" customWidth="1"/>
    <col min="2" max="2" width="20.7109375" style="18" customWidth="1"/>
    <col min="3" max="3" width="17.7109375" style="18" customWidth="1"/>
    <col min="4" max="4" width="10" style="18" customWidth="1"/>
    <col min="5" max="5" width="14.85546875" style="18" customWidth="1"/>
    <col min="6" max="6" width="30.7109375" style="18" customWidth="1"/>
    <col min="7" max="7" width="15.7109375" style="18" customWidth="1"/>
    <col min="8" max="8" width="7.28515625" style="18" customWidth="1"/>
    <col min="9" max="12" width="15.7109375" style="18" customWidth="1"/>
    <col min="13" max="16384" width="9.140625" style="18"/>
  </cols>
  <sheetData>
    <row r="1" spans="1:12" x14ac:dyDescent="0.25">
      <c r="A1" s="200" t="s">
        <v>11</v>
      </c>
      <c r="B1" s="200"/>
      <c r="C1" s="62"/>
      <c r="D1" s="42"/>
      <c r="E1" s="42"/>
    </row>
    <row r="2" spans="1:12" ht="15" customHeight="1" x14ac:dyDescent="0.25">
      <c r="A2" s="201" t="str">
        <f>'Príloha č. 1'!A2:C2</f>
        <v>Poistenie nehnuteľností</v>
      </c>
      <c r="B2" s="201"/>
      <c r="C2" s="201"/>
      <c r="D2" s="201"/>
      <c r="E2" s="201"/>
      <c r="F2" s="201"/>
      <c r="G2" s="201"/>
      <c r="H2" s="201"/>
      <c r="I2" s="201"/>
      <c r="J2" s="201"/>
    </row>
    <row r="3" spans="1:12" ht="15" customHeight="1" x14ac:dyDescent="0.25">
      <c r="A3" s="202"/>
      <c r="B3" s="202"/>
      <c r="C3" s="202"/>
      <c r="D3" s="202"/>
      <c r="E3" s="202"/>
      <c r="F3" s="202"/>
    </row>
    <row r="4" spans="1:12" s="26" customFormat="1" ht="60.75" customHeight="1" x14ac:dyDescent="0.25">
      <c r="A4" s="211" t="s">
        <v>40</v>
      </c>
      <c r="B4" s="211"/>
      <c r="C4" s="211"/>
      <c r="D4" s="211"/>
      <c r="E4" s="211"/>
      <c r="F4" s="211"/>
      <c r="G4" s="211"/>
      <c r="H4" s="211"/>
      <c r="I4" s="211"/>
      <c r="J4" s="211"/>
      <c r="K4" s="211"/>
      <c r="L4" s="211"/>
    </row>
    <row r="5" spans="1:12" s="19" customFormat="1" ht="31.5" customHeight="1" x14ac:dyDescent="0.25">
      <c r="A5" s="207" t="s">
        <v>20</v>
      </c>
      <c r="B5" s="192" t="s">
        <v>28</v>
      </c>
      <c r="C5" s="193"/>
      <c r="D5" s="203" t="s">
        <v>29</v>
      </c>
      <c r="E5" s="205" t="s">
        <v>44</v>
      </c>
      <c r="F5" s="209" t="s">
        <v>21</v>
      </c>
      <c r="G5" s="214" t="s">
        <v>41</v>
      </c>
      <c r="H5" s="215"/>
      <c r="I5" s="215"/>
      <c r="J5" s="216"/>
      <c r="K5" s="212" t="s">
        <v>42</v>
      </c>
      <c r="L5" s="213"/>
    </row>
    <row r="6" spans="1:12" s="19" customFormat="1" ht="45" customHeight="1" x14ac:dyDescent="0.25">
      <c r="A6" s="208"/>
      <c r="B6" s="194"/>
      <c r="C6" s="195"/>
      <c r="D6" s="204"/>
      <c r="E6" s="206"/>
      <c r="F6" s="210"/>
      <c r="G6" s="43" t="s">
        <v>30</v>
      </c>
      <c r="H6" s="44" t="s">
        <v>32</v>
      </c>
      <c r="I6" s="44" t="s">
        <v>22</v>
      </c>
      <c r="J6" s="45" t="s">
        <v>31</v>
      </c>
      <c r="K6" s="20" t="s">
        <v>30</v>
      </c>
      <c r="L6" s="21" t="s">
        <v>31</v>
      </c>
    </row>
    <row r="7" spans="1:12" s="36" customFormat="1" ht="15" customHeight="1" x14ac:dyDescent="0.25">
      <c r="A7" s="39" t="s">
        <v>13</v>
      </c>
      <c r="B7" s="198" t="s">
        <v>14</v>
      </c>
      <c r="C7" s="199"/>
      <c r="D7" s="63" t="s">
        <v>15</v>
      </c>
      <c r="E7" s="64" t="s">
        <v>16</v>
      </c>
      <c r="F7" s="22" t="s">
        <v>23</v>
      </c>
      <c r="G7" s="22" t="s">
        <v>24</v>
      </c>
      <c r="H7" s="22" t="s">
        <v>25</v>
      </c>
      <c r="I7" s="22" t="s">
        <v>26</v>
      </c>
      <c r="J7" s="22" t="s">
        <v>27</v>
      </c>
      <c r="K7" s="22" t="s">
        <v>35</v>
      </c>
      <c r="L7" s="22" t="s">
        <v>36</v>
      </c>
    </row>
    <row r="8" spans="1:12" s="37" customFormat="1" ht="45" customHeight="1" thickBot="1" x14ac:dyDescent="0.3">
      <c r="A8" s="78" t="s">
        <v>13</v>
      </c>
      <c r="B8" s="196" t="s">
        <v>57</v>
      </c>
      <c r="C8" s="197"/>
      <c r="D8" s="79" t="s">
        <v>56</v>
      </c>
      <c r="E8" s="80">
        <v>12</v>
      </c>
      <c r="F8" s="71"/>
      <c r="G8" s="72"/>
      <c r="H8" s="73"/>
      <c r="I8" s="74">
        <f>G8*H8</f>
        <v>0</v>
      </c>
      <c r="J8" s="75">
        <f>G8+I8</f>
        <v>0</v>
      </c>
      <c r="K8" s="72">
        <f>G8*E8</f>
        <v>0</v>
      </c>
      <c r="L8" s="76">
        <f>J8*E8</f>
        <v>0</v>
      </c>
    </row>
    <row r="9" spans="1:12" s="38" customFormat="1" ht="39" customHeight="1" thickBot="1" x14ac:dyDescent="0.3">
      <c r="A9" s="23"/>
      <c r="B9" s="24"/>
      <c r="C9" s="24"/>
      <c r="D9" s="67"/>
      <c r="E9" s="68"/>
      <c r="F9" s="25"/>
      <c r="G9" s="24"/>
      <c r="H9" s="24"/>
      <c r="I9" s="24"/>
      <c r="J9" s="24"/>
      <c r="K9" s="70">
        <f>SUM(K8:K8)</f>
        <v>0</v>
      </c>
      <c r="L9" s="77">
        <f>SUM(L8:L8)</f>
        <v>0</v>
      </c>
    </row>
    <row r="10" spans="1:12" s="26" customFormat="1" ht="30" customHeight="1" x14ac:dyDescent="0.25">
      <c r="A10" s="222" t="s">
        <v>0</v>
      </c>
      <c r="B10" s="222"/>
      <c r="C10" s="220" t="str">
        <f>IF('Príloha č. 1'!$C$6="","",'Príloha č. 1'!$C$6)</f>
        <v/>
      </c>
      <c r="D10" s="220"/>
    </row>
    <row r="11" spans="1:12" s="26" customFormat="1" ht="15" customHeight="1" x14ac:dyDescent="0.25">
      <c r="A11" s="219" t="s">
        <v>1</v>
      </c>
      <c r="B11" s="219"/>
      <c r="C11" s="221" t="str">
        <f>IF('Príloha č. 1'!$C$7="","",'Príloha č. 1'!$C$7)</f>
        <v/>
      </c>
      <c r="D11" s="221"/>
    </row>
    <row r="12" spans="1:12" s="26" customFormat="1" x14ac:dyDescent="0.25">
      <c r="A12" s="219" t="s">
        <v>2</v>
      </c>
      <c r="B12" s="219"/>
      <c r="C12" s="221" t="str">
        <f>IF('Príloha č. 1'!$C$8="","",'Príloha č. 1'!$C$8)</f>
        <v/>
      </c>
      <c r="D12" s="221"/>
    </row>
    <row r="13" spans="1:12" s="26" customFormat="1" x14ac:dyDescent="0.25">
      <c r="A13" s="219" t="s">
        <v>3</v>
      </c>
      <c r="B13" s="219"/>
      <c r="C13" s="221" t="str">
        <f>IF('Príloha č. 1'!$C$9="","",'Príloha č. 1'!$C$9)</f>
        <v/>
      </c>
      <c r="D13" s="221"/>
    </row>
    <row r="14" spans="1:12" x14ac:dyDescent="0.25">
      <c r="D14" s="40"/>
      <c r="E14" s="27"/>
      <c r="F14" s="27"/>
    </row>
    <row r="15" spans="1:12" ht="15" customHeight="1" x14ac:dyDescent="0.25">
      <c r="A15" s="18" t="s">
        <v>7</v>
      </c>
      <c r="B15" s="53" t="str">
        <f>IF('Príloha č. 1'!B24:C24="","",'Príloha č. 1'!B24:C24)</f>
        <v/>
      </c>
      <c r="J15" s="55"/>
    </row>
    <row r="16" spans="1:12" ht="15" customHeight="1" x14ac:dyDescent="0.25">
      <c r="A16" s="18" t="s">
        <v>8</v>
      </c>
      <c r="B16" s="41" t="str">
        <f>IF('Príloha č. 1'!B25:C25="","",'Príloha č. 1'!B25:C25)</f>
        <v/>
      </c>
      <c r="D16" s="40"/>
      <c r="E16" s="27"/>
      <c r="F16" s="27"/>
      <c r="J16" s="56" t="s">
        <v>45</v>
      </c>
      <c r="K16" s="54"/>
    </row>
    <row r="17" spans="1:12" x14ac:dyDescent="0.25">
      <c r="I17" s="26"/>
      <c r="J17" s="56" t="s">
        <v>46</v>
      </c>
      <c r="K17" s="150" t="str">
        <f>IF('Príloha č. 1'!$D$29="","",'Príloha č. 1'!$D$29)</f>
        <v/>
      </c>
      <c r="L17" s="150"/>
    </row>
    <row r="18" spans="1:12" x14ac:dyDescent="0.25">
      <c r="I18" s="26"/>
      <c r="J18" s="56"/>
      <c r="K18" s="29"/>
      <c r="L18" s="29"/>
    </row>
    <row r="19" spans="1:12" s="27" customFormat="1" x14ac:dyDescent="0.25">
      <c r="A19" s="217" t="s">
        <v>10</v>
      </c>
      <c r="B19" s="217"/>
      <c r="C19" s="61"/>
      <c r="D19" s="40"/>
      <c r="I19" s="18"/>
      <c r="J19" s="18"/>
      <c r="L19" s="18"/>
    </row>
    <row r="20" spans="1:12" s="29" customFormat="1" ht="15" customHeight="1" x14ac:dyDescent="0.25">
      <c r="A20" s="28"/>
      <c r="B20" s="218" t="s">
        <v>12</v>
      </c>
      <c r="C20" s="218"/>
      <c r="D20" s="218"/>
      <c r="E20" s="218"/>
      <c r="F20" s="218"/>
    </row>
    <row r="21" spans="1:12" s="34" customFormat="1" ht="5.85" customHeight="1" thickBot="1" x14ac:dyDescent="0.3">
      <c r="A21" s="18"/>
      <c r="B21" s="30"/>
      <c r="C21" s="30"/>
      <c r="D21" s="30"/>
      <c r="E21" s="30"/>
      <c r="F21" s="31"/>
      <c r="G21" s="33"/>
      <c r="H21" s="32"/>
      <c r="K21" s="33"/>
    </row>
    <row r="22" spans="1:12" s="34" customFormat="1" ht="15.75" thickBot="1" x14ac:dyDescent="0.3">
      <c r="A22" s="35"/>
      <c r="B22" s="30" t="s">
        <v>43</v>
      </c>
      <c r="C22" s="30"/>
      <c r="D22" s="30"/>
      <c r="E22" s="30"/>
      <c r="F22" s="31"/>
      <c r="G22" s="33"/>
      <c r="H22" s="32"/>
      <c r="K22" s="33"/>
    </row>
  </sheetData>
  <mergeCells count="24">
    <mergeCell ref="C10:D10"/>
    <mergeCell ref="C11:D11"/>
    <mergeCell ref="C12:D12"/>
    <mergeCell ref="C13:D13"/>
    <mergeCell ref="A10:B10"/>
    <mergeCell ref="A11:B11"/>
    <mergeCell ref="K17:L17"/>
    <mergeCell ref="A19:B19"/>
    <mergeCell ref="B20:F20"/>
    <mergeCell ref="A12:B12"/>
    <mergeCell ref="A13:B13"/>
    <mergeCell ref="B5:C6"/>
    <mergeCell ref="B8:C8"/>
    <mergeCell ref="B7:C7"/>
    <mergeCell ref="A1:B1"/>
    <mergeCell ref="A2:J2"/>
    <mergeCell ref="A3:F3"/>
    <mergeCell ref="D5:D6"/>
    <mergeCell ref="E5:E6"/>
    <mergeCell ref="A5:A6"/>
    <mergeCell ref="F5:F6"/>
    <mergeCell ref="A4:L4"/>
    <mergeCell ref="K5:L5"/>
    <mergeCell ref="G5:J5"/>
  </mergeCells>
  <conditionalFormatting sqref="B15:B16">
    <cfRule type="containsBlanks" dxfId="12" priority="14">
      <formula>LEN(TRIM(B15))=0</formula>
    </cfRule>
  </conditionalFormatting>
  <conditionalFormatting sqref="C10:D13">
    <cfRule type="containsBlanks" dxfId="11" priority="6">
      <formula>LEN(TRIM(C10))=0</formula>
    </cfRule>
  </conditionalFormatting>
  <conditionalFormatting sqref="K17:L17">
    <cfRule type="containsBlanks" dxfId="10" priority="3">
      <formula>LEN(TRIM(K17))=0</formula>
    </cfRule>
  </conditionalFormatting>
  <pageMargins left="0.59055118110236227" right="0.39370078740157483" top="0.98425196850393704" bottom="0.39370078740157483" header="0.31496062992125984" footer="0.31496062992125984"/>
  <pageSetup paperSize="9" scale="73" fitToHeight="0" orientation="landscape" r:id="rId1"/>
  <headerFooter>
    <oddHeader>&amp;L&amp;"Times New Roman,Tučné"&amp;12Príloha č. 3 &amp;"Times New Roman,Normálne"
Štruktúrovaný rozpočet ceny predmetu zákazky</oddHeader>
  </headerFooter>
  <ignoredErrors>
    <ignoredError sqref="B1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8" customWidth="1"/>
    <col min="2" max="2" width="18.140625" style="18" customWidth="1"/>
    <col min="3" max="3" width="19.85546875" style="18" customWidth="1"/>
    <col min="4" max="4" width="37" style="18" customWidth="1"/>
    <col min="5" max="5" width="10.7109375" style="18" customWidth="1"/>
    <col min="6" max="6" width="15.7109375" style="18" customWidth="1"/>
    <col min="7" max="7" width="7.28515625" style="18" customWidth="1"/>
    <col min="8" max="12" width="15.7109375" style="18" customWidth="1"/>
    <col min="13" max="16384" width="9.140625" style="18"/>
  </cols>
  <sheetData>
    <row r="1" spans="1:12" x14ac:dyDescent="0.25">
      <c r="A1" s="200" t="s">
        <v>11</v>
      </c>
      <c r="B1" s="200"/>
    </row>
    <row r="2" spans="1:12" ht="15" customHeight="1" x14ac:dyDescent="0.25">
      <c r="A2" s="201" t="str">
        <f>'Príloha č. 1'!A2:D2</f>
        <v>Poistenie nehnuteľností</v>
      </c>
      <c r="B2" s="201"/>
      <c r="C2" s="201"/>
      <c r="D2" s="201"/>
      <c r="E2" s="121"/>
      <c r="F2" s="121"/>
      <c r="G2" s="121"/>
      <c r="H2" s="121"/>
      <c r="I2" s="121"/>
      <c r="J2" s="121"/>
      <c r="K2" s="121"/>
      <c r="L2" s="121"/>
    </row>
    <row r="3" spans="1:12" ht="15" customHeight="1" x14ac:dyDescent="0.25">
      <c r="A3" s="202"/>
      <c r="B3" s="202"/>
      <c r="C3" s="202"/>
      <c r="D3" s="202"/>
      <c r="E3" s="202"/>
      <c r="F3" s="51"/>
      <c r="G3" s="51"/>
      <c r="H3" s="51"/>
    </row>
    <row r="4" spans="1:12" s="26" customFormat="1" ht="55.5" customHeight="1" x14ac:dyDescent="0.25">
      <c r="A4" s="223" t="s">
        <v>38</v>
      </c>
      <c r="B4" s="223"/>
      <c r="C4" s="223"/>
      <c r="D4" s="223"/>
      <c r="E4" s="46"/>
      <c r="F4" s="46"/>
      <c r="G4" s="46"/>
      <c r="H4" s="46"/>
      <c r="I4" s="46"/>
      <c r="J4" s="46"/>
      <c r="K4" s="46"/>
      <c r="L4" s="46"/>
    </row>
    <row r="5" spans="1:12" s="26" customFormat="1" ht="18.75" x14ac:dyDescent="0.25">
      <c r="A5" s="52"/>
      <c r="B5" s="52"/>
      <c r="C5" s="52"/>
      <c r="D5" s="52"/>
      <c r="E5" s="46"/>
      <c r="F5" s="46"/>
      <c r="G5" s="46"/>
      <c r="H5" s="46"/>
      <c r="I5" s="46"/>
      <c r="J5" s="46"/>
      <c r="K5" s="46"/>
      <c r="L5" s="46"/>
    </row>
    <row r="6" spans="1:12" s="26" customFormat="1" x14ac:dyDescent="0.25">
      <c r="A6" s="222" t="s">
        <v>0</v>
      </c>
      <c r="B6" s="222"/>
      <c r="C6" s="224" t="str">
        <f xml:space="preserve"> IF('Príloha č. 1'!$C$6="","",'Príloha č. 1'!$C$6)</f>
        <v/>
      </c>
      <c r="D6" s="224"/>
      <c r="J6" s="47"/>
    </row>
    <row r="7" spans="1:12" s="26" customFormat="1" ht="15" customHeight="1" x14ac:dyDescent="0.25">
      <c r="A7" s="219" t="s">
        <v>1</v>
      </c>
      <c r="B7" s="219"/>
      <c r="C7" s="225" t="str">
        <f xml:space="preserve"> IF('Príloha č. 1'!$C$7="","",'Príloha č. 1'!$C$7)</f>
        <v/>
      </c>
      <c r="D7" s="225"/>
    </row>
    <row r="8" spans="1:12" s="26" customFormat="1" x14ac:dyDescent="0.25">
      <c r="A8" s="219" t="s">
        <v>2</v>
      </c>
      <c r="B8" s="219"/>
      <c r="C8" s="225" t="str">
        <f xml:space="preserve"> IF('Príloha č. 1'!$C$8="","",'Príloha č. 1'!$C$8)</f>
        <v/>
      </c>
      <c r="D8" s="225"/>
    </row>
    <row r="9" spans="1:12" s="26" customFormat="1" x14ac:dyDescent="0.25">
      <c r="A9" s="219" t="s">
        <v>3</v>
      </c>
      <c r="B9" s="219"/>
      <c r="C9" s="225" t="str">
        <f xml:space="preserve"> IF('Príloha č. 1'!$C$9="","",'Príloha č. 1'!$C$9)</f>
        <v/>
      </c>
      <c r="D9" s="225"/>
    </row>
    <row r="10" spans="1:12" x14ac:dyDescent="0.25">
      <c r="C10" s="50"/>
    </row>
    <row r="11" spans="1:12" ht="48" customHeight="1" x14ac:dyDescent="0.25">
      <c r="A11" s="226" t="s">
        <v>39</v>
      </c>
      <c r="B11" s="226"/>
      <c r="C11" s="226"/>
      <c r="D11" s="226"/>
    </row>
    <row r="12" spans="1:12" x14ac:dyDescent="0.25">
      <c r="C12" s="50"/>
    </row>
    <row r="14" spans="1:12" ht="15" customHeight="1" x14ac:dyDescent="0.25">
      <c r="A14" s="18" t="s">
        <v>7</v>
      </c>
      <c r="B14" s="227" t="str">
        <f>IF('Príloha č. 1'!B24:C24="","",'Príloha č. 1'!B24:C24)</f>
        <v/>
      </c>
      <c r="C14" s="227"/>
    </row>
    <row r="15" spans="1:12" ht="15" customHeight="1" x14ac:dyDescent="0.25">
      <c r="A15" s="18" t="s">
        <v>8</v>
      </c>
      <c r="B15" s="228" t="str">
        <f>IF('Príloha č. 1'!B25:C25="","",'Príloha č. 1'!B25:C25)</f>
        <v/>
      </c>
      <c r="C15" s="228"/>
    </row>
    <row r="18" spans="1:12" x14ac:dyDescent="0.25">
      <c r="C18" s="56" t="s">
        <v>45</v>
      </c>
      <c r="D18" s="3"/>
      <c r="K18" s="48"/>
      <c r="L18" s="48"/>
    </row>
    <row r="19" spans="1:12" x14ac:dyDescent="0.25">
      <c r="C19" s="56" t="s">
        <v>46</v>
      </c>
      <c r="D19" s="66" t="str">
        <f>IF('Príloha č. 1'!$D$29="","",'Príloha č. 1'!$D$29)</f>
        <v/>
      </c>
    </row>
    <row r="20" spans="1:12" x14ac:dyDescent="0.25">
      <c r="C20" s="56"/>
      <c r="D20" s="27"/>
    </row>
    <row r="21" spans="1:12" s="27" customFormat="1" x14ac:dyDescent="0.25">
      <c r="A21" s="217" t="s">
        <v>10</v>
      </c>
      <c r="B21" s="217"/>
      <c r="E21" s="18"/>
    </row>
    <row r="22" spans="1:12" s="29" customFormat="1" ht="15" customHeight="1" x14ac:dyDescent="0.25">
      <c r="A22" s="28"/>
      <c r="B22" s="218" t="s">
        <v>12</v>
      </c>
      <c r="C22" s="218"/>
      <c r="D22" s="49"/>
      <c r="E22" s="18"/>
    </row>
    <row r="23" spans="1:12" s="34" customFormat="1" x14ac:dyDescent="0.25">
      <c r="A23" s="18"/>
      <c r="B23" s="30"/>
      <c r="C23" s="31"/>
      <c r="D23" s="32"/>
      <c r="E23" s="18"/>
      <c r="F23" s="33"/>
      <c r="G23" s="32"/>
    </row>
  </sheetData>
  <mergeCells count="17">
    <mergeCell ref="A11:D11"/>
    <mergeCell ref="B14:C14"/>
    <mergeCell ref="B15:C15"/>
    <mergeCell ref="A21:B21"/>
    <mergeCell ref="B22:C22"/>
    <mergeCell ref="A7:B7"/>
    <mergeCell ref="C7:D7"/>
    <mergeCell ref="A8:B8"/>
    <mergeCell ref="C8:D8"/>
    <mergeCell ref="A9:B9"/>
    <mergeCell ref="C9:D9"/>
    <mergeCell ref="A1:B1"/>
    <mergeCell ref="A3:E3"/>
    <mergeCell ref="A4:D4"/>
    <mergeCell ref="A6:B6"/>
    <mergeCell ref="C6:D6"/>
    <mergeCell ref="A2:D2"/>
  </mergeCells>
  <conditionalFormatting sqref="C6:D9">
    <cfRule type="containsBlanks" dxfId="9" priority="5">
      <formula>LEN(TRIM(C6))=0</formula>
    </cfRule>
  </conditionalFormatting>
  <conditionalFormatting sqref="C7:D9">
    <cfRule type="containsBlanks" dxfId="8" priority="4">
      <formula>LEN(TRIM(C7))=0</formula>
    </cfRule>
  </conditionalFormatting>
  <conditionalFormatting sqref="C6:D9">
    <cfRule type="containsBlanks" dxfId="7" priority="3">
      <formula>LEN(TRIM(C6))=0</formula>
    </cfRule>
  </conditionalFormatting>
  <conditionalFormatting sqref="B14:C15">
    <cfRule type="containsBlanks" dxfId="6" priority="2">
      <formula>LEN(TRIM(B14))=0</formula>
    </cfRule>
  </conditionalFormatting>
  <conditionalFormatting sqref="D19">
    <cfRule type="containsBlanks" dxfId="5" priority="1">
      <formula>LEN(TRIM(D19))=0</formula>
    </cfRule>
  </conditionalFormatting>
  <pageMargins left="0.7" right="0.7" top="0.92708333333333337" bottom="0.75" header="0.3" footer="0.3"/>
  <pageSetup paperSize="9" orientation="portrait" r:id="rId1"/>
  <headerFooter>
    <oddHeader xml:space="preserve">&amp;L&amp;"Times New Roman,Tučné"&amp;12Príloha č. 4&amp;"Times New Roman,Normálne"
Vyhlásenie uchádzača o uloženom zákaze účasti vo verejnom obstarávaní&amp;"Times New Roman,Tučné"
</oddHeader>
  </headerFooter>
  <ignoredErrors>
    <ignoredError sqref="C6:D6 B14:C15 C10:D10 C7: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8" customWidth="1"/>
    <col min="2" max="2" width="18.140625" style="18" customWidth="1"/>
    <col min="3" max="3" width="19.85546875" style="18" customWidth="1"/>
    <col min="4" max="4" width="37" style="18" customWidth="1"/>
    <col min="5" max="5" width="10.7109375" style="18" customWidth="1"/>
    <col min="6" max="6" width="15.7109375" style="18" customWidth="1"/>
    <col min="7" max="7" width="7.28515625" style="18" customWidth="1"/>
    <col min="8" max="9" width="15.7109375" style="18" customWidth="1"/>
    <col min="10" max="16384" width="9.140625" style="18"/>
  </cols>
  <sheetData>
    <row r="1" spans="1:12" x14ac:dyDescent="0.25">
      <c r="A1" s="200" t="s">
        <v>11</v>
      </c>
      <c r="B1" s="200"/>
    </row>
    <row r="2" spans="1:12" ht="15" customHeight="1" x14ac:dyDescent="0.25">
      <c r="A2" s="201" t="str">
        <f>'Príloha č. 1'!A2:D2</f>
        <v>Poistenie nehnuteľností</v>
      </c>
      <c r="B2" s="201"/>
      <c r="C2" s="201"/>
      <c r="D2" s="201"/>
      <c r="E2" s="121"/>
      <c r="F2" s="121"/>
      <c r="G2" s="121"/>
      <c r="H2" s="121"/>
      <c r="I2" s="121"/>
      <c r="J2" s="121"/>
      <c r="K2" s="121"/>
      <c r="L2" s="121"/>
    </row>
    <row r="3" spans="1:12" ht="15" customHeight="1" x14ac:dyDescent="0.25">
      <c r="A3" s="202"/>
      <c r="B3" s="202"/>
      <c r="C3" s="202"/>
      <c r="D3" s="202"/>
      <c r="E3" s="202"/>
      <c r="F3" s="59"/>
      <c r="G3" s="59"/>
      <c r="H3" s="59"/>
    </row>
    <row r="4" spans="1:12" s="26" customFormat="1" ht="55.5" customHeight="1" x14ac:dyDescent="0.25">
      <c r="A4" s="223" t="s">
        <v>51</v>
      </c>
      <c r="B4" s="223"/>
      <c r="C4" s="223"/>
      <c r="D4" s="223"/>
      <c r="E4" s="46"/>
      <c r="F4" s="46"/>
      <c r="G4" s="46"/>
      <c r="H4" s="46"/>
      <c r="I4" s="46"/>
    </row>
    <row r="5" spans="1:12" s="26" customFormat="1" ht="18.75" x14ac:dyDescent="0.25">
      <c r="A5" s="60"/>
      <c r="B5" s="60"/>
      <c r="C5" s="60"/>
      <c r="D5" s="60"/>
      <c r="E5" s="46"/>
      <c r="F5" s="46"/>
      <c r="G5" s="46"/>
      <c r="H5" s="46"/>
      <c r="I5" s="46"/>
    </row>
    <row r="6" spans="1:12" s="26" customFormat="1" x14ac:dyDescent="0.25">
      <c r="A6" s="222" t="s">
        <v>0</v>
      </c>
      <c r="B6" s="222"/>
      <c r="C6" s="224" t="str">
        <f xml:space="preserve"> IF('Príloha č. 1'!$C$6="","",'Príloha č. 1'!$C$6)</f>
        <v/>
      </c>
      <c r="D6" s="224"/>
    </row>
    <row r="7" spans="1:12" s="26" customFormat="1" ht="15" customHeight="1" x14ac:dyDescent="0.25">
      <c r="A7" s="219" t="s">
        <v>1</v>
      </c>
      <c r="B7" s="219"/>
      <c r="C7" s="225" t="str">
        <f xml:space="preserve"> IF('Príloha č. 1'!$C$7="","",'Príloha č. 1'!$C$7)</f>
        <v/>
      </c>
      <c r="D7" s="225"/>
    </row>
    <row r="8" spans="1:12" s="26" customFormat="1" x14ac:dyDescent="0.25">
      <c r="A8" s="219" t="s">
        <v>2</v>
      </c>
      <c r="B8" s="219"/>
      <c r="C8" s="225" t="str">
        <f xml:space="preserve"> IF('Príloha č. 1'!$C$8="","",'Príloha č. 1'!$C$8)</f>
        <v/>
      </c>
      <c r="D8" s="225"/>
    </row>
    <row r="9" spans="1:12" s="26" customFormat="1" x14ac:dyDescent="0.25">
      <c r="A9" s="219" t="s">
        <v>3</v>
      </c>
      <c r="B9" s="219"/>
      <c r="C9" s="225" t="str">
        <f xml:space="preserve"> IF('Príloha č. 1'!$C$9="","",'Príloha č. 1'!$C$9)</f>
        <v/>
      </c>
      <c r="D9" s="225"/>
    </row>
    <row r="10" spans="1:12" x14ac:dyDescent="0.25">
      <c r="C10" s="58"/>
    </row>
    <row r="11" spans="1:12" ht="48" customHeight="1" x14ac:dyDescent="0.25">
      <c r="A11" s="148" t="s">
        <v>52</v>
      </c>
      <c r="B11" s="148"/>
      <c r="C11" s="148"/>
      <c r="D11" s="148"/>
    </row>
    <row r="12" spans="1:12" x14ac:dyDescent="0.25">
      <c r="C12" s="58"/>
    </row>
    <row r="14" spans="1:12" ht="15" customHeight="1" x14ac:dyDescent="0.25">
      <c r="A14" s="18" t="s">
        <v>7</v>
      </c>
      <c r="B14" s="227" t="str">
        <f>IF('Príloha č. 1'!B24:C24="","",'Príloha č. 1'!B24:C24)</f>
        <v/>
      </c>
      <c r="C14" s="227"/>
    </row>
    <row r="15" spans="1:12" ht="15" customHeight="1" x14ac:dyDescent="0.25">
      <c r="A15" s="18" t="s">
        <v>8</v>
      </c>
      <c r="B15" s="228" t="str">
        <f>IF('Príloha č. 1'!B25:C25="","",'Príloha č. 1'!B25:C25)</f>
        <v/>
      </c>
      <c r="C15" s="228"/>
    </row>
    <row r="18" spans="1:9" x14ac:dyDescent="0.25">
      <c r="C18" s="56" t="s">
        <v>45</v>
      </c>
      <c r="D18" s="3"/>
      <c r="I18" s="48"/>
    </row>
    <row r="19" spans="1:9" x14ac:dyDescent="0.25">
      <c r="C19" s="56" t="s">
        <v>46</v>
      </c>
      <c r="D19" s="66" t="str">
        <f>IF('Príloha č. 1'!$D$29="","",'Príloha č. 1'!$D$29)</f>
        <v/>
      </c>
    </row>
    <row r="20" spans="1:9" x14ac:dyDescent="0.25">
      <c r="C20" s="56"/>
      <c r="D20" s="27"/>
    </row>
    <row r="21" spans="1:9" s="27" customFormat="1" x14ac:dyDescent="0.25">
      <c r="A21" s="217" t="s">
        <v>10</v>
      </c>
      <c r="B21" s="217"/>
      <c r="E21" s="18"/>
    </row>
    <row r="22" spans="1:9" s="29" customFormat="1" ht="15" customHeight="1" x14ac:dyDescent="0.25">
      <c r="A22" s="28"/>
      <c r="B22" s="218" t="s">
        <v>12</v>
      </c>
      <c r="C22" s="218"/>
      <c r="D22" s="49"/>
      <c r="E22" s="18"/>
    </row>
    <row r="23" spans="1:9" s="34" customFormat="1" x14ac:dyDescent="0.25">
      <c r="A23" s="18"/>
      <c r="B23" s="30"/>
      <c r="C23" s="31"/>
      <c r="D23" s="32"/>
      <c r="E23" s="18"/>
      <c r="F23" s="33"/>
      <c r="G23" s="32"/>
    </row>
  </sheetData>
  <mergeCells count="17">
    <mergeCell ref="A9:B9"/>
    <mergeCell ref="C9:D9"/>
    <mergeCell ref="A1:B1"/>
    <mergeCell ref="A3:E3"/>
    <mergeCell ref="A4:D4"/>
    <mergeCell ref="A6:B6"/>
    <mergeCell ref="C6:D6"/>
    <mergeCell ref="A7:B7"/>
    <mergeCell ref="C7:D7"/>
    <mergeCell ref="A8:B8"/>
    <mergeCell ref="C8:D8"/>
    <mergeCell ref="A2:D2"/>
    <mergeCell ref="A11:D11"/>
    <mergeCell ref="B14:C14"/>
    <mergeCell ref="B15:C15"/>
    <mergeCell ref="A21:B21"/>
    <mergeCell ref="B22:C22"/>
  </mergeCells>
  <conditionalFormatting sqref="D19">
    <cfRule type="containsBlanks" dxfId="4" priority="5">
      <formula>LEN(TRIM(D19))=0</formula>
    </cfRule>
  </conditionalFormatting>
  <conditionalFormatting sqref="C6:D9">
    <cfRule type="containsBlanks" dxfId="3" priority="4">
      <formula>LEN(TRIM(C6))=0</formula>
    </cfRule>
  </conditionalFormatting>
  <conditionalFormatting sqref="C7:D9">
    <cfRule type="containsBlanks" dxfId="2" priority="3">
      <formula>LEN(TRIM(C7))=0</formula>
    </cfRule>
  </conditionalFormatting>
  <conditionalFormatting sqref="C6:D9">
    <cfRule type="containsBlanks" dxfId="1" priority="2">
      <formula>LEN(TRIM(C6))=0</formula>
    </cfRule>
  </conditionalFormatting>
  <conditionalFormatting sqref="B14:C15">
    <cfRule type="containsBlanks" dxfId="0" priority="1">
      <formula>LEN(TRIM(B14))=0</formula>
    </cfRule>
  </conditionalFormatting>
  <pageMargins left="0.7" right="0.7" top="0.92708333333333337" bottom="0.75" header="0.3" footer="0.3"/>
  <pageSetup paperSize="9" orientation="portrait" r:id="rId1"/>
  <headerFooter>
    <oddHeader xml:space="preserve">&amp;L&amp;"Times New Roman,Tučné"&amp;12Príloha č. 5&amp;"Times New Roman,Normálne"
Vyhlásenie uchádzača o zápise do ZHS&amp;"Times New Roman,Tučné"
</oddHeader>
  </headerFooter>
  <ignoredErrors>
    <ignoredError sqref="B14:B15 C6:D9 A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5</vt:i4>
      </vt:variant>
    </vt:vector>
  </HeadingPairs>
  <TitlesOfParts>
    <vt:vector size="10" baseType="lpstr">
      <vt:lpstr>Príloha č. 1</vt:lpstr>
      <vt:lpstr>Príloha č. 2</vt:lpstr>
      <vt:lpstr>Príloha č. 3</vt:lpstr>
      <vt:lpstr>Príloha č. 4</vt:lpstr>
      <vt:lpstr>Príloha č. 5</vt:lpstr>
      <vt:lpstr>'Príloha č. 1'!Oblasť_tlače</vt:lpstr>
      <vt:lpstr>'Príloha č. 2'!Oblasť_tlače</vt:lpstr>
      <vt:lpstr>'Príloha č. 3'!Oblasť_tlače</vt:lpstr>
      <vt:lpstr>'Príloha č. 4'!Oblasť_tlače</vt:lpstr>
      <vt:lpstr>'Príloha č. 5'!Oblasť_tlače</vt:lpstr>
    </vt:vector>
  </TitlesOfParts>
  <Company>VUSCH,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Juraj Barbarič</cp:lastModifiedBy>
  <cp:lastPrinted>2021-04-01T09:45:48Z</cp:lastPrinted>
  <dcterms:created xsi:type="dcterms:W3CDTF">2014-08-04T05:30:35Z</dcterms:created>
  <dcterms:modified xsi:type="dcterms:W3CDTF">2021-04-01T09:46:16Z</dcterms:modified>
</cp:coreProperties>
</file>