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1\"/>
    </mc:Choice>
  </mc:AlternateContent>
  <bookViews>
    <workbookView xWindow="0" yWindow="0" windowWidth="28800" windowHeight="12588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1" l="1"/>
  <c r="I26" i="1"/>
  <c r="J10" i="1" l="1"/>
  <c r="I10" i="1"/>
  <c r="I9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J15" i="1" l="1"/>
  <c r="J13" i="1"/>
  <c r="J12" i="1"/>
  <c r="J24" i="1"/>
  <c r="J20" i="1"/>
  <c r="J9" i="1" l="1"/>
  <c r="J11" i="1"/>
  <c r="J14" i="1"/>
  <c r="J16" i="1"/>
  <c r="J17" i="1"/>
  <c r="J18" i="1"/>
  <c r="J19" i="1"/>
  <c r="J21" i="1"/>
  <c r="J22" i="1"/>
  <c r="J23" i="1"/>
  <c r="J25" i="1"/>
  <c r="J8" i="1"/>
  <c r="I8" i="1"/>
</calcChain>
</file>

<file path=xl/sharedStrings.xml><?xml version="1.0" encoding="utf-8"?>
<sst xmlns="http://schemas.openxmlformats.org/spreadsheetml/2006/main" count="79" uniqueCount="55">
  <si>
    <t>Číslo</t>
  </si>
  <si>
    <t>Pestovateľský výkon (pracovná činnosť a druh práce)</t>
  </si>
  <si>
    <t xml:space="preserve">Tarifná trieda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</si>
  <si>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</si>
  <si>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</si>
  <si>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</si>
  <si>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</si>
  <si>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SEMENÁRSTVO A ŠKÔLKÁRSTVO</t>
  </si>
  <si>
    <t>4.1.2.</t>
  </si>
  <si>
    <t>rezanie prútov z matečnicových hláv</t>
  </si>
  <si>
    <t>1000 ks</t>
  </si>
  <si>
    <t>1 hod</t>
  </si>
  <si>
    <t>4.1.3.</t>
  </si>
  <si>
    <t>Vykonávanie tvarovacích rezov v semenných sadoch, orezávanie hláv v matečniciach rýchlorastúcich drevín.</t>
  </si>
  <si>
    <t xml:space="preserve">semenný sad - Tvarovací rez </t>
  </si>
  <si>
    <t>1 ha</t>
  </si>
  <si>
    <t>4.2.1.</t>
  </si>
  <si>
    <t>Ručné práce v škôlkarstve ( napr. vykladanie, ukladanie alebo rozhadzovanie kompostu, maštaľného hnoja, priemyselných hnojív, presuny substrátu a pod.).</t>
  </si>
  <si>
    <t>1 ár</t>
  </si>
  <si>
    <t>namáčanie koreňového systému</t>
  </si>
  <si>
    <t>ostatné práce pri výrobe les.drevín</t>
  </si>
  <si>
    <t>4.2.4.</t>
  </si>
  <si>
    <t>Vylamovanie bočných výhonkov na prútoch hláv a sadeniciach topoľov a vŕb.</t>
  </si>
  <si>
    <t>vylamovanie zálistkov</t>
  </si>
  <si>
    <t>4.2.7.</t>
  </si>
  <si>
    <t>Hlboké prekopávanie a okopávanie, planírovanie, kyprenie a pletie záhonov semenáčikov a sadeníc v lesných škôlkach. Obsluha a konštrukcia závlah.</t>
  </si>
  <si>
    <t>pletie 1 ročných semenáčikov - silné zaburinenie</t>
  </si>
  <si>
    <t>Ručné kyprenie záhonov na minerálnej pôde</t>
  </si>
  <si>
    <t>okopávanie sadeníc rýchlorastúcich drevín</t>
  </si>
  <si>
    <t>Čistenie chodníkov a manipulačných plôch - stredné zaburinenie</t>
  </si>
  <si>
    <t>4.2.9.</t>
  </si>
  <si>
    <t>vyzdvihovanie sadeníc ostatných listnatých drevín</t>
  </si>
  <si>
    <t>vyzdvihovanie rýchlorastúcich drevín</t>
  </si>
  <si>
    <t>4.2.17.</t>
  </si>
  <si>
    <t>zavlažovanie produkčných plôch zavlažovacími bubnami</t>
  </si>
  <si>
    <t>4.2.18.</t>
  </si>
  <si>
    <t>Samostatná obsluha (operátor) prídavných zariadení, náročných na odborné znalosti a presnosť, napr. škôlkovací stroj Egedal.</t>
  </si>
  <si>
    <t>kyprenie produkčných plôch mechanizovane s využitím kypriča Egedal</t>
  </si>
  <si>
    <t>Cena za mernú jednotku stanovená objednávateľom v € bez DPH:</t>
  </si>
  <si>
    <t>Celková cena za pestovateľské výkony v € bez DPH</t>
  </si>
  <si>
    <t xml:space="preserve">Pri stanovení ceny za mernú jednotku lesníckej služby nesmie uchádzač prekročiť cenu za mernú jednotku pre konkrétny pestovateľský výkon stanovenú verejným obstarávateľom o viac ako 15%. </t>
  </si>
  <si>
    <t>Názov predmetu zákazky: Pestovateľská činnosť v  škôlkárskom stredisku Trstice</t>
  </si>
  <si>
    <t>Obsluha sejacieho stroja EGEDAL</t>
  </si>
  <si>
    <t>celoročná starostlivosť o TP sadenice</t>
  </si>
  <si>
    <t>zazimovanie sadeníc do rýhy</t>
  </si>
  <si>
    <t>prevádzka matečníc-vylamovanie zálistkov</t>
  </si>
  <si>
    <t>rok 2021 - od 1.7.2021 do 31.12.2021</t>
  </si>
  <si>
    <t>Chemické ničenie buriny na produkčných plochách - chrbtový postrekovač</t>
  </si>
  <si>
    <t>Príloha č. 3 k Zmluve o dodaní služieb č. 2/3264/DNS/2021</t>
  </si>
  <si>
    <t xml:space="preserve">VYPĹŇA </t>
  </si>
  <si>
    <t>UCHÁDZAČ</t>
  </si>
  <si>
    <t>Cena za mernú jednotku v € bez DPH</t>
  </si>
  <si>
    <t>Manipulácia s prútmi a rezkami rýchlorastúcich drevín v matečniciach a v hale a ostatné ručné práce v semenárstve.</t>
  </si>
  <si>
    <t>Vyzdvihovanie semenáčikov, triedenie, úprava, zakladanie a uskladnenie, prípadne expedícia semenáčikov. </t>
  </si>
  <si>
    <t>Zriaďovanie, obsluha a údržba veľkoplošných závlahových súprav napojených na prečerpávacie zariadenia, vrátane údržby prečerpávacieho zariadenia.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</si>
</sst>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9" tint="-0.49998474074526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53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4" fillId="0" borderId="0" xfId="2" applyFont="1" applyFill="1"/>
    <xf numFmtId="0" fontId="4" fillId="0" borderId="0" xfId="2" applyFont="1" applyFill="1" applyAlignment="1">
      <alignment horizontal="center"/>
    </xf>
    <xf numFmtId="0" fontId="5" fillId="0" borderId="0" xfId="2" applyFont="1" applyFill="1"/>
    <xf numFmtId="0" fontId="6" fillId="0" borderId="1" xfId="0" applyFont="1" applyBorder="1" applyAlignment="1">
      <alignment vertical="center" wrapText="1"/>
    </xf>
    <xf numFmtId="0" fontId="8" fillId="4" borderId="1" xfId="0" applyNumberFormat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6" fillId="0" borderId="1" xfId="0" applyFont="1" applyBorder="1"/>
    <xf numFmtId="0" fontId="9" fillId="0" borderId="1" xfId="0" applyNumberFormat="1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5" borderId="1" xfId="2" applyFont="1" applyFill="1" applyBorder="1" applyAlignment="1">
      <alignment horizontal="left" vertical="center"/>
    </xf>
    <xf numFmtId="0" fontId="9" fillId="5" borderId="1" xfId="0" applyNumberFormat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vertical="center" wrapText="1"/>
    </xf>
    <xf numFmtId="0" fontId="7" fillId="5" borderId="1" xfId="2" applyFont="1" applyFill="1" applyBorder="1" applyAlignment="1">
      <alignment horizontal="left" vertical="center" wrapText="1"/>
    </xf>
    <xf numFmtId="14" fontId="9" fillId="0" borderId="1" xfId="0" applyNumberFormat="1" applyFont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/>
    </xf>
    <xf numFmtId="0" fontId="10" fillId="0" borderId="0" xfId="0" applyFont="1"/>
    <xf numFmtId="9" fontId="0" fillId="0" borderId="0" xfId="0" applyNumberFormat="1"/>
    <xf numFmtId="2" fontId="0" fillId="0" borderId="0" xfId="0" applyNumberFormat="1"/>
    <xf numFmtId="9" fontId="0" fillId="0" borderId="0" xfId="1" applyFont="1"/>
    <xf numFmtId="4" fontId="7" fillId="0" borderId="1" xfId="2" applyNumberFormat="1" applyFont="1" applyFill="1" applyBorder="1" applyAlignment="1">
      <alignment horizontal="center" vertical="center" wrapText="1"/>
    </xf>
    <xf numFmtId="4" fontId="7" fillId="3" borderId="1" xfId="2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/>
    <xf numFmtId="3" fontId="7" fillId="5" borderId="1" xfId="2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0" xfId="0" applyFont="1"/>
    <xf numFmtId="4" fontId="11" fillId="0" borderId="0" xfId="0" applyNumberFormat="1" applyFont="1"/>
    <xf numFmtId="0" fontId="12" fillId="0" borderId="0" xfId="0" applyFont="1"/>
    <xf numFmtId="0" fontId="6" fillId="0" borderId="0" xfId="0" applyFont="1" applyAlignment="1">
      <alignment wrapText="1"/>
    </xf>
    <xf numFmtId="4" fontId="6" fillId="5" borderId="1" xfId="0" applyNumberFormat="1" applyFont="1" applyFill="1" applyBorder="1"/>
    <xf numFmtId="0" fontId="0" fillId="0" borderId="0" xfId="0" applyAlignment="1">
      <alignment horizontal="center"/>
    </xf>
    <xf numFmtId="4" fontId="7" fillId="6" borderId="1" xfId="2" applyNumberFormat="1" applyFont="1" applyFill="1" applyBorder="1" applyAlignment="1">
      <alignment horizontal="center" vertical="center" wrapText="1"/>
    </xf>
    <xf numFmtId="4" fontId="6" fillId="6" borderId="2" xfId="0" applyNumberFormat="1" applyFont="1" applyFill="1" applyBorder="1"/>
    <xf numFmtId="0" fontId="0" fillId="0" borderId="0" xfId="0" applyFill="1"/>
    <xf numFmtId="0" fontId="11" fillId="0" borderId="1" xfId="0" applyFont="1" applyFill="1" applyBorder="1"/>
    <xf numFmtId="4" fontId="10" fillId="0" borderId="0" xfId="0" applyNumberFormat="1" applyFont="1" applyFill="1"/>
    <xf numFmtId="4" fontId="9" fillId="5" borderId="1" xfId="0" applyNumberFormat="1" applyFont="1" applyFill="1" applyBorder="1"/>
    <xf numFmtId="0" fontId="3" fillId="3" borderId="0" xfId="2" applyFont="1" applyFill="1" applyAlignment="1">
      <alignment horizontal="center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/>
    </xf>
    <xf numFmtId="0" fontId="4" fillId="0" borderId="0" xfId="2" applyFont="1" applyFill="1" applyAlignment="1">
      <alignment horizontal="right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3">
    <cellStyle name="Normálna 2" xfId="2"/>
    <cellStyle name="Normálne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workbookViewId="0">
      <selection activeCell="E1" sqref="E1:E1048576"/>
    </sheetView>
  </sheetViews>
  <sheetFormatPr defaultRowHeight="14.4" x14ac:dyDescent="0.3"/>
  <cols>
    <col min="1" max="1" width="9.109375" customWidth="1"/>
    <col min="2" max="2" width="36.77734375" customWidth="1"/>
    <col min="3" max="3" width="8.33203125" customWidth="1"/>
    <col min="4" max="4" width="42.5546875" customWidth="1"/>
    <col min="5" max="5" width="8.88671875" style="52"/>
    <col min="7" max="7" width="14.6640625" customWidth="1"/>
    <col min="8" max="8" width="15.5546875" customWidth="1"/>
    <col min="9" max="9" width="16.21875" customWidth="1"/>
    <col min="10" max="10" width="14.44140625" style="37" customWidth="1"/>
    <col min="11" max="11" width="3.5546875" customWidth="1"/>
    <col min="13" max="13" width="33.109375" customWidth="1"/>
    <col min="17" max="17" width="11" customWidth="1"/>
  </cols>
  <sheetData>
    <row r="1" spans="1:10" ht="15.6" x14ac:dyDescent="0.3">
      <c r="A1" s="1" t="s">
        <v>48</v>
      </c>
      <c r="B1" s="1"/>
      <c r="C1" s="1"/>
      <c r="D1" s="2"/>
      <c r="E1" s="46"/>
      <c r="F1" s="1"/>
      <c r="G1" s="1"/>
      <c r="H1" s="1"/>
    </row>
    <row r="2" spans="1:10" ht="15.6" x14ac:dyDescent="0.3">
      <c r="A2" s="1" t="s">
        <v>46</v>
      </c>
      <c r="B2" s="1"/>
      <c r="C2" s="1"/>
      <c r="D2" s="2"/>
      <c r="E2" s="46"/>
      <c r="F2" s="1"/>
      <c r="G2" s="1"/>
      <c r="H2" s="1"/>
    </row>
    <row r="3" spans="1:10" ht="15.6" x14ac:dyDescent="0.3">
      <c r="A3" s="3" t="s">
        <v>41</v>
      </c>
      <c r="B3" s="3"/>
      <c r="C3" s="3"/>
      <c r="D3" s="4"/>
      <c r="E3" s="47"/>
      <c r="F3" s="3"/>
      <c r="G3" s="41"/>
      <c r="H3" s="1"/>
    </row>
    <row r="4" spans="1:10" ht="15.6" x14ac:dyDescent="0.3">
      <c r="A4" s="3"/>
      <c r="B4" s="3"/>
      <c r="C4" s="3"/>
      <c r="D4" s="4"/>
      <c r="E4" s="47"/>
      <c r="F4" s="3"/>
      <c r="G4" s="41" t="s">
        <v>49</v>
      </c>
      <c r="H4" s="1"/>
    </row>
    <row r="5" spans="1:10" ht="15.6" x14ac:dyDescent="0.3">
      <c r="A5" s="5"/>
      <c r="B5" s="3"/>
      <c r="C5" s="3"/>
      <c r="D5" s="4"/>
      <c r="E5" s="47"/>
      <c r="F5" s="3"/>
      <c r="G5" s="41" t="s">
        <v>50</v>
      </c>
      <c r="H5" s="1"/>
    </row>
    <row r="6" spans="1:10" ht="96.6" customHeight="1" x14ac:dyDescent="0.3">
      <c r="A6" s="6" t="s">
        <v>0</v>
      </c>
      <c r="B6" s="6" t="s">
        <v>1</v>
      </c>
      <c r="C6" s="45" t="s">
        <v>2</v>
      </c>
      <c r="D6" s="6" t="s">
        <v>3</v>
      </c>
      <c r="E6" s="48" t="s">
        <v>4</v>
      </c>
      <c r="F6" s="27" t="s">
        <v>5</v>
      </c>
      <c r="G6" s="25" t="s">
        <v>51</v>
      </c>
      <c r="H6" s="35" t="s">
        <v>38</v>
      </c>
      <c r="I6" s="24" t="s">
        <v>6</v>
      </c>
      <c r="J6" s="24" t="s">
        <v>39</v>
      </c>
    </row>
    <row r="7" spans="1:10" ht="30" customHeight="1" x14ac:dyDescent="0.3">
      <c r="A7" s="7">
        <v>4</v>
      </c>
      <c r="B7" s="8" t="s">
        <v>7</v>
      </c>
      <c r="C7" s="9"/>
      <c r="D7" s="10"/>
      <c r="E7" s="49"/>
      <c r="F7" s="33"/>
      <c r="G7" s="26"/>
      <c r="H7" s="36"/>
      <c r="I7" s="28"/>
      <c r="J7" s="38"/>
    </row>
    <row r="8" spans="1:10" ht="61.2" customHeight="1" x14ac:dyDescent="0.3">
      <c r="A8" s="11" t="s">
        <v>8</v>
      </c>
      <c r="B8" s="13" t="s">
        <v>52</v>
      </c>
      <c r="C8" s="12">
        <v>2</v>
      </c>
      <c r="D8" s="14" t="s">
        <v>9</v>
      </c>
      <c r="E8" s="49" t="s">
        <v>10</v>
      </c>
      <c r="F8" s="33">
        <v>125</v>
      </c>
      <c r="G8" s="26"/>
      <c r="H8" s="36">
        <v>18.89</v>
      </c>
      <c r="I8" s="33">
        <f>H8*F8</f>
        <v>2361.25</v>
      </c>
      <c r="J8" s="33">
        <f>G8*F8</f>
        <v>0</v>
      </c>
    </row>
    <row r="9" spans="1:10" ht="48.6" customHeight="1" x14ac:dyDescent="0.3">
      <c r="A9" s="15" t="s">
        <v>12</v>
      </c>
      <c r="B9" s="16" t="s">
        <v>13</v>
      </c>
      <c r="C9" s="12">
        <v>3</v>
      </c>
      <c r="D9" s="14" t="s">
        <v>14</v>
      </c>
      <c r="E9" s="49" t="s">
        <v>15</v>
      </c>
      <c r="F9" s="33">
        <v>1</v>
      </c>
      <c r="G9" s="26"/>
      <c r="H9" s="36">
        <v>399</v>
      </c>
      <c r="I9" s="33">
        <f t="shared" ref="I9:I25" si="0">H9*F9</f>
        <v>399</v>
      </c>
      <c r="J9" s="33">
        <f t="shared" ref="J9:J25" si="1">G9*F9</f>
        <v>0</v>
      </c>
    </row>
    <row r="10" spans="1:10" ht="30" customHeight="1" x14ac:dyDescent="0.3">
      <c r="A10" s="18" t="s">
        <v>16</v>
      </c>
      <c r="B10" s="42" t="s">
        <v>17</v>
      </c>
      <c r="C10" s="12">
        <v>2</v>
      </c>
      <c r="D10" s="32" t="s">
        <v>47</v>
      </c>
      <c r="E10" s="50" t="s">
        <v>18</v>
      </c>
      <c r="F10" s="33">
        <v>450</v>
      </c>
      <c r="G10" s="26"/>
      <c r="H10" s="36">
        <v>1.3</v>
      </c>
      <c r="I10" s="33">
        <f t="shared" si="0"/>
        <v>585</v>
      </c>
      <c r="J10" s="33">
        <f t="shared" si="1"/>
        <v>0</v>
      </c>
    </row>
    <row r="11" spans="1:10" ht="22.8" customHeight="1" x14ac:dyDescent="0.3">
      <c r="A11" s="18" t="s">
        <v>16</v>
      </c>
      <c r="B11" s="43"/>
      <c r="C11" s="12">
        <v>2</v>
      </c>
      <c r="D11" s="17" t="s">
        <v>19</v>
      </c>
      <c r="E11" s="49" t="s">
        <v>11</v>
      </c>
      <c r="F11" s="33">
        <v>225</v>
      </c>
      <c r="G11" s="26"/>
      <c r="H11" s="36">
        <v>4.8499999999999996</v>
      </c>
      <c r="I11" s="33">
        <f t="shared" si="0"/>
        <v>1091.25</v>
      </c>
      <c r="J11" s="33">
        <f t="shared" si="1"/>
        <v>0</v>
      </c>
    </row>
    <row r="12" spans="1:10" ht="22.2" customHeight="1" x14ac:dyDescent="0.3">
      <c r="A12" s="18" t="s">
        <v>16</v>
      </c>
      <c r="B12" s="43"/>
      <c r="C12" s="12">
        <v>2</v>
      </c>
      <c r="D12" s="17" t="s">
        <v>44</v>
      </c>
      <c r="E12" s="49" t="s">
        <v>10</v>
      </c>
      <c r="F12" s="33">
        <v>50</v>
      </c>
      <c r="G12" s="26"/>
      <c r="H12" s="36">
        <v>23.07</v>
      </c>
      <c r="I12" s="33">
        <f t="shared" si="0"/>
        <v>1153.5</v>
      </c>
      <c r="J12" s="33">
        <f>G12*F12</f>
        <v>0</v>
      </c>
    </row>
    <row r="13" spans="1:10" ht="21.6" customHeight="1" x14ac:dyDescent="0.3">
      <c r="A13" s="18" t="s">
        <v>16</v>
      </c>
      <c r="B13" s="44"/>
      <c r="C13" s="12">
        <v>2</v>
      </c>
      <c r="D13" s="17" t="s">
        <v>20</v>
      </c>
      <c r="E13" s="49" t="s">
        <v>11</v>
      </c>
      <c r="F13" s="33">
        <v>550</v>
      </c>
      <c r="G13" s="26"/>
      <c r="H13" s="36">
        <v>4.8499999999999996</v>
      </c>
      <c r="I13" s="33">
        <f t="shared" si="0"/>
        <v>2667.5</v>
      </c>
      <c r="J13" s="33">
        <f>G13*F13</f>
        <v>0</v>
      </c>
    </row>
    <row r="14" spans="1:10" ht="20.399999999999999" customHeight="1" x14ac:dyDescent="0.3">
      <c r="A14" s="11" t="s">
        <v>21</v>
      </c>
      <c r="B14" s="42" t="s">
        <v>22</v>
      </c>
      <c r="C14" s="12">
        <v>2</v>
      </c>
      <c r="D14" s="14" t="s">
        <v>23</v>
      </c>
      <c r="E14" s="49" t="s">
        <v>10</v>
      </c>
      <c r="F14" s="33">
        <v>120</v>
      </c>
      <c r="G14" s="26"/>
      <c r="H14" s="36">
        <v>13.21</v>
      </c>
      <c r="I14" s="33">
        <f t="shared" si="0"/>
        <v>1585.2</v>
      </c>
      <c r="J14" s="33">
        <f t="shared" si="1"/>
        <v>0</v>
      </c>
    </row>
    <row r="15" spans="1:10" ht="25.2" customHeight="1" x14ac:dyDescent="0.3">
      <c r="A15" s="11" t="s">
        <v>21</v>
      </c>
      <c r="B15" s="44"/>
      <c r="C15" s="12">
        <v>2</v>
      </c>
      <c r="D15" s="14" t="s">
        <v>45</v>
      </c>
      <c r="E15" s="49" t="s">
        <v>15</v>
      </c>
      <c r="F15" s="33">
        <v>1</v>
      </c>
      <c r="G15" s="26"/>
      <c r="H15" s="36">
        <v>316.98</v>
      </c>
      <c r="I15" s="33">
        <f t="shared" si="0"/>
        <v>316.98</v>
      </c>
      <c r="J15" s="33">
        <f t="shared" si="1"/>
        <v>0</v>
      </c>
    </row>
    <row r="16" spans="1:10" ht="19.2" customHeight="1" x14ac:dyDescent="0.3">
      <c r="A16" s="18" t="s">
        <v>24</v>
      </c>
      <c r="B16" s="42" t="s">
        <v>25</v>
      </c>
      <c r="C16" s="12">
        <v>3</v>
      </c>
      <c r="D16" s="19" t="s">
        <v>26</v>
      </c>
      <c r="E16" s="49" t="s">
        <v>18</v>
      </c>
      <c r="F16" s="33">
        <v>62.5</v>
      </c>
      <c r="G16" s="26"/>
      <c r="H16" s="36">
        <v>53.9</v>
      </c>
      <c r="I16" s="33">
        <f t="shared" si="0"/>
        <v>3368.75</v>
      </c>
      <c r="J16" s="33">
        <f t="shared" si="1"/>
        <v>0</v>
      </c>
    </row>
    <row r="17" spans="1:11" ht="18.600000000000001" customHeight="1" x14ac:dyDescent="0.3">
      <c r="A17" s="18" t="s">
        <v>24</v>
      </c>
      <c r="B17" s="43"/>
      <c r="C17" s="12">
        <v>3</v>
      </c>
      <c r="D17" s="14" t="s">
        <v>27</v>
      </c>
      <c r="E17" s="49" t="s">
        <v>18</v>
      </c>
      <c r="F17" s="33">
        <v>450</v>
      </c>
      <c r="G17" s="26"/>
      <c r="H17" s="36">
        <v>15.34</v>
      </c>
      <c r="I17" s="33">
        <f t="shared" si="0"/>
        <v>6903</v>
      </c>
      <c r="J17" s="33">
        <f t="shared" si="1"/>
        <v>0</v>
      </c>
    </row>
    <row r="18" spans="1:11" ht="19.2" customHeight="1" x14ac:dyDescent="0.3">
      <c r="A18" s="18" t="s">
        <v>24</v>
      </c>
      <c r="B18" s="43"/>
      <c r="C18" s="12">
        <v>3</v>
      </c>
      <c r="D18" s="14" t="s">
        <v>28</v>
      </c>
      <c r="E18" s="49" t="s">
        <v>18</v>
      </c>
      <c r="F18" s="33">
        <v>380</v>
      </c>
      <c r="G18" s="26"/>
      <c r="H18" s="36">
        <v>8.43</v>
      </c>
      <c r="I18" s="33">
        <f t="shared" si="0"/>
        <v>3203.4</v>
      </c>
      <c r="J18" s="33">
        <f t="shared" si="1"/>
        <v>0</v>
      </c>
    </row>
    <row r="19" spans="1:11" ht="30" customHeight="1" x14ac:dyDescent="0.3">
      <c r="A19" s="18" t="s">
        <v>24</v>
      </c>
      <c r="B19" s="43"/>
      <c r="C19" s="12">
        <v>3</v>
      </c>
      <c r="D19" s="17" t="s">
        <v>29</v>
      </c>
      <c r="E19" s="49" t="s">
        <v>18</v>
      </c>
      <c r="F19" s="33">
        <v>20</v>
      </c>
      <c r="G19" s="26"/>
      <c r="H19" s="36">
        <v>28.12</v>
      </c>
      <c r="I19" s="33">
        <f t="shared" si="0"/>
        <v>562.4</v>
      </c>
      <c r="J19" s="33">
        <f t="shared" si="1"/>
        <v>0</v>
      </c>
    </row>
    <row r="20" spans="1:11" ht="17.399999999999999" customHeight="1" x14ac:dyDescent="0.3">
      <c r="A20" s="18" t="s">
        <v>24</v>
      </c>
      <c r="B20" s="44"/>
      <c r="C20" s="12">
        <v>3</v>
      </c>
      <c r="D20" s="17" t="s">
        <v>43</v>
      </c>
      <c r="E20" s="49" t="s">
        <v>10</v>
      </c>
      <c r="F20" s="33">
        <v>96</v>
      </c>
      <c r="G20" s="26"/>
      <c r="H20" s="36">
        <v>50.62</v>
      </c>
      <c r="I20" s="33">
        <f t="shared" si="0"/>
        <v>4859.5199999999995</v>
      </c>
      <c r="J20" s="33">
        <f t="shared" si="1"/>
        <v>0</v>
      </c>
    </row>
    <row r="21" spans="1:11" ht="30" customHeight="1" x14ac:dyDescent="0.3">
      <c r="A21" s="11" t="s">
        <v>30</v>
      </c>
      <c r="B21" s="42" t="s">
        <v>53</v>
      </c>
      <c r="C21" s="12">
        <v>3</v>
      </c>
      <c r="D21" s="14" t="s">
        <v>31</v>
      </c>
      <c r="E21" s="49" t="s">
        <v>10</v>
      </c>
      <c r="F21" s="33">
        <v>150</v>
      </c>
      <c r="G21" s="26"/>
      <c r="H21" s="36">
        <v>16.68</v>
      </c>
      <c r="I21" s="33">
        <f t="shared" si="0"/>
        <v>2502</v>
      </c>
      <c r="J21" s="33">
        <f t="shared" si="1"/>
        <v>0</v>
      </c>
    </row>
    <row r="22" spans="1:11" ht="31.2" customHeight="1" x14ac:dyDescent="0.3">
      <c r="A22" s="11" t="s">
        <v>30</v>
      </c>
      <c r="B22" s="44"/>
      <c r="C22" s="12">
        <v>3</v>
      </c>
      <c r="D22" s="14" t="s">
        <v>32</v>
      </c>
      <c r="E22" s="49" t="s">
        <v>10</v>
      </c>
      <c r="F22" s="33">
        <v>80</v>
      </c>
      <c r="G22" s="26"/>
      <c r="H22" s="36">
        <v>32.85</v>
      </c>
      <c r="I22" s="33">
        <f t="shared" si="0"/>
        <v>2628</v>
      </c>
      <c r="J22" s="33">
        <f t="shared" si="1"/>
        <v>0</v>
      </c>
    </row>
    <row r="23" spans="1:11" ht="90" customHeight="1" x14ac:dyDescent="0.3">
      <c r="A23" s="11" t="s">
        <v>33</v>
      </c>
      <c r="B23" s="6" t="s">
        <v>54</v>
      </c>
      <c r="C23" s="12">
        <v>4</v>
      </c>
      <c r="D23" s="14" t="s">
        <v>34</v>
      </c>
      <c r="E23" s="49" t="s">
        <v>11</v>
      </c>
      <c r="F23" s="33">
        <v>350</v>
      </c>
      <c r="G23" s="26"/>
      <c r="H23" s="36">
        <v>4.8499999999999996</v>
      </c>
      <c r="I23" s="33">
        <f t="shared" si="0"/>
        <v>1697.4999999999998</v>
      </c>
      <c r="J23" s="33">
        <f t="shared" si="1"/>
        <v>0</v>
      </c>
    </row>
    <row r="24" spans="1:11" ht="30" customHeight="1" x14ac:dyDescent="0.3">
      <c r="A24" s="11" t="s">
        <v>35</v>
      </c>
      <c r="B24" s="42" t="s">
        <v>36</v>
      </c>
      <c r="C24" s="12">
        <v>4</v>
      </c>
      <c r="D24" s="14" t="s">
        <v>42</v>
      </c>
      <c r="E24" s="49" t="s">
        <v>18</v>
      </c>
      <c r="F24" s="33">
        <v>70</v>
      </c>
      <c r="G24" s="26"/>
      <c r="H24" s="36">
        <v>1.87</v>
      </c>
      <c r="I24" s="33">
        <f t="shared" si="0"/>
        <v>130.9</v>
      </c>
      <c r="J24" s="33">
        <f>G24*F24</f>
        <v>0</v>
      </c>
    </row>
    <row r="25" spans="1:11" ht="34.200000000000003" customHeight="1" x14ac:dyDescent="0.3">
      <c r="A25" s="11" t="s">
        <v>35</v>
      </c>
      <c r="B25" s="44"/>
      <c r="C25" s="12">
        <v>4</v>
      </c>
      <c r="D25" s="14" t="s">
        <v>37</v>
      </c>
      <c r="E25" s="49" t="s">
        <v>18</v>
      </c>
      <c r="F25" s="33">
        <v>400</v>
      </c>
      <c r="G25" s="26"/>
      <c r="H25" s="36">
        <v>0.62</v>
      </c>
      <c r="I25" s="33">
        <f t="shared" si="0"/>
        <v>248</v>
      </c>
      <c r="J25" s="33">
        <f t="shared" si="1"/>
        <v>0</v>
      </c>
    </row>
    <row r="26" spans="1:11" ht="15.6" x14ac:dyDescent="0.3">
      <c r="E26" s="51"/>
      <c r="F26" s="29"/>
      <c r="G26" s="30"/>
      <c r="H26" s="29"/>
      <c r="I26" s="40">
        <f>SUM(I8:I25)</f>
        <v>36263.15</v>
      </c>
      <c r="J26" s="40">
        <f>SUM(J8:J25)</f>
        <v>0</v>
      </c>
      <c r="K26" s="22"/>
    </row>
    <row r="27" spans="1:11" x14ac:dyDescent="0.3">
      <c r="B27" s="31" t="s">
        <v>40</v>
      </c>
    </row>
    <row r="28" spans="1:11" x14ac:dyDescent="0.3">
      <c r="I28" s="20"/>
      <c r="J28" s="39"/>
      <c r="K28" s="23"/>
    </row>
    <row r="29" spans="1:11" x14ac:dyDescent="0.3">
      <c r="I29" s="34"/>
      <c r="J29" s="34"/>
      <c r="K29" s="23"/>
    </row>
    <row r="30" spans="1:11" x14ac:dyDescent="0.3">
      <c r="H30" s="21"/>
      <c r="I30" s="34"/>
      <c r="J30" s="34"/>
    </row>
    <row r="31" spans="1:11" x14ac:dyDescent="0.3">
      <c r="I31" s="34"/>
      <c r="J31" s="34"/>
    </row>
  </sheetData>
  <mergeCells count="8">
    <mergeCell ref="I31:J31"/>
    <mergeCell ref="I29:J29"/>
    <mergeCell ref="I30:J30"/>
    <mergeCell ref="B10:B13"/>
    <mergeCell ref="B14:B15"/>
    <mergeCell ref="B16:B20"/>
    <mergeCell ref="B21:B22"/>
    <mergeCell ref="B24:B25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miriam.suskova</cp:lastModifiedBy>
  <cp:lastPrinted>2020-02-21T07:12:21Z</cp:lastPrinted>
  <dcterms:created xsi:type="dcterms:W3CDTF">2019-07-29T09:37:10Z</dcterms:created>
  <dcterms:modified xsi:type="dcterms:W3CDTF">2021-06-11T11:11:38Z</dcterms:modified>
</cp:coreProperties>
</file>