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Chemikálie/FBP/ÚAP/"/>
    </mc:Choice>
  </mc:AlternateContent>
  <xr:revisionPtr revIDLastSave="0" documentId="8_{D4FDC662-9923-4324-994F-50CF930F0BE9}" xr6:coauthVersionLast="47" xr6:coauthVersionMax="47" xr10:uidLastSave="{00000000-0000-0000-0000-000000000000}"/>
  <bookViews>
    <workbookView xWindow="-120" yWindow="-120" windowWidth="29040" windowHeight="15840" tabRatio="949" xr2:uid="{00000000-000D-0000-FFFF-FFFF00000000}"/>
  </bookViews>
  <sheets>
    <sheet name="Chemikálie" sheetId="5" r:id="rId1"/>
  </sheets>
  <definedNames>
    <definedName name="_xlnm._FilterDatabase" localSheetId="0" hidden="1">Chemikálie!$B$8:$C$8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8" i="5" l="1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K9" i="5"/>
  <c r="J9" i="5"/>
  <c r="J89" i="5" l="1"/>
  <c r="J90" i="5"/>
</calcChain>
</file>

<file path=xl/sharedStrings.xml><?xml version="1.0" encoding="utf-8"?>
<sst xmlns="http://schemas.openxmlformats.org/spreadsheetml/2006/main" count="181" uniqueCount="164">
  <si>
    <t xml:space="preserve">Príloha č.1 Opis predmetu zákazky a návrh na plnenie predmetu zákazky </t>
  </si>
  <si>
    <t>Obchodné meno:</t>
  </si>
  <si>
    <t>Sídlo:</t>
  </si>
  <si>
    <t>IČO:</t>
  </si>
  <si>
    <t>Názov</t>
  </si>
  <si>
    <t xml:space="preserve">Požadované množstvo </t>
  </si>
  <si>
    <t>Návrh na plnenie predmetu zákazky</t>
  </si>
  <si>
    <t>Jednotková cena v € bez DPH</t>
  </si>
  <si>
    <t>Sazba DPH</t>
  </si>
  <si>
    <t>Výška DPH</t>
  </si>
  <si>
    <t>Jednotková cena v € s DPH</t>
  </si>
  <si>
    <t>Celková cena v € bez DPH</t>
  </si>
  <si>
    <t>Celková cena v € s DPH</t>
  </si>
  <si>
    <t>............................................................................................................................</t>
  </si>
  <si>
    <t>meno, priezvisko a funkcia osoby oprávnenej konať za uchádzača</t>
  </si>
  <si>
    <t>v ..........................., dňa ............................................</t>
  </si>
  <si>
    <t>500 ml</t>
  </si>
  <si>
    <t>6x500 ml</t>
  </si>
  <si>
    <t>Etanol 96%</t>
  </si>
  <si>
    <t>1L</t>
  </si>
  <si>
    <t>Etanol 99,8%</t>
  </si>
  <si>
    <t>Etanol pre molekulovú biológiu</t>
  </si>
  <si>
    <t>Fetálne bovinné sérum</t>
  </si>
  <si>
    <t>Izopropylalkohol p.a.</t>
  </si>
  <si>
    <t>1 l</t>
  </si>
  <si>
    <t>Penicilín/streptomycín</t>
  </si>
  <si>
    <t>100ML</t>
  </si>
  <si>
    <t>Thiazolyl Blue Tetrazolium Bromide (MTT)</t>
  </si>
  <si>
    <t>1G</t>
  </si>
  <si>
    <t>100MG</t>
  </si>
  <si>
    <t>250 mg</t>
  </si>
  <si>
    <t xml:space="preserve">1 ml </t>
  </si>
  <si>
    <t>Položka č.</t>
  </si>
  <si>
    <t>Balenie/špecifikácia</t>
  </si>
  <si>
    <t>Pufor 10x Tris-Borate-EDTA</t>
  </si>
  <si>
    <t>Koncentrovaný 10x roztok TBE pre elektroforézu. Objem 500 mL.</t>
  </si>
  <si>
    <t>GelRed interkalačné farbivo</t>
  </si>
  <si>
    <t>Interkalačné farbivo GelRed 10000x vo vodnom roztoku. 0,5 mL. Možná štandartná likvidácia bez biohazard režimu. Kompatibilné so štandartnými transiluminátormi. Stabilné, vhodné na skladovanie pri izbovej teplote.</t>
  </si>
  <si>
    <t>Pufor EliPhore DUO</t>
  </si>
  <si>
    <t>Loading pufor obsahujúci bromofenolové modré a xylen oranžové farbivo. V balení 5 x 1,5 mL.</t>
  </si>
  <si>
    <t>kompletný koktail inhibítorov proteáz</t>
  </si>
  <si>
    <t>20 tabliet, 1 tableta sa rozpúšťa v 50 mL pufri. Je to mix inhibítorov proteáz so širokou inhibičnou špecificitou. Obsahuje reverzibilné a ireverzibilné proteázové inhibítory vhodné pre bakteriálne, cicavčie, kvasinkové a rastlinné bunkové extrakty</t>
  </si>
  <si>
    <t>Zymolyase® 100T</t>
  </si>
  <si>
    <t>500 mg, for biochemistry and molecular biology, koncentrácia ≥100 U/mg, lyofilizovaný prášok</t>
  </si>
  <si>
    <t>Aniline Blue diammonium salt</t>
  </si>
  <si>
    <t>Certifikované Komisiou pre Biologické farbenie, 25g</t>
  </si>
  <si>
    <t>Ethylenediaminetetraacetic acid disodium salt dihydrate</t>
  </si>
  <si>
    <t>Vhodná pre elektroforézu, pre molekulárnu biológiu,  99.0-101.0% (titrácia), 100g</t>
  </si>
  <si>
    <t>Kyselina citrónová monhydrát</t>
  </si>
  <si>
    <t>p.a., 1kg</t>
  </si>
  <si>
    <t>Acridine Orange hemi(zinc chloride) salt</t>
  </si>
  <si>
    <t>Pre farbenie nukleových kyselín v bunkách alebo géloch, 10g</t>
  </si>
  <si>
    <t xml:space="preserve">Etylalkohol </t>
  </si>
  <si>
    <t>Solvanal, 99,8%, 10l</t>
  </si>
  <si>
    <t>Glycerol</t>
  </si>
  <si>
    <t>Pre molekulárnu biológiu, ≥99.0%, 1l</t>
  </si>
  <si>
    <t xml:space="preserve">Chloroform </t>
  </si>
  <si>
    <t>p.a., 1l</t>
  </si>
  <si>
    <t>Citrónan trisodný 2H2O</t>
  </si>
  <si>
    <t xml:space="preserve">5-Carboxyfluorescein diacetate </t>
  </si>
  <si>
    <t>~95% (HPLC), 25 mg</t>
  </si>
  <si>
    <t xml:space="preserve">DAPI for nucleic acid staining </t>
  </si>
  <si>
    <t>≥98% (HPLC and TLC), 10 mg</t>
  </si>
  <si>
    <t>Propidium iodide</t>
  </si>
  <si>
    <t xml:space="preserve"> ≥94% (HPLC), 100 mg</t>
  </si>
  <si>
    <t>Lectin from Arachis hypogaea (peanut)</t>
  </si>
  <si>
    <t>FITC konjugát, 1mg, lyofilyzovaný prášok</t>
  </si>
  <si>
    <t>Elizyme HS Robust MIX Red</t>
  </si>
  <si>
    <t>Hot start PCR mix obsahujúci Robust polymerázu a červené farbivo pre zviditeľnenie vzorky v agarózovom géli. Vhodný pre amplifikáciu extrémne zložitých templátov, úsekov bohatých na GC/AT a templátov s nízkou koncentráciou. Balenie obsahuje 4 x 1 mL mix.</t>
  </si>
  <si>
    <t>Corning Nu-serum</t>
  </si>
  <si>
    <t>100ml</t>
  </si>
  <si>
    <t>Corning ITS premix</t>
  </si>
  <si>
    <t>20 ml</t>
  </si>
  <si>
    <t>5(6)-Carboxyfluorescein diacetate</t>
  </si>
  <si>
    <t>25mg</t>
  </si>
  <si>
    <t>Lucifer Yellow CH dipotassium salt</t>
  </si>
  <si>
    <t>MEM eagle</t>
  </si>
  <si>
    <t>500ml</t>
  </si>
  <si>
    <t>Maxima First Strand cDNA Synthesis Kit for RT-qPCR with dsDNase, 200x20 µl rxns</t>
  </si>
  <si>
    <t>kit</t>
  </si>
  <si>
    <t>Macherey-Nagel™ NucleoZOL</t>
  </si>
  <si>
    <t>200ml</t>
  </si>
  <si>
    <t>Cloroform p.a.</t>
  </si>
  <si>
    <t>1l</t>
  </si>
  <si>
    <t>Izopropanol p.a.</t>
  </si>
  <si>
    <t>250ml</t>
  </si>
  <si>
    <t>PowerUp™ SYBR™ Green Master Mix</t>
  </si>
  <si>
    <t>RNAse-free water</t>
  </si>
  <si>
    <t>balenie</t>
  </si>
  <si>
    <t>Strihateľná PCR platnička (96 jamiek) - Non Skirted</t>
  </si>
  <si>
    <t xml:space="preserve">Xtra-Clear Advanced Polyolefin StarSeal (qPCR), </t>
  </si>
  <si>
    <t>Luciferová žltá</t>
  </si>
  <si>
    <t>25mg;  prášok, vhodný pre hematologiu a histologiu, rozpurstnosť vo vode 10mg/mL</t>
  </si>
  <si>
    <t>Rhodamine B isothiocyanate–Dextran</t>
  </si>
  <si>
    <t>100mg, prášok, vhodný pre hematologiu a histologiu, rozpustnosť vo vode 1mg/ml, λex 428 nm; λem 540 nm in H2O</t>
  </si>
  <si>
    <t>konské sérum</t>
  </si>
  <si>
    <t xml:space="preserve">500 ml, 5% v/v </t>
  </si>
  <si>
    <t>5-karboxyfluoresceín diacetát, Acetoxmethly ester</t>
  </si>
  <si>
    <t>5mg, pre bunkové kultury</t>
  </si>
  <si>
    <t>Dulbekov fosfátový pufor s MgCl2 a CaCl2</t>
  </si>
  <si>
    <t>500ml; sterilné, vhodné pre bunkové kultúry, pH6.9-7.1, osmolalita 275-304mOs/kg</t>
  </si>
  <si>
    <t xml:space="preserve">500 ml; tepelne infaktivované, sterilné, vhodné pre bunkové kulúry, </t>
  </si>
  <si>
    <t>Antibioticko-antimykotický roztok</t>
  </si>
  <si>
    <t>1ks / 100 ml</t>
  </si>
  <si>
    <t>Xylén</t>
  </si>
  <si>
    <t xml:space="preserve">min. 99,5%; 1 L </t>
  </si>
  <si>
    <t>ZNF185 Polyclonal Antibody</t>
  </si>
  <si>
    <t>rabbit polyclonal IgG, reacts with human, 100 μL</t>
  </si>
  <si>
    <t>HEPES</t>
  </si>
  <si>
    <t>BioPerformance Certified, ≥99.5% (titration), suitable for cell culture, 25g</t>
  </si>
  <si>
    <t>Calcium Ionophore A23187</t>
  </si>
  <si>
    <t>≥98% (TLC), powder, 5 mg</t>
  </si>
  <si>
    <t>Dihydrogenfosforečnan sodný</t>
  </si>
  <si>
    <t>min. 99%, 1 kg</t>
  </si>
  <si>
    <t>Sodium pyruvate</t>
  </si>
  <si>
    <t>powder, BioReagent, suitable for cell culture, suitable for insect cell culture, ≥99%, 25 g</t>
  </si>
  <si>
    <t>Chlorid horečnatý</t>
  </si>
  <si>
    <t>Silicon dioxide</t>
  </si>
  <si>
    <t xml:space="preserve">nanopowder, 10-20 nm particle size (BET), 99.5% trace metals basis; 50 g </t>
  </si>
  <si>
    <t>Selenium</t>
  </si>
  <si>
    <t>pellets, &lt;5 mm, ≥99.99% trace metals basis; 5g</t>
  </si>
  <si>
    <t>Gentamicin sulfate salt</t>
  </si>
  <si>
    <t>; 50 mgpowder, BioReagent, suitable for cell culture</t>
  </si>
  <si>
    <t>Pentoxifylline</t>
  </si>
  <si>
    <t>solid, 1 ml</t>
  </si>
  <si>
    <t>Propidium Iodide</t>
  </si>
  <si>
    <t>Fyziologický roztok</t>
  </si>
  <si>
    <t>0,9% NaCl, 1L</t>
  </si>
  <si>
    <t>99,5%, 1 L</t>
  </si>
  <si>
    <t>BioReagent, suitable for cell culture, suitable for insect cell culture, suitable for electrophoresis, ≥99% (GC)			, 1 L</t>
  </si>
  <si>
    <t>Capsaicin</t>
  </si>
  <si>
    <t>natural, 1 g</t>
  </si>
  <si>
    <t>Cocoa extract</t>
  </si>
  <si>
    <t>blend, FG, 1 kg</t>
  </si>
  <si>
    <t xml:space="preserve">L-Glutamine solution 200 mM, solution, sterile-filtered, </t>
  </si>
  <si>
    <t>Dimetylsulfoxid 99%</t>
  </si>
  <si>
    <t>1000ml</t>
  </si>
  <si>
    <t xml:space="preserve">Heparin sodium salt from porcine intestinal mucosa </t>
  </si>
  <si>
    <t>Hanks’ Balanced Salt solution Modified, with sodium bicarbonate</t>
  </si>
  <si>
    <t>6x500ml</t>
  </si>
  <si>
    <t>Medium 199 HEPES Modification, with Earle′s salts</t>
  </si>
  <si>
    <t>Dulbecco′s Modified Eagle′s Medium - high glucose (With 4500 mg/L glucose, L-glutamine, sodium pyruvate, and sodium bicarbonate, liquid, sterile-filtered, suitable for cell culture)</t>
  </si>
  <si>
    <t>Bisfenol B - štandard</t>
  </si>
  <si>
    <t>100 mg</t>
  </si>
  <si>
    <t>Bisfenol F - štandard</t>
  </si>
  <si>
    <t>Bisfenol S - štandard</t>
  </si>
  <si>
    <t>Nitrotetrazólium Blue chloride (NBT)</t>
  </si>
  <si>
    <t>Dulbekova modifikácia Eaglovho média (DMEM/F12), 6x500 ml</t>
  </si>
  <si>
    <t>Bovinné fetálne sérum, 500 ml</t>
  </si>
  <si>
    <t>Alamar Blue</t>
  </si>
  <si>
    <t xml:space="preserve">Platinum, nanoparticle dispersion </t>
  </si>
  <si>
    <t xml:space="preserve">3nm particle size, 1000 ppm in H2O, 99.99% trace metals basis, 25 ML </t>
  </si>
  <si>
    <t>Anti-EML4 antibody</t>
  </si>
  <si>
    <t>Rabbit polyclonal to EML4, suitable for WB, IP, IHC-P, reacts with human, Isotype IgG, 100μL</t>
  </si>
  <si>
    <t>PAP pen for immunostaining</t>
  </si>
  <si>
    <t>2 mm tip width</t>
  </si>
  <si>
    <t>Izopropylalkohol</t>
  </si>
  <si>
    <t xml:space="preserve">čistý, min. 99,5%, 1L </t>
  </si>
  <si>
    <t>chlorid amónny</t>
  </si>
  <si>
    <t xml:space="preserve">min. 99,5%, 1 kg </t>
  </si>
  <si>
    <t xml:space="preserve">FITC conjugate, lyophilized powder, 5 mg </t>
  </si>
  <si>
    <r>
      <t>MgCl</t>
    </r>
    <r>
      <rPr>
        <vertAlign val="subscript"/>
        <sz val="11"/>
        <rFont val="Georgia"/>
        <family val="1"/>
        <charset val="238"/>
      </rPr>
      <t>2</t>
    </r>
    <r>
      <rPr>
        <sz val="11"/>
        <rFont val="Georgia"/>
        <family val="1"/>
        <charset val="238"/>
      </rPr>
      <t>.6H</t>
    </r>
    <r>
      <rPr>
        <vertAlign val="subscript"/>
        <sz val="11"/>
        <rFont val="Georgia"/>
        <family val="1"/>
        <charset val="238"/>
      </rPr>
      <t>2</t>
    </r>
    <r>
      <rPr>
        <sz val="11"/>
        <rFont val="Georgia"/>
        <family val="1"/>
        <charset val="238"/>
      </rPr>
      <t>O; 500 g</t>
    </r>
  </si>
  <si>
    <r>
      <t>Lectin from </t>
    </r>
    <r>
      <rPr>
        <i/>
        <sz val="11"/>
        <rFont val="Georgia"/>
        <family val="1"/>
        <charset val="238"/>
      </rPr>
      <t>Arachis hypogaea</t>
    </r>
    <r>
      <rPr>
        <sz val="11"/>
        <rFont val="Georgia"/>
        <family val="1"/>
        <charset val="238"/>
      </rPr>
      <t> (peanut)</t>
    </r>
  </si>
  <si>
    <t>Chemikálie_Ústav aplikovanej biológie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</si>
</sst>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</font>
    <font>
      <sz val="11"/>
      <name val="Calibri"/>
      <family val="2"/>
      <charset val="238"/>
    </font>
    <font>
      <sz val="11"/>
      <name val="Georgia"/>
      <family val="1"/>
      <charset val="238"/>
    </font>
    <font>
      <b/>
      <sz val="11"/>
      <name val="Georgia"/>
      <family val="1"/>
      <charset val="238"/>
    </font>
    <font>
      <sz val="11"/>
      <color rgb="FF000000"/>
      <name val="Georgia"/>
      <family val="1"/>
      <charset val="238"/>
    </font>
    <font>
      <sz val="12"/>
      <color rgb="FF000000"/>
      <name val="Georgia"/>
      <family val="1"/>
      <charset val="238"/>
    </font>
    <font>
      <b/>
      <sz val="11"/>
      <color rgb="FF000000"/>
      <name val="Georgia"/>
      <family val="1"/>
      <charset val="238"/>
    </font>
    <font>
      <sz val="11"/>
      <color rgb="FF000000"/>
      <name val="Calibri"/>
      <family val="2"/>
      <charset val="238"/>
    </font>
    <font>
      <sz val="11"/>
      <color rgb="FF9C0006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</font>
    <font>
      <sz val="11"/>
      <color theme="1"/>
      <name val="Georgia"/>
      <family val="1"/>
      <charset val="238"/>
    </font>
    <font>
      <vertAlign val="subscript"/>
      <sz val="11"/>
      <name val="Georgia"/>
      <family val="1"/>
      <charset val="238"/>
    </font>
    <font>
      <i/>
      <sz val="11"/>
      <name val="Georgia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C7CE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7" fillId="0" borderId="0"/>
    <xf numFmtId="0" fontId="8" fillId="8" borderId="0" applyNumberFormat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63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/>
    <xf numFmtId="2" fontId="4" fillId="2" borderId="1" xfId="0" applyNumberFormat="1" applyFont="1" applyFill="1" applyBorder="1" applyAlignment="1"/>
    <xf numFmtId="0" fontId="4" fillId="4" borderId="0" xfId="0" applyFont="1" applyFill="1"/>
    <xf numFmtId="0" fontId="4" fillId="0" borderId="0" xfId="0" applyFont="1"/>
    <xf numFmtId="0" fontId="5" fillId="0" borderId="0" xfId="0" applyFont="1"/>
    <xf numFmtId="0" fontId="5" fillId="4" borderId="0" xfId="0" applyFont="1" applyFill="1"/>
    <xf numFmtId="0" fontId="6" fillId="0" borderId="0" xfId="0" applyFont="1"/>
    <xf numFmtId="0" fontId="6" fillId="4" borderId="0" xfId="0" applyFont="1" applyFill="1"/>
    <xf numFmtId="0" fontId="2" fillId="4" borderId="1" xfId="0" applyFont="1" applyFill="1" applyBorder="1" applyAlignment="1">
      <alignment wrapText="1"/>
    </xf>
    <xf numFmtId="2" fontId="4" fillId="4" borderId="1" xfId="0" applyNumberFormat="1" applyFont="1" applyFill="1" applyBorder="1" applyAlignment="1"/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2" fontId="4" fillId="2" borderId="5" xfId="0" applyNumberFormat="1" applyFont="1" applyFill="1" applyBorder="1" applyAlignment="1"/>
    <xf numFmtId="0" fontId="2" fillId="0" borderId="0" xfId="0" applyFont="1"/>
    <xf numFmtId="0" fontId="1" fillId="0" borderId="0" xfId="0" applyFont="1"/>
    <xf numFmtId="0" fontId="0" fillId="0" borderId="0" xfId="0"/>
    <xf numFmtId="0" fontId="2" fillId="7" borderId="0" xfId="0" applyFont="1" applyFill="1"/>
    <xf numFmtId="0" fontId="4" fillId="7" borderId="0" xfId="0" applyFont="1" applyFill="1"/>
    <xf numFmtId="0" fontId="6" fillId="5" borderId="1" xfId="0" applyFont="1" applyFill="1" applyBorder="1" applyAlignment="1">
      <alignment horizontal="center" wrapText="1"/>
    </xf>
    <xf numFmtId="2" fontId="6" fillId="6" borderId="6" xfId="0" applyNumberFormat="1" applyFont="1" applyFill="1" applyBorder="1" applyAlignment="1">
      <alignment horizontal="center"/>
    </xf>
    <xf numFmtId="2" fontId="6" fillId="6" borderId="7" xfId="0" applyNumberFormat="1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 wrapText="1"/>
    </xf>
    <xf numFmtId="2" fontId="6" fillId="6" borderId="9" xfId="0" applyNumberFormat="1" applyFont="1" applyFill="1" applyBorder="1" applyAlignment="1">
      <alignment horizontal="center"/>
    </xf>
    <xf numFmtId="2" fontId="6" fillId="6" borderId="10" xfId="0" applyNumberFormat="1" applyFont="1" applyFill="1" applyBorder="1" applyAlignment="1">
      <alignment horizontal="center"/>
    </xf>
    <xf numFmtId="0" fontId="2" fillId="4" borderId="12" xfId="0" applyFont="1" applyFill="1" applyBorder="1" applyAlignment="1">
      <alignment wrapText="1"/>
    </xf>
    <xf numFmtId="2" fontId="4" fillId="4" borderId="12" xfId="0" applyNumberFormat="1" applyFont="1" applyFill="1" applyBorder="1" applyAlignment="1"/>
    <xf numFmtId="0" fontId="2" fillId="4" borderId="1" xfId="0" applyFont="1" applyFill="1" applyBorder="1" applyAlignment="1">
      <alignment horizontal="center" wrapText="1"/>
    </xf>
    <xf numFmtId="0" fontId="2" fillId="2" borderId="1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/>
    </xf>
    <xf numFmtId="0" fontId="12" fillId="2" borderId="14" xfId="0" applyFont="1" applyFill="1" applyBorder="1" applyAlignment="1">
      <alignment wrapText="1"/>
    </xf>
    <xf numFmtId="0" fontId="1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vertical="center" wrapText="1"/>
    </xf>
    <xf numFmtId="0" fontId="2" fillId="2" borderId="1" xfId="4" applyFont="1" applyFill="1" applyBorder="1" applyAlignment="1" applyProtection="1">
      <alignment wrapText="1"/>
    </xf>
    <xf numFmtId="0" fontId="2" fillId="2" borderId="11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/>
    </xf>
    <xf numFmtId="10" fontId="2" fillId="2" borderId="1" xfId="0" applyNumberFormat="1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top" wrapText="1"/>
    </xf>
    <xf numFmtId="0" fontId="2" fillId="2" borderId="1" xfId="5" applyFont="1" applyFill="1" applyBorder="1" applyAlignment="1">
      <alignment horizontal="left" vertical="center" wrapText="1"/>
    </xf>
    <xf numFmtId="0" fontId="2" fillId="2" borderId="1" xfId="5" applyFont="1" applyFill="1" applyBorder="1" applyAlignment="1">
      <alignment horizontal="center" vertical="center" wrapText="1"/>
    </xf>
    <xf numFmtId="0" fontId="2" fillId="2" borderId="6" xfId="5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/>
    <xf numFmtId="0" fontId="2" fillId="2" borderId="12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12" fillId="2" borderId="14" xfId="0" applyFont="1" applyFill="1" applyBorder="1" applyAlignment="1">
      <alignment vertical="center" wrapText="1"/>
    </xf>
    <xf numFmtId="0" fontId="2" fillId="2" borderId="1" xfId="2" applyFont="1" applyFill="1" applyBorder="1" applyAlignment="1">
      <alignment horizontal="left" wrapText="1"/>
    </xf>
  </cellXfs>
  <cellStyles count="6">
    <cellStyle name="Hypertextové prepojenie" xfId="4" builtinId="8"/>
    <cellStyle name="Normálna" xfId="0" builtinId="0"/>
    <cellStyle name="Normálna 2" xfId="1" xr:uid="{85AE3ADA-9361-42BC-8100-DB3DA325E09F}"/>
    <cellStyle name="Normálna 2 2" xfId="5" xr:uid="{4C89916B-95F3-481A-A1A4-9ECFA6DC38A7}"/>
    <cellStyle name="Normálna 3" xfId="3" xr:uid="{D95A9C4D-3939-4B0C-8B64-5ECB319FEB2F}"/>
    <cellStyle name="Zlá" xfId="2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igmaaldrich.com/SK/en/product/sigma/p5280?context=produc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abSelected="1" topLeftCell="A70" zoomScale="85" zoomScaleNormal="85" workbookViewId="0">
      <selection activeCell="J90" sqref="J90:K90"/>
    </sheetView>
  </sheetViews>
  <sheetFormatPr defaultRowHeight="15" x14ac:dyDescent="0.25"/>
  <cols>
    <col min="1" max="1" width="11.85546875" style="1" customWidth="1"/>
    <col min="2" max="2" width="39.7109375" style="2" customWidth="1"/>
    <col min="3" max="3" width="62.5703125" style="2" customWidth="1"/>
    <col min="4" max="4" width="15.42578125" style="2" customWidth="1"/>
    <col min="5" max="5" width="46.5703125" style="2" customWidth="1"/>
    <col min="6" max="6" width="13.85546875" customWidth="1"/>
    <col min="7" max="7" width="10.85546875" style="1" customWidth="1"/>
    <col min="8" max="8" width="12" customWidth="1"/>
    <col min="9" max="9" width="14.7109375" customWidth="1"/>
    <col min="10" max="10" width="13.140625" customWidth="1"/>
    <col min="11" max="11" width="11.7109375" customWidth="1"/>
  </cols>
  <sheetData>
    <row r="1" spans="1:11" s="5" customFormat="1" ht="14.25" x14ac:dyDescent="0.2">
      <c r="A1" s="5" t="s">
        <v>0</v>
      </c>
    </row>
    <row r="2" spans="1:11" s="5" customFormat="1" ht="14.25" x14ac:dyDescent="0.2"/>
    <row r="3" spans="1:11" s="8" customFormat="1" ht="14.25" x14ac:dyDescent="0.2">
      <c r="A3" s="8" t="s">
        <v>1</v>
      </c>
      <c r="C3" s="9"/>
      <c r="D3" s="9"/>
      <c r="E3" s="9"/>
    </row>
    <row r="4" spans="1:11" s="8" customFormat="1" ht="14.25" x14ac:dyDescent="0.2">
      <c r="A4" s="8" t="s">
        <v>2</v>
      </c>
      <c r="C4" s="9"/>
      <c r="D4" s="9"/>
      <c r="E4" s="9"/>
    </row>
    <row r="5" spans="1:11" s="5" customFormat="1" ht="14.25" x14ac:dyDescent="0.2">
      <c r="A5" s="8" t="s">
        <v>3</v>
      </c>
      <c r="C5" s="4"/>
      <c r="D5" s="4"/>
      <c r="E5" s="4"/>
    </row>
    <row r="6" spans="1:11" s="5" customFormat="1" ht="14.25" x14ac:dyDescent="0.2">
      <c r="A6" s="8"/>
      <c r="C6" s="4"/>
      <c r="D6" s="4"/>
      <c r="E6" s="4"/>
    </row>
    <row r="7" spans="1:11" s="6" customFormat="1" ht="15.75" thickBot="1" x14ac:dyDescent="0.25">
      <c r="A7" s="6" t="s">
        <v>163</v>
      </c>
      <c r="C7" s="7"/>
      <c r="D7" s="7"/>
      <c r="E7" s="7"/>
    </row>
    <row r="8" spans="1:11" s="1" customFormat="1" ht="43.5" x14ac:dyDescent="0.25">
      <c r="A8" s="12" t="s">
        <v>32</v>
      </c>
      <c r="B8" s="13" t="s">
        <v>4</v>
      </c>
      <c r="C8" s="13" t="s">
        <v>33</v>
      </c>
      <c r="D8" s="13" t="s">
        <v>5</v>
      </c>
      <c r="E8" s="13" t="s">
        <v>6</v>
      </c>
      <c r="F8" s="13" t="s">
        <v>7</v>
      </c>
      <c r="G8" s="13" t="s">
        <v>8</v>
      </c>
      <c r="H8" s="13" t="s">
        <v>9</v>
      </c>
      <c r="I8" s="13" t="s">
        <v>10</v>
      </c>
      <c r="J8" s="13" t="s">
        <v>11</v>
      </c>
      <c r="K8" s="14" t="s">
        <v>12</v>
      </c>
    </row>
    <row r="9" spans="1:11" ht="29.25" x14ac:dyDescent="0.25">
      <c r="A9" s="30">
        <v>1</v>
      </c>
      <c r="B9" s="60" t="s">
        <v>34</v>
      </c>
      <c r="C9" s="31" t="s">
        <v>35</v>
      </c>
      <c r="D9" s="32">
        <v>5</v>
      </c>
      <c r="E9" s="10"/>
      <c r="F9" s="11"/>
      <c r="G9" s="11"/>
      <c r="H9" s="11"/>
      <c r="I9" s="11"/>
      <c r="J9" s="3">
        <f>D9*F9</f>
        <v>0</v>
      </c>
      <c r="K9" s="15">
        <f>D9*I9</f>
        <v>0</v>
      </c>
    </row>
    <row r="10" spans="1:11" ht="57" x14ac:dyDescent="0.25">
      <c r="A10" s="30">
        <v>2</v>
      </c>
      <c r="B10" s="60" t="s">
        <v>36</v>
      </c>
      <c r="C10" s="33" t="s">
        <v>37</v>
      </c>
      <c r="D10" s="32">
        <v>5</v>
      </c>
      <c r="E10" s="10"/>
      <c r="F10" s="11"/>
      <c r="G10" s="11"/>
      <c r="H10" s="11"/>
      <c r="I10" s="11"/>
      <c r="J10" s="3">
        <f t="shared" ref="J10:J73" si="0">D10*F10</f>
        <v>0</v>
      </c>
      <c r="K10" s="15">
        <f t="shared" ref="K10:K73" si="1">D10*I10</f>
        <v>0</v>
      </c>
    </row>
    <row r="11" spans="1:11" ht="29.25" x14ac:dyDescent="0.25">
      <c r="A11" s="30">
        <v>3</v>
      </c>
      <c r="B11" s="60" t="s">
        <v>38</v>
      </c>
      <c r="C11" s="31" t="s">
        <v>39</v>
      </c>
      <c r="D11" s="32">
        <v>1</v>
      </c>
      <c r="E11" s="10"/>
      <c r="F11" s="11"/>
      <c r="G11" s="11"/>
      <c r="H11" s="11"/>
      <c r="I11" s="11"/>
      <c r="J11" s="3">
        <f t="shared" si="0"/>
        <v>0</v>
      </c>
      <c r="K11" s="15">
        <f t="shared" si="1"/>
        <v>0</v>
      </c>
    </row>
    <row r="12" spans="1:11" s="1" customFormat="1" ht="72" x14ac:dyDescent="0.25">
      <c r="A12" s="30">
        <v>4</v>
      </c>
      <c r="B12" s="34" t="s">
        <v>40</v>
      </c>
      <c r="C12" s="34" t="s">
        <v>41</v>
      </c>
      <c r="D12" s="35">
        <v>1</v>
      </c>
      <c r="E12" s="29"/>
      <c r="F12" s="11"/>
      <c r="G12" s="11"/>
      <c r="H12" s="11"/>
      <c r="I12" s="11"/>
      <c r="J12" s="3">
        <f t="shared" si="0"/>
        <v>0</v>
      </c>
      <c r="K12" s="15">
        <f t="shared" si="1"/>
        <v>0</v>
      </c>
    </row>
    <row r="13" spans="1:11" ht="29.25" x14ac:dyDescent="0.25">
      <c r="A13" s="30">
        <v>5</v>
      </c>
      <c r="B13" s="34" t="s">
        <v>42</v>
      </c>
      <c r="C13" s="34" t="s">
        <v>43</v>
      </c>
      <c r="D13" s="35">
        <v>1</v>
      </c>
      <c r="E13" s="10"/>
      <c r="F13" s="11"/>
      <c r="G13" s="11"/>
      <c r="H13" s="11"/>
      <c r="I13" s="11"/>
      <c r="J13" s="3">
        <f t="shared" si="0"/>
        <v>0</v>
      </c>
      <c r="K13" s="15">
        <f t="shared" si="1"/>
        <v>0</v>
      </c>
    </row>
    <row r="14" spans="1:11" x14ac:dyDescent="0.25">
      <c r="A14" s="30">
        <v>6</v>
      </c>
      <c r="B14" s="34" t="s">
        <v>44</v>
      </c>
      <c r="C14" s="34" t="s">
        <v>45</v>
      </c>
      <c r="D14" s="35">
        <v>1</v>
      </c>
      <c r="E14" s="10"/>
      <c r="F14" s="11"/>
      <c r="G14" s="11"/>
      <c r="H14" s="11"/>
      <c r="I14" s="11"/>
      <c r="J14" s="3">
        <f t="shared" si="0"/>
        <v>0</v>
      </c>
      <c r="K14" s="15">
        <f t="shared" si="1"/>
        <v>0</v>
      </c>
    </row>
    <row r="15" spans="1:11" ht="29.25" x14ac:dyDescent="0.25">
      <c r="A15" s="30">
        <v>7</v>
      </c>
      <c r="B15" s="34" t="s">
        <v>46</v>
      </c>
      <c r="C15" s="34" t="s">
        <v>47</v>
      </c>
      <c r="D15" s="35">
        <v>1</v>
      </c>
      <c r="E15" s="10"/>
      <c r="F15" s="11"/>
      <c r="G15" s="11"/>
      <c r="H15" s="11"/>
      <c r="I15" s="11"/>
      <c r="J15" s="3">
        <f t="shared" si="0"/>
        <v>0</v>
      </c>
      <c r="K15" s="15">
        <f t="shared" si="1"/>
        <v>0</v>
      </c>
    </row>
    <row r="16" spans="1:11" x14ac:dyDescent="0.25">
      <c r="A16" s="30">
        <v>8</v>
      </c>
      <c r="B16" s="34" t="s">
        <v>48</v>
      </c>
      <c r="C16" s="34" t="s">
        <v>49</v>
      </c>
      <c r="D16" s="35">
        <v>1</v>
      </c>
      <c r="E16" s="10"/>
      <c r="F16" s="11"/>
      <c r="G16" s="11"/>
      <c r="H16" s="11"/>
      <c r="I16" s="11"/>
      <c r="J16" s="3">
        <f t="shared" si="0"/>
        <v>0</v>
      </c>
      <c r="K16" s="15">
        <f t="shared" si="1"/>
        <v>0</v>
      </c>
    </row>
    <row r="17" spans="1:11" ht="29.25" x14ac:dyDescent="0.25">
      <c r="A17" s="30">
        <v>9</v>
      </c>
      <c r="B17" s="34" t="s">
        <v>50</v>
      </c>
      <c r="C17" s="34" t="s">
        <v>51</v>
      </c>
      <c r="D17" s="35">
        <v>1</v>
      </c>
      <c r="E17" s="10"/>
      <c r="F17" s="11"/>
      <c r="G17" s="11"/>
      <c r="H17" s="11"/>
      <c r="I17" s="11"/>
      <c r="J17" s="3">
        <f t="shared" si="0"/>
        <v>0</v>
      </c>
      <c r="K17" s="15">
        <f t="shared" si="1"/>
        <v>0</v>
      </c>
    </row>
    <row r="18" spans="1:11" x14ac:dyDescent="0.25">
      <c r="A18" s="30">
        <v>10</v>
      </c>
      <c r="B18" s="34" t="s">
        <v>52</v>
      </c>
      <c r="C18" s="34" t="s">
        <v>53</v>
      </c>
      <c r="D18" s="35">
        <v>1</v>
      </c>
      <c r="E18" s="10"/>
      <c r="F18" s="11"/>
      <c r="G18" s="11"/>
      <c r="H18" s="11"/>
      <c r="I18" s="11"/>
      <c r="J18" s="3">
        <f t="shared" si="0"/>
        <v>0</v>
      </c>
      <c r="K18" s="15">
        <f t="shared" si="1"/>
        <v>0</v>
      </c>
    </row>
    <row r="19" spans="1:11" x14ac:dyDescent="0.25">
      <c r="A19" s="30">
        <v>11</v>
      </c>
      <c r="B19" s="34" t="s">
        <v>54</v>
      </c>
      <c r="C19" s="34" t="s">
        <v>55</v>
      </c>
      <c r="D19" s="35">
        <v>1</v>
      </c>
      <c r="E19" s="10"/>
      <c r="F19" s="11"/>
      <c r="G19" s="11"/>
      <c r="H19" s="11"/>
      <c r="I19" s="11"/>
      <c r="J19" s="3">
        <f t="shared" si="0"/>
        <v>0</v>
      </c>
      <c r="K19" s="15">
        <f t="shared" si="1"/>
        <v>0</v>
      </c>
    </row>
    <row r="20" spans="1:11" x14ac:dyDescent="0.25">
      <c r="A20" s="30">
        <v>12</v>
      </c>
      <c r="B20" s="34" t="s">
        <v>56</v>
      </c>
      <c r="C20" s="34" t="s">
        <v>57</v>
      </c>
      <c r="D20" s="35">
        <v>2</v>
      </c>
      <c r="E20" s="10"/>
      <c r="F20" s="11"/>
      <c r="G20" s="11"/>
      <c r="H20" s="11"/>
      <c r="I20" s="11"/>
      <c r="J20" s="3">
        <f t="shared" si="0"/>
        <v>0</v>
      </c>
      <c r="K20" s="15">
        <f t="shared" si="1"/>
        <v>0</v>
      </c>
    </row>
    <row r="21" spans="1:11" ht="16.149999999999999" customHeight="1" x14ac:dyDescent="0.25">
      <c r="A21" s="30">
        <v>13</v>
      </c>
      <c r="B21" s="34" t="s">
        <v>58</v>
      </c>
      <c r="C21" s="34" t="s">
        <v>49</v>
      </c>
      <c r="D21" s="35">
        <v>1</v>
      </c>
      <c r="E21" s="10"/>
      <c r="F21" s="11"/>
      <c r="G21" s="11"/>
      <c r="H21" s="11"/>
      <c r="I21" s="11"/>
      <c r="J21" s="3">
        <f t="shared" si="0"/>
        <v>0</v>
      </c>
      <c r="K21" s="15">
        <f t="shared" si="1"/>
        <v>0</v>
      </c>
    </row>
    <row r="22" spans="1:11" ht="16.149999999999999" customHeight="1" x14ac:dyDescent="0.25">
      <c r="A22" s="30">
        <v>14</v>
      </c>
      <c r="B22" s="34" t="s">
        <v>59</v>
      </c>
      <c r="C22" s="34" t="s">
        <v>60</v>
      </c>
      <c r="D22" s="35">
        <v>1</v>
      </c>
      <c r="E22" s="10"/>
      <c r="F22" s="11"/>
      <c r="G22" s="11"/>
      <c r="H22" s="11"/>
      <c r="I22" s="11"/>
      <c r="J22" s="3">
        <f t="shared" si="0"/>
        <v>0</v>
      </c>
      <c r="K22" s="15">
        <f t="shared" si="1"/>
        <v>0</v>
      </c>
    </row>
    <row r="23" spans="1:11" x14ac:dyDescent="0.25">
      <c r="A23" s="30">
        <v>15</v>
      </c>
      <c r="B23" s="34" t="s">
        <v>61</v>
      </c>
      <c r="C23" s="34" t="s">
        <v>62</v>
      </c>
      <c r="D23" s="35">
        <v>1</v>
      </c>
      <c r="E23" s="10"/>
      <c r="F23" s="11"/>
      <c r="G23" s="11"/>
      <c r="H23" s="11"/>
      <c r="I23" s="11"/>
      <c r="J23" s="3">
        <f t="shared" si="0"/>
        <v>0</v>
      </c>
      <c r="K23" s="15">
        <f t="shared" si="1"/>
        <v>0</v>
      </c>
    </row>
    <row r="24" spans="1:11" x14ac:dyDescent="0.25">
      <c r="A24" s="30">
        <v>16</v>
      </c>
      <c r="B24" s="34" t="s">
        <v>63</v>
      </c>
      <c r="C24" s="34" t="s">
        <v>64</v>
      </c>
      <c r="D24" s="35">
        <v>1</v>
      </c>
      <c r="E24" s="10"/>
      <c r="F24" s="11"/>
      <c r="G24" s="11"/>
      <c r="H24" s="11"/>
      <c r="I24" s="11"/>
      <c r="J24" s="3">
        <f t="shared" si="0"/>
        <v>0</v>
      </c>
      <c r="K24" s="15">
        <f t="shared" si="1"/>
        <v>0</v>
      </c>
    </row>
    <row r="25" spans="1:11" ht="29.25" x14ac:dyDescent="0.25">
      <c r="A25" s="30">
        <v>17</v>
      </c>
      <c r="B25" s="34" t="s">
        <v>65</v>
      </c>
      <c r="C25" s="34" t="s">
        <v>66</v>
      </c>
      <c r="D25" s="35">
        <v>2</v>
      </c>
      <c r="E25" s="10"/>
      <c r="F25" s="11"/>
      <c r="G25" s="11"/>
      <c r="H25" s="11"/>
      <c r="I25" s="11"/>
      <c r="J25" s="3">
        <f t="shared" si="0"/>
        <v>0</v>
      </c>
      <c r="K25" s="15">
        <f t="shared" si="1"/>
        <v>0</v>
      </c>
    </row>
    <row r="26" spans="1:11" ht="72" x14ac:dyDescent="0.25">
      <c r="A26" s="30">
        <v>18</v>
      </c>
      <c r="B26" s="61" t="s">
        <v>67</v>
      </c>
      <c r="C26" s="36" t="s">
        <v>68</v>
      </c>
      <c r="D26" s="37">
        <v>5</v>
      </c>
      <c r="E26" s="10"/>
      <c r="F26" s="11"/>
      <c r="G26" s="11"/>
      <c r="H26" s="11"/>
      <c r="I26" s="11"/>
      <c r="J26" s="3">
        <f t="shared" si="0"/>
        <v>0</v>
      </c>
      <c r="K26" s="15">
        <f t="shared" si="1"/>
        <v>0</v>
      </c>
    </row>
    <row r="27" spans="1:11" x14ac:dyDescent="0.25">
      <c r="A27" s="30">
        <v>19</v>
      </c>
      <c r="B27" s="43" t="s">
        <v>69</v>
      </c>
      <c r="C27" s="32" t="s">
        <v>70</v>
      </c>
      <c r="D27" s="39">
        <v>1</v>
      </c>
      <c r="E27" s="10"/>
      <c r="F27" s="11"/>
      <c r="G27" s="11"/>
      <c r="H27" s="11"/>
      <c r="I27" s="11"/>
      <c r="J27" s="3">
        <f t="shared" si="0"/>
        <v>0</v>
      </c>
      <c r="K27" s="15">
        <f t="shared" si="1"/>
        <v>0</v>
      </c>
    </row>
    <row r="28" spans="1:11" x14ac:dyDescent="0.25">
      <c r="A28" s="30">
        <v>20</v>
      </c>
      <c r="B28" s="43" t="s">
        <v>71</v>
      </c>
      <c r="C28" s="32" t="s">
        <v>72</v>
      </c>
      <c r="D28" s="39">
        <v>3</v>
      </c>
      <c r="E28" s="10"/>
      <c r="F28" s="11"/>
      <c r="G28" s="11"/>
      <c r="H28" s="11"/>
      <c r="I28" s="11"/>
      <c r="J28" s="3">
        <f t="shared" si="0"/>
        <v>0</v>
      </c>
      <c r="K28" s="15">
        <f t="shared" si="1"/>
        <v>0</v>
      </c>
    </row>
    <row r="29" spans="1:11" ht="29.25" x14ac:dyDescent="0.25">
      <c r="A29" s="30">
        <v>21</v>
      </c>
      <c r="B29" s="43" t="s">
        <v>73</v>
      </c>
      <c r="C29" s="32" t="s">
        <v>74</v>
      </c>
      <c r="D29" s="39">
        <v>3</v>
      </c>
      <c r="E29" s="10"/>
      <c r="F29" s="11"/>
      <c r="G29" s="11"/>
      <c r="H29" s="11"/>
      <c r="I29" s="11"/>
      <c r="J29" s="3">
        <f t="shared" si="0"/>
        <v>0</v>
      </c>
      <c r="K29" s="15">
        <f t="shared" si="1"/>
        <v>0</v>
      </c>
    </row>
    <row r="30" spans="1:11" ht="29.25" x14ac:dyDescent="0.25">
      <c r="A30" s="30">
        <v>22</v>
      </c>
      <c r="B30" s="43" t="s">
        <v>75</v>
      </c>
      <c r="C30" s="32" t="s">
        <v>74</v>
      </c>
      <c r="D30" s="39">
        <v>2</v>
      </c>
      <c r="E30" s="10"/>
      <c r="F30" s="11"/>
      <c r="G30" s="11"/>
      <c r="H30" s="11"/>
      <c r="I30" s="11"/>
      <c r="J30" s="3">
        <f t="shared" si="0"/>
        <v>0</v>
      </c>
      <c r="K30" s="15">
        <f t="shared" si="1"/>
        <v>0</v>
      </c>
    </row>
    <row r="31" spans="1:11" x14ac:dyDescent="0.25">
      <c r="A31" s="30">
        <v>23</v>
      </c>
      <c r="B31" s="62" t="s">
        <v>76</v>
      </c>
      <c r="C31" s="32" t="s">
        <v>77</v>
      </c>
      <c r="D31" s="39">
        <v>2</v>
      </c>
      <c r="E31" s="10"/>
      <c r="F31" s="11"/>
      <c r="G31" s="11"/>
      <c r="H31" s="11"/>
      <c r="I31" s="11"/>
      <c r="J31" s="3">
        <f t="shared" si="0"/>
        <v>0</v>
      </c>
      <c r="K31" s="15">
        <f t="shared" si="1"/>
        <v>0</v>
      </c>
    </row>
    <row r="32" spans="1:11" ht="43.5" x14ac:dyDescent="0.25">
      <c r="A32" s="30">
        <v>24</v>
      </c>
      <c r="B32" s="31" t="s">
        <v>78</v>
      </c>
      <c r="C32" s="32" t="s">
        <v>79</v>
      </c>
      <c r="D32" s="39">
        <v>1</v>
      </c>
      <c r="E32" s="10"/>
      <c r="F32" s="11"/>
      <c r="G32" s="11"/>
      <c r="H32" s="11"/>
      <c r="I32" s="11"/>
      <c r="J32" s="3">
        <f t="shared" si="0"/>
        <v>0</v>
      </c>
      <c r="K32" s="15">
        <f t="shared" si="1"/>
        <v>0</v>
      </c>
    </row>
    <row r="33" spans="1:11" x14ac:dyDescent="0.25">
      <c r="A33" s="30">
        <v>25</v>
      </c>
      <c r="B33" s="31" t="s">
        <v>80</v>
      </c>
      <c r="C33" s="32" t="s">
        <v>81</v>
      </c>
      <c r="D33" s="39">
        <v>1</v>
      </c>
      <c r="E33" s="10"/>
      <c r="F33" s="11"/>
      <c r="G33" s="11"/>
      <c r="H33" s="11"/>
      <c r="I33" s="11"/>
      <c r="J33" s="3">
        <f t="shared" si="0"/>
        <v>0</v>
      </c>
      <c r="K33" s="15">
        <f t="shared" si="1"/>
        <v>0</v>
      </c>
    </row>
    <row r="34" spans="1:11" x14ac:dyDescent="0.25">
      <c r="A34" s="30">
        <v>26</v>
      </c>
      <c r="B34" s="31" t="s">
        <v>82</v>
      </c>
      <c r="C34" s="32" t="s">
        <v>83</v>
      </c>
      <c r="D34" s="39">
        <v>1</v>
      </c>
      <c r="E34" s="10"/>
      <c r="F34" s="11"/>
      <c r="G34" s="11"/>
      <c r="H34" s="11"/>
      <c r="I34" s="11"/>
      <c r="J34" s="3">
        <f t="shared" si="0"/>
        <v>0</v>
      </c>
      <c r="K34" s="15">
        <f t="shared" si="1"/>
        <v>0</v>
      </c>
    </row>
    <row r="35" spans="1:11" x14ac:dyDescent="0.25">
      <c r="A35" s="30">
        <v>27</v>
      </c>
      <c r="B35" s="31" t="s">
        <v>84</v>
      </c>
      <c r="C35" s="32" t="s">
        <v>83</v>
      </c>
      <c r="D35" s="39">
        <v>1</v>
      </c>
      <c r="E35" s="10"/>
      <c r="F35" s="11"/>
      <c r="G35" s="11"/>
      <c r="H35" s="11"/>
      <c r="I35" s="11"/>
      <c r="J35" s="3">
        <f t="shared" si="0"/>
        <v>0</v>
      </c>
      <c r="K35" s="15">
        <f t="shared" si="1"/>
        <v>0</v>
      </c>
    </row>
    <row r="36" spans="1:11" x14ac:dyDescent="0.25">
      <c r="A36" s="30">
        <v>28</v>
      </c>
      <c r="B36" s="31" t="s">
        <v>20</v>
      </c>
      <c r="C36" s="32" t="s">
        <v>83</v>
      </c>
      <c r="D36" s="39">
        <v>3</v>
      </c>
      <c r="E36" s="10"/>
      <c r="F36" s="11"/>
      <c r="G36" s="11"/>
      <c r="H36" s="11"/>
      <c r="I36" s="11"/>
      <c r="J36" s="3">
        <f t="shared" si="0"/>
        <v>0</v>
      </c>
      <c r="K36" s="15">
        <f t="shared" si="1"/>
        <v>0</v>
      </c>
    </row>
    <row r="37" spans="1:11" x14ac:dyDescent="0.25">
      <c r="A37" s="30">
        <v>29</v>
      </c>
      <c r="B37" s="31" t="s">
        <v>21</v>
      </c>
      <c r="C37" s="32" t="s">
        <v>85</v>
      </c>
      <c r="D37" s="39">
        <v>3</v>
      </c>
      <c r="E37" s="10"/>
      <c r="F37" s="11"/>
      <c r="G37" s="11"/>
      <c r="H37" s="11"/>
      <c r="I37" s="11"/>
      <c r="J37" s="3">
        <f t="shared" si="0"/>
        <v>0</v>
      </c>
      <c r="K37" s="15">
        <f t="shared" si="1"/>
        <v>0</v>
      </c>
    </row>
    <row r="38" spans="1:11" ht="29.25" x14ac:dyDescent="0.25">
      <c r="A38" s="30">
        <v>30</v>
      </c>
      <c r="B38" s="31" t="s">
        <v>86</v>
      </c>
      <c r="C38" s="32" t="s">
        <v>79</v>
      </c>
      <c r="D38" s="39">
        <v>1</v>
      </c>
      <c r="E38" s="10"/>
      <c r="F38" s="11"/>
      <c r="G38" s="11"/>
      <c r="H38" s="11"/>
      <c r="I38" s="11"/>
      <c r="J38" s="3">
        <f t="shared" si="0"/>
        <v>0</v>
      </c>
      <c r="K38" s="15">
        <f t="shared" si="1"/>
        <v>0</v>
      </c>
    </row>
    <row r="39" spans="1:11" x14ac:dyDescent="0.25">
      <c r="A39" s="30">
        <v>31</v>
      </c>
      <c r="B39" s="31" t="s">
        <v>87</v>
      </c>
      <c r="C39" s="32" t="s">
        <v>88</v>
      </c>
      <c r="D39" s="39">
        <v>5</v>
      </c>
      <c r="E39" s="10"/>
      <c r="F39" s="11"/>
      <c r="G39" s="11"/>
      <c r="H39" s="11"/>
      <c r="I39" s="11"/>
      <c r="J39" s="3">
        <f t="shared" si="0"/>
        <v>0</v>
      </c>
      <c r="K39" s="15">
        <f t="shared" si="1"/>
        <v>0</v>
      </c>
    </row>
    <row r="40" spans="1:11" ht="29.25" x14ac:dyDescent="0.25">
      <c r="A40" s="30">
        <v>32</v>
      </c>
      <c r="B40" s="31" t="s">
        <v>89</v>
      </c>
      <c r="C40" s="32" t="s">
        <v>88</v>
      </c>
      <c r="D40" s="39">
        <v>10</v>
      </c>
      <c r="E40" s="10"/>
      <c r="F40" s="11"/>
      <c r="G40" s="11"/>
      <c r="H40" s="11"/>
      <c r="I40" s="11"/>
      <c r="J40" s="3">
        <f t="shared" si="0"/>
        <v>0</v>
      </c>
      <c r="K40" s="15">
        <f t="shared" si="1"/>
        <v>0</v>
      </c>
    </row>
    <row r="41" spans="1:11" ht="29.25" x14ac:dyDescent="0.25">
      <c r="A41" s="30">
        <v>33</v>
      </c>
      <c r="B41" s="31" t="s">
        <v>90</v>
      </c>
      <c r="C41" s="32" t="s">
        <v>88</v>
      </c>
      <c r="D41" s="39">
        <v>2</v>
      </c>
      <c r="E41" s="10"/>
      <c r="F41" s="11"/>
      <c r="G41" s="11"/>
      <c r="H41" s="11"/>
      <c r="I41" s="11"/>
      <c r="J41" s="3">
        <f t="shared" si="0"/>
        <v>0</v>
      </c>
      <c r="K41" s="15">
        <f t="shared" si="1"/>
        <v>0</v>
      </c>
    </row>
    <row r="42" spans="1:11" ht="29.25" x14ac:dyDescent="0.25">
      <c r="A42" s="30">
        <v>34</v>
      </c>
      <c r="B42" s="43" t="s">
        <v>91</v>
      </c>
      <c r="C42" s="32" t="s">
        <v>92</v>
      </c>
      <c r="D42" s="39">
        <v>1</v>
      </c>
      <c r="E42" s="10"/>
      <c r="F42" s="11"/>
      <c r="G42" s="11"/>
      <c r="H42" s="11"/>
      <c r="I42" s="11"/>
      <c r="J42" s="3">
        <f t="shared" si="0"/>
        <v>0</v>
      </c>
      <c r="K42" s="15">
        <f t="shared" si="1"/>
        <v>0</v>
      </c>
    </row>
    <row r="43" spans="1:11" ht="43.5" x14ac:dyDescent="0.25">
      <c r="A43" s="30">
        <v>35</v>
      </c>
      <c r="B43" s="43" t="s">
        <v>93</v>
      </c>
      <c r="C43" s="32" t="s">
        <v>94</v>
      </c>
      <c r="D43" s="39">
        <v>1</v>
      </c>
      <c r="E43" s="10"/>
      <c r="F43" s="11"/>
      <c r="G43" s="11"/>
      <c r="H43" s="11"/>
      <c r="I43" s="11"/>
      <c r="J43" s="3">
        <f t="shared" si="0"/>
        <v>0</v>
      </c>
      <c r="K43" s="15">
        <f t="shared" si="1"/>
        <v>0</v>
      </c>
    </row>
    <row r="44" spans="1:11" x14ac:dyDescent="0.25">
      <c r="A44" s="30">
        <v>36</v>
      </c>
      <c r="B44" s="43" t="s">
        <v>95</v>
      </c>
      <c r="C44" s="32" t="s">
        <v>96</v>
      </c>
      <c r="D44" s="39">
        <v>1</v>
      </c>
      <c r="E44" s="10"/>
      <c r="F44" s="11"/>
      <c r="G44" s="11"/>
      <c r="H44" s="11"/>
      <c r="I44" s="11"/>
      <c r="J44" s="3">
        <f t="shared" si="0"/>
        <v>0</v>
      </c>
      <c r="K44" s="15">
        <f t="shared" si="1"/>
        <v>0</v>
      </c>
    </row>
    <row r="45" spans="1:11" ht="29.25" x14ac:dyDescent="0.25">
      <c r="A45" s="30">
        <v>37</v>
      </c>
      <c r="B45" s="43" t="s">
        <v>97</v>
      </c>
      <c r="C45" s="32" t="s">
        <v>98</v>
      </c>
      <c r="D45" s="39">
        <v>1</v>
      </c>
      <c r="E45" s="10"/>
      <c r="F45" s="11"/>
      <c r="G45" s="11"/>
      <c r="H45" s="11"/>
      <c r="I45" s="11"/>
      <c r="J45" s="3">
        <f t="shared" si="0"/>
        <v>0</v>
      </c>
      <c r="K45" s="15">
        <f t="shared" si="1"/>
        <v>0</v>
      </c>
    </row>
    <row r="46" spans="1:11" ht="29.25" x14ac:dyDescent="0.25">
      <c r="A46" s="30">
        <v>38</v>
      </c>
      <c r="B46" s="43" t="s">
        <v>99</v>
      </c>
      <c r="C46" s="32" t="s">
        <v>100</v>
      </c>
      <c r="D46" s="39">
        <v>6</v>
      </c>
      <c r="E46" s="10"/>
      <c r="F46" s="11"/>
      <c r="G46" s="11"/>
      <c r="H46" s="11"/>
      <c r="I46" s="11"/>
      <c r="J46" s="3">
        <f t="shared" si="0"/>
        <v>0</v>
      </c>
      <c r="K46" s="15">
        <f t="shared" si="1"/>
        <v>0</v>
      </c>
    </row>
    <row r="47" spans="1:11" ht="29.25" x14ac:dyDescent="0.25">
      <c r="A47" s="30">
        <v>39</v>
      </c>
      <c r="B47" s="43" t="s">
        <v>22</v>
      </c>
      <c r="C47" s="32" t="s">
        <v>101</v>
      </c>
      <c r="D47" s="39">
        <v>1</v>
      </c>
      <c r="E47" s="10"/>
      <c r="F47" s="11"/>
      <c r="G47" s="11"/>
      <c r="H47" s="11"/>
      <c r="I47" s="11"/>
      <c r="J47" s="3">
        <f t="shared" si="0"/>
        <v>0</v>
      </c>
      <c r="K47" s="15">
        <f t="shared" si="1"/>
        <v>0</v>
      </c>
    </row>
    <row r="48" spans="1:11" ht="28.5" x14ac:dyDescent="0.25">
      <c r="A48" s="30">
        <v>40</v>
      </c>
      <c r="B48" s="40" t="s">
        <v>102</v>
      </c>
      <c r="C48" s="41" t="s">
        <v>103</v>
      </c>
      <c r="D48" s="42">
        <v>1</v>
      </c>
      <c r="E48" s="10"/>
      <c r="F48" s="11"/>
      <c r="G48" s="11"/>
      <c r="H48" s="11"/>
      <c r="I48" s="11"/>
      <c r="J48" s="3">
        <f t="shared" si="0"/>
        <v>0</v>
      </c>
      <c r="K48" s="15">
        <f t="shared" si="1"/>
        <v>0</v>
      </c>
    </row>
    <row r="49" spans="1:11" x14ac:dyDescent="0.25">
      <c r="A49" s="30">
        <v>41</v>
      </c>
      <c r="B49" s="31" t="s">
        <v>104</v>
      </c>
      <c r="C49" s="43" t="s">
        <v>105</v>
      </c>
      <c r="D49" s="32">
        <v>1</v>
      </c>
      <c r="E49" s="10"/>
      <c r="F49" s="11"/>
      <c r="G49" s="11"/>
      <c r="H49" s="11"/>
      <c r="I49" s="11"/>
      <c r="J49" s="3">
        <f t="shared" si="0"/>
        <v>0</v>
      </c>
      <c r="K49" s="15">
        <f t="shared" si="1"/>
        <v>0</v>
      </c>
    </row>
    <row r="50" spans="1:11" x14ac:dyDescent="0.25">
      <c r="A50" s="30">
        <v>42</v>
      </c>
      <c r="B50" s="31" t="s">
        <v>106</v>
      </c>
      <c r="C50" s="43" t="s">
        <v>107</v>
      </c>
      <c r="D50" s="32">
        <v>1</v>
      </c>
      <c r="E50" s="10"/>
      <c r="F50" s="11"/>
      <c r="G50" s="11"/>
      <c r="H50" s="11"/>
      <c r="I50" s="11"/>
      <c r="J50" s="3">
        <f t="shared" si="0"/>
        <v>0</v>
      </c>
      <c r="K50" s="15">
        <f t="shared" si="1"/>
        <v>0</v>
      </c>
    </row>
    <row r="51" spans="1:11" ht="29.25" x14ac:dyDescent="0.25">
      <c r="A51" s="30">
        <v>43</v>
      </c>
      <c r="B51" s="31" t="s">
        <v>108</v>
      </c>
      <c r="C51" s="43" t="s">
        <v>109</v>
      </c>
      <c r="D51" s="39">
        <v>1</v>
      </c>
      <c r="E51" s="10"/>
      <c r="F51" s="11"/>
      <c r="G51" s="11"/>
      <c r="H51" s="11"/>
      <c r="I51" s="11"/>
      <c r="J51" s="3">
        <f t="shared" si="0"/>
        <v>0</v>
      </c>
      <c r="K51" s="15">
        <f t="shared" si="1"/>
        <v>0</v>
      </c>
    </row>
    <row r="52" spans="1:11" x14ac:dyDescent="0.25">
      <c r="A52" s="30">
        <v>44</v>
      </c>
      <c r="B52" s="31" t="s">
        <v>110</v>
      </c>
      <c r="C52" s="44" t="s">
        <v>111</v>
      </c>
      <c r="D52" s="39">
        <v>1</v>
      </c>
      <c r="E52" s="10"/>
      <c r="F52" s="11"/>
      <c r="G52" s="11"/>
      <c r="H52" s="11"/>
      <c r="I52" s="11"/>
      <c r="J52" s="3">
        <f t="shared" si="0"/>
        <v>0</v>
      </c>
      <c r="K52" s="15">
        <f t="shared" si="1"/>
        <v>0</v>
      </c>
    </row>
    <row r="53" spans="1:11" x14ac:dyDescent="0.25">
      <c r="A53" s="30">
        <v>45</v>
      </c>
      <c r="B53" s="43" t="s">
        <v>112</v>
      </c>
      <c r="C53" s="43" t="s">
        <v>113</v>
      </c>
      <c r="D53" s="39">
        <v>1</v>
      </c>
      <c r="E53" s="10"/>
      <c r="F53" s="11"/>
      <c r="G53" s="11"/>
      <c r="H53" s="11"/>
      <c r="I53" s="11"/>
      <c r="J53" s="3">
        <f t="shared" si="0"/>
        <v>0</v>
      </c>
      <c r="K53" s="15">
        <f t="shared" si="1"/>
        <v>0</v>
      </c>
    </row>
    <row r="54" spans="1:11" ht="29.25" x14ac:dyDescent="0.25">
      <c r="A54" s="30">
        <v>46</v>
      </c>
      <c r="B54" s="43" t="s">
        <v>114</v>
      </c>
      <c r="C54" s="45" t="s">
        <v>115</v>
      </c>
      <c r="D54" s="39">
        <v>1</v>
      </c>
      <c r="E54" s="10"/>
      <c r="F54" s="11"/>
      <c r="G54" s="11"/>
      <c r="H54" s="11"/>
      <c r="I54" s="11"/>
      <c r="J54" s="3">
        <f t="shared" si="0"/>
        <v>0</v>
      </c>
      <c r="K54" s="15">
        <f t="shared" si="1"/>
        <v>0</v>
      </c>
    </row>
    <row r="55" spans="1:11" ht="18.75" x14ac:dyDescent="0.35">
      <c r="A55" s="30">
        <v>47</v>
      </c>
      <c r="B55" s="31" t="s">
        <v>116</v>
      </c>
      <c r="C55" s="43" t="s">
        <v>161</v>
      </c>
      <c r="D55" s="39">
        <v>1</v>
      </c>
      <c r="E55" s="10"/>
      <c r="F55" s="11"/>
      <c r="G55" s="11"/>
      <c r="H55" s="11"/>
      <c r="I55" s="11"/>
      <c r="J55" s="3">
        <f t="shared" si="0"/>
        <v>0</v>
      </c>
      <c r="K55" s="15">
        <f t="shared" si="1"/>
        <v>0</v>
      </c>
    </row>
    <row r="56" spans="1:11" ht="28.5" x14ac:dyDescent="0.25">
      <c r="A56" s="30">
        <v>48</v>
      </c>
      <c r="B56" s="31" t="s">
        <v>117</v>
      </c>
      <c r="C56" s="44" t="s">
        <v>118</v>
      </c>
      <c r="D56" s="39">
        <v>1</v>
      </c>
      <c r="E56" s="10"/>
      <c r="F56" s="11"/>
      <c r="G56" s="11"/>
      <c r="H56" s="11"/>
      <c r="I56" s="11"/>
      <c r="J56" s="3">
        <f t="shared" si="0"/>
        <v>0</v>
      </c>
      <c r="K56" s="15">
        <f t="shared" si="1"/>
        <v>0</v>
      </c>
    </row>
    <row r="57" spans="1:11" x14ac:dyDescent="0.25">
      <c r="A57" s="30">
        <v>49</v>
      </c>
      <c r="B57" s="33" t="s">
        <v>119</v>
      </c>
      <c r="C57" s="44" t="s">
        <v>120</v>
      </c>
      <c r="D57" s="39">
        <v>1</v>
      </c>
      <c r="E57" s="10"/>
      <c r="F57" s="11"/>
      <c r="G57" s="11"/>
      <c r="H57" s="11"/>
      <c r="I57" s="11"/>
      <c r="J57" s="3">
        <f t="shared" si="0"/>
        <v>0</v>
      </c>
      <c r="K57" s="15">
        <f t="shared" si="1"/>
        <v>0</v>
      </c>
    </row>
    <row r="58" spans="1:11" x14ac:dyDescent="0.25">
      <c r="A58" s="30">
        <v>50</v>
      </c>
      <c r="B58" s="31" t="s">
        <v>121</v>
      </c>
      <c r="C58" s="44" t="s">
        <v>122</v>
      </c>
      <c r="D58" s="39">
        <v>1</v>
      </c>
      <c r="E58" s="10"/>
      <c r="F58" s="11"/>
      <c r="G58" s="11"/>
      <c r="H58" s="11"/>
      <c r="I58" s="11"/>
      <c r="J58" s="3">
        <f t="shared" si="0"/>
        <v>0</v>
      </c>
      <c r="K58" s="15">
        <f t="shared" si="1"/>
        <v>0</v>
      </c>
    </row>
    <row r="59" spans="1:11" x14ac:dyDescent="0.25">
      <c r="A59" s="46">
        <v>51</v>
      </c>
      <c r="B59" s="33" t="s">
        <v>123</v>
      </c>
      <c r="C59" s="47" t="s">
        <v>124</v>
      </c>
      <c r="D59" s="48">
        <v>1</v>
      </c>
      <c r="E59" s="10"/>
      <c r="F59" s="11"/>
      <c r="G59" s="11"/>
      <c r="H59" s="11"/>
      <c r="I59" s="11"/>
      <c r="J59" s="3">
        <f t="shared" si="0"/>
        <v>0</v>
      </c>
      <c r="K59" s="15">
        <f t="shared" si="1"/>
        <v>0</v>
      </c>
    </row>
    <row r="60" spans="1:11" x14ac:dyDescent="0.25">
      <c r="A60" s="30">
        <v>52</v>
      </c>
      <c r="B60" s="31" t="s">
        <v>125</v>
      </c>
      <c r="C60" s="43" t="s">
        <v>31</v>
      </c>
      <c r="D60" s="39">
        <v>1</v>
      </c>
      <c r="E60" s="10"/>
      <c r="F60" s="11"/>
      <c r="G60" s="11"/>
      <c r="H60" s="11"/>
      <c r="I60" s="11"/>
      <c r="J60" s="3">
        <f t="shared" si="0"/>
        <v>0</v>
      </c>
      <c r="K60" s="15">
        <f t="shared" si="1"/>
        <v>0</v>
      </c>
    </row>
    <row r="61" spans="1:11" x14ac:dyDescent="0.25">
      <c r="A61" s="30">
        <v>53</v>
      </c>
      <c r="B61" s="31" t="s">
        <v>126</v>
      </c>
      <c r="C61" s="43" t="s">
        <v>127</v>
      </c>
      <c r="D61" s="39">
        <v>10</v>
      </c>
      <c r="E61" s="10"/>
      <c r="F61" s="11"/>
      <c r="G61" s="11"/>
      <c r="H61" s="11"/>
      <c r="I61" s="11"/>
      <c r="J61" s="3">
        <f t="shared" si="0"/>
        <v>0</v>
      </c>
      <c r="K61" s="15">
        <f t="shared" si="1"/>
        <v>0</v>
      </c>
    </row>
    <row r="62" spans="1:11" x14ac:dyDescent="0.25">
      <c r="A62" s="30">
        <v>54</v>
      </c>
      <c r="B62" s="31" t="s">
        <v>54</v>
      </c>
      <c r="C62" s="49" t="s">
        <v>128</v>
      </c>
      <c r="D62" s="39">
        <v>1</v>
      </c>
      <c r="E62" s="10"/>
      <c r="F62" s="11"/>
      <c r="G62" s="11"/>
      <c r="H62" s="11"/>
      <c r="I62" s="11"/>
      <c r="J62" s="3">
        <f t="shared" si="0"/>
        <v>0</v>
      </c>
      <c r="K62" s="15">
        <f t="shared" si="1"/>
        <v>0</v>
      </c>
    </row>
    <row r="63" spans="1:11" ht="29.25" x14ac:dyDescent="0.25">
      <c r="A63" s="30">
        <v>55</v>
      </c>
      <c r="B63" s="31" t="s">
        <v>54</v>
      </c>
      <c r="C63" s="43" t="s">
        <v>129</v>
      </c>
      <c r="D63" s="39">
        <v>1</v>
      </c>
      <c r="E63" s="10"/>
      <c r="F63" s="11"/>
      <c r="G63" s="11"/>
      <c r="H63" s="11"/>
      <c r="I63" s="11"/>
      <c r="J63" s="3">
        <f t="shared" si="0"/>
        <v>0</v>
      </c>
      <c r="K63" s="15">
        <f t="shared" si="1"/>
        <v>0</v>
      </c>
    </row>
    <row r="64" spans="1:11" x14ac:dyDescent="0.25">
      <c r="A64" s="30">
        <v>56</v>
      </c>
      <c r="B64" s="31" t="s">
        <v>130</v>
      </c>
      <c r="C64" s="43" t="s">
        <v>131</v>
      </c>
      <c r="D64" s="39">
        <v>1</v>
      </c>
      <c r="E64" s="10"/>
      <c r="F64" s="11"/>
      <c r="G64" s="11"/>
      <c r="H64" s="11"/>
      <c r="I64" s="11"/>
      <c r="J64" s="3">
        <f t="shared" si="0"/>
        <v>0</v>
      </c>
      <c r="K64" s="15">
        <f t="shared" si="1"/>
        <v>0</v>
      </c>
    </row>
    <row r="65" spans="1:11" x14ac:dyDescent="0.25">
      <c r="A65" s="30">
        <v>57</v>
      </c>
      <c r="B65" s="31" t="s">
        <v>132</v>
      </c>
      <c r="C65" s="43" t="s">
        <v>133</v>
      </c>
      <c r="D65" s="39">
        <v>1</v>
      </c>
      <c r="E65" s="10"/>
      <c r="F65" s="11"/>
      <c r="G65" s="11"/>
      <c r="H65" s="11"/>
      <c r="I65" s="11"/>
      <c r="J65" s="3">
        <f t="shared" si="0"/>
        <v>0</v>
      </c>
      <c r="K65" s="15">
        <f t="shared" si="1"/>
        <v>0</v>
      </c>
    </row>
    <row r="66" spans="1:11" ht="29.25" x14ac:dyDescent="0.25">
      <c r="A66" s="30">
        <v>58</v>
      </c>
      <c r="B66" s="43" t="s">
        <v>134</v>
      </c>
      <c r="C66" s="43" t="s">
        <v>26</v>
      </c>
      <c r="D66" s="50">
        <v>1</v>
      </c>
      <c r="E66" s="10"/>
      <c r="F66" s="11"/>
      <c r="G66" s="11"/>
      <c r="H66" s="11"/>
      <c r="I66" s="11"/>
      <c r="J66" s="3">
        <f t="shared" si="0"/>
        <v>0</v>
      </c>
      <c r="K66" s="15">
        <f t="shared" si="1"/>
        <v>0</v>
      </c>
    </row>
    <row r="67" spans="1:11" x14ac:dyDescent="0.25">
      <c r="A67" s="30">
        <v>59</v>
      </c>
      <c r="B67" s="43" t="s">
        <v>135</v>
      </c>
      <c r="C67" s="43" t="s">
        <v>136</v>
      </c>
      <c r="D67" s="50">
        <v>3</v>
      </c>
      <c r="E67" s="10"/>
      <c r="F67" s="11"/>
      <c r="G67" s="11"/>
      <c r="H67" s="11"/>
      <c r="I67" s="11"/>
      <c r="J67" s="3">
        <f t="shared" si="0"/>
        <v>0</v>
      </c>
      <c r="K67" s="15">
        <f t="shared" si="1"/>
        <v>0</v>
      </c>
    </row>
    <row r="68" spans="1:11" ht="28.5" x14ac:dyDescent="0.25">
      <c r="A68" s="30">
        <v>60</v>
      </c>
      <c r="B68" s="51" t="s">
        <v>137</v>
      </c>
      <c r="C68" s="43" t="s">
        <v>30</v>
      </c>
      <c r="D68" s="50">
        <v>1</v>
      </c>
      <c r="E68" s="10"/>
      <c r="F68" s="11"/>
      <c r="G68" s="11"/>
      <c r="H68" s="11"/>
      <c r="I68" s="11"/>
      <c r="J68" s="3">
        <f t="shared" si="0"/>
        <v>0</v>
      </c>
      <c r="K68" s="15">
        <f t="shared" si="1"/>
        <v>0</v>
      </c>
    </row>
    <row r="69" spans="1:11" s="1" customFormat="1" ht="42.75" x14ac:dyDescent="0.25">
      <c r="A69" s="30">
        <v>61</v>
      </c>
      <c r="B69" s="51" t="s">
        <v>138</v>
      </c>
      <c r="C69" s="43" t="s">
        <v>139</v>
      </c>
      <c r="D69" s="50">
        <v>1</v>
      </c>
      <c r="E69" s="10"/>
      <c r="F69" s="11"/>
      <c r="G69" s="11"/>
      <c r="H69" s="11"/>
      <c r="I69" s="11"/>
      <c r="J69" s="3">
        <f t="shared" si="0"/>
        <v>0</v>
      </c>
      <c r="K69" s="15">
        <f t="shared" si="1"/>
        <v>0</v>
      </c>
    </row>
    <row r="70" spans="1:11" s="1" customFormat="1" ht="28.5" x14ac:dyDescent="0.25">
      <c r="A70" s="30">
        <v>62</v>
      </c>
      <c r="B70" s="51" t="s">
        <v>140</v>
      </c>
      <c r="C70" s="43" t="s">
        <v>139</v>
      </c>
      <c r="D70" s="50">
        <v>1</v>
      </c>
      <c r="E70" s="10"/>
      <c r="F70" s="11"/>
      <c r="G70" s="11"/>
      <c r="H70" s="11"/>
      <c r="I70" s="11"/>
      <c r="J70" s="3">
        <f t="shared" si="0"/>
        <v>0</v>
      </c>
      <c r="K70" s="15">
        <f t="shared" si="1"/>
        <v>0</v>
      </c>
    </row>
    <row r="71" spans="1:11" s="1" customFormat="1" ht="99.75" x14ac:dyDescent="0.25">
      <c r="A71" s="30">
        <v>63</v>
      </c>
      <c r="B71" s="52" t="s">
        <v>141</v>
      </c>
      <c r="C71" s="53" t="s">
        <v>17</v>
      </c>
      <c r="D71" s="54">
        <v>2</v>
      </c>
      <c r="E71" s="10"/>
      <c r="F71" s="11"/>
      <c r="G71" s="11"/>
      <c r="H71" s="11"/>
      <c r="I71" s="11"/>
      <c r="J71" s="3">
        <f t="shared" si="0"/>
        <v>0</v>
      </c>
      <c r="K71" s="15">
        <f t="shared" si="1"/>
        <v>0</v>
      </c>
    </row>
    <row r="72" spans="1:11" s="1" customFormat="1" x14ac:dyDescent="0.25">
      <c r="A72" s="30">
        <v>64</v>
      </c>
      <c r="B72" s="40" t="s">
        <v>142</v>
      </c>
      <c r="C72" s="41" t="s">
        <v>143</v>
      </c>
      <c r="D72" s="55">
        <v>1</v>
      </c>
      <c r="E72" s="10"/>
      <c r="F72" s="11"/>
      <c r="G72" s="11"/>
      <c r="H72" s="11"/>
      <c r="I72" s="11"/>
      <c r="J72" s="3">
        <f t="shared" si="0"/>
        <v>0</v>
      </c>
      <c r="K72" s="15">
        <f t="shared" si="1"/>
        <v>0</v>
      </c>
    </row>
    <row r="73" spans="1:11" s="1" customFormat="1" x14ac:dyDescent="0.25">
      <c r="A73" s="30">
        <v>65</v>
      </c>
      <c r="B73" s="40" t="s">
        <v>144</v>
      </c>
      <c r="C73" s="41" t="s">
        <v>143</v>
      </c>
      <c r="D73" s="55">
        <v>1</v>
      </c>
      <c r="E73" s="10"/>
      <c r="F73" s="11"/>
      <c r="G73" s="11"/>
      <c r="H73" s="11"/>
      <c r="I73" s="11"/>
      <c r="J73" s="3">
        <f t="shared" si="0"/>
        <v>0</v>
      </c>
      <c r="K73" s="15">
        <f t="shared" si="1"/>
        <v>0</v>
      </c>
    </row>
    <row r="74" spans="1:11" s="1" customFormat="1" x14ac:dyDescent="0.25">
      <c r="A74" s="30">
        <v>66</v>
      </c>
      <c r="B74" s="40" t="s">
        <v>145</v>
      </c>
      <c r="C74" s="41" t="s">
        <v>143</v>
      </c>
      <c r="D74" s="55">
        <v>1</v>
      </c>
      <c r="E74" s="10"/>
      <c r="F74" s="11"/>
      <c r="G74" s="11"/>
      <c r="H74" s="11"/>
      <c r="I74" s="11"/>
      <c r="J74" s="3">
        <f t="shared" ref="J74:J88" si="2">D74*F74</f>
        <v>0</v>
      </c>
      <c r="K74" s="15">
        <f t="shared" ref="K74:K88" si="3">D74*I74</f>
        <v>0</v>
      </c>
    </row>
    <row r="75" spans="1:11" s="1" customFormat="1" ht="28.5" x14ac:dyDescent="0.25">
      <c r="A75" s="30">
        <v>67</v>
      </c>
      <c r="B75" s="40" t="s">
        <v>27</v>
      </c>
      <c r="C75" s="41" t="s">
        <v>28</v>
      </c>
      <c r="D75" s="59">
        <v>1</v>
      </c>
      <c r="E75" s="10"/>
      <c r="F75" s="11"/>
      <c r="G75" s="11"/>
      <c r="H75" s="11"/>
      <c r="I75" s="11"/>
      <c r="J75" s="3">
        <f t="shared" si="2"/>
        <v>0</v>
      </c>
      <c r="K75" s="15">
        <f t="shared" si="3"/>
        <v>0</v>
      </c>
    </row>
    <row r="76" spans="1:11" s="1" customFormat="1" x14ac:dyDescent="0.25">
      <c r="A76" s="30">
        <v>68</v>
      </c>
      <c r="B76" s="40" t="s">
        <v>25</v>
      </c>
      <c r="C76" s="41" t="s">
        <v>26</v>
      </c>
      <c r="D76" s="55">
        <v>1</v>
      </c>
      <c r="E76" s="10"/>
      <c r="F76" s="11"/>
      <c r="G76" s="11"/>
      <c r="H76" s="11"/>
      <c r="I76" s="11"/>
      <c r="J76" s="3">
        <f t="shared" si="2"/>
        <v>0</v>
      </c>
      <c r="K76" s="15">
        <f t="shared" si="3"/>
        <v>0</v>
      </c>
    </row>
    <row r="77" spans="1:11" s="1" customFormat="1" ht="28.5" x14ac:dyDescent="0.25">
      <c r="A77" s="30">
        <v>69</v>
      </c>
      <c r="B77" s="40" t="s">
        <v>146</v>
      </c>
      <c r="C77" s="41" t="s">
        <v>29</v>
      </c>
      <c r="D77" s="59">
        <v>1</v>
      </c>
      <c r="E77" s="10"/>
      <c r="F77" s="11"/>
      <c r="G77" s="11"/>
      <c r="H77" s="11"/>
      <c r="I77" s="11"/>
      <c r="J77" s="3">
        <f t="shared" si="2"/>
        <v>0</v>
      </c>
      <c r="K77" s="15">
        <f t="shared" si="3"/>
        <v>0</v>
      </c>
    </row>
    <row r="78" spans="1:11" s="1" customFormat="1" x14ac:dyDescent="0.25">
      <c r="A78" s="30">
        <v>70</v>
      </c>
      <c r="B78" s="40" t="s">
        <v>23</v>
      </c>
      <c r="C78" s="41" t="s">
        <v>24</v>
      </c>
      <c r="D78" s="55">
        <v>2</v>
      </c>
      <c r="E78" s="10"/>
      <c r="F78" s="11"/>
      <c r="G78" s="11"/>
      <c r="H78" s="11"/>
      <c r="I78" s="11"/>
      <c r="J78" s="3">
        <f t="shared" si="2"/>
        <v>0</v>
      </c>
      <c r="K78" s="15">
        <f t="shared" si="3"/>
        <v>0</v>
      </c>
    </row>
    <row r="79" spans="1:11" s="1" customFormat="1" x14ac:dyDescent="0.25">
      <c r="A79" s="30">
        <v>71</v>
      </c>
      <c r="B79" s="40" t="s">
        <v>18</v>
      </c>
      <c r="C79" s="41" t="s">
        <v>19</v>
      </c>
      <c r="D79" s="55">
        <v>20</v>
      </c>
      <c r="E79" s="10"/>
      <c r="F79" s="11"/>
      <c r="G79" s="11"/>
      <c r="H79" s="11"/>
      <c r="I79" s="11"/>
      <c r="J79" s="3">
        <f t="shared" si="2"/>
        <v>0</v>
      </c>
      <c r="K79" s="15">
        <f t="shared" si="3"/>
        <v>0</v>
      </c>
    </row>
    <row r="80" spans="1:11" s="1" customFormat="1" ht="28.5" x14ac:dyDescent="0.25">
      <c r="A80" s="30">
        <v>72</v>
      </c>
      <c r="B80" s="40" t="s">
        <v>147</v>
      </c>
      <c r="C80" s="41" t="s">
        <v>17</v>
      </c>
      <c r="D80" s="55">
        <v>3</v>
      </c>
      <c r="E80" s="10"/>
      <c r="F80" s="11"/>
      <c r="G80" s="11"/>
      <c r="H80" s="11"/>
      <c r="I80" s="11"/>
      <c r="J80" s="3">
        <f t="shared" si="2"/>
        <v>0</v>
      </c>
      <c r="K80" s="15">
        <f t="shared" si="3"/>
        <v>0</v>
      </c>
    </row>
    <row r="81" spans="1:11" x14ac:dyDescent="0.25">
      <c r="A81" s="30">
        <v>73</v>
      </c>
      <c r="B81" s="40" t="s">
        <v>148</v>
      </c>
      <c r="C81" s="41" t="s">
        <v>16</v>
      </c>
      <c r="D81" s="55">
        <v>3</v>
      </c>
      <c r="E81" s="10"/>
      <c r="F81" s="11"/>
      <c r="G81" s="11"/>
      <c r="H81" s="11"/>
      <c r="I81" s="11"/>
      <c r="J81" s="3">
        <f t="shared" si="2"/>
        <v>0</v>
      </c>
      <c r="K81" s="15">
        <f t="shared" si="3"/>
        <v>0</v>
      </c>
    </row>
    <row r="82" spans="1:11" s="1" customFormat="1" x14ac:dyDescent="0.25">
      <c r="A82" s="30">
        <v>74</v>
      </c>
      <c r="B82" s="40" t="s">
        <v>149</v>
      </c>
      <c r="C82" s="41" t="s">
        <v>26</v>
      </c>
      <c r="D82" s="55">
        <v>1</v>
      </c>
      <c r="E82" s="10"/>
      <c r="F82" s="11"/>
      <c r="G82" s="11"/>
      <c r="H82" s="11"/>
      <c r="I82" s="11"/>
      <c r="J82" s="3">
        <f t="shared" si="2"/>
        <v>0</v>
      </c>
      <c r="K82" s="15">
        <f t="shared" si="3"/>
        <v>0</v>
      </c>
    </row>
    <row r="83" spans="1:11" s="1" customFormat="1" ht="29.25" x14ac:dyDescent="0.25">
      <c r="A83" s="30">
        <v>75</v>
      </c>
      <c r="B83" s="31" t="s">
        <v>150</v>
      </c>
      <c r="C83" s="38" t="s">
        <v>151</v>
      </c>
      <c r="D83" s="39">
        <v>1</v>
      </c>
      <c r="E83" s="10"/>
      <c r="F83" s="11"/>
      <c r="G83" s="11"/>
      <c r="H83" s="11"/>
      <c r="I83" s="11"/>
      <c r="J83" s="3">
        <f t="shared" si="2"/>
        <v>0</v>
      </c>
      <c r="K83" s="15">
        <f t="shared" si="3"/>
        <v>0</v>
      </c>
    </row>
    <row r="84" spans="1:11" s="1" customFormat="1" x14ac:dyDescent="0.25">
      <c r="A84" s="30">
        <v>76</v>
      </c>
      <c r="B84" s="31" t="s">
        <v>152</v>
      </c>
      <c r="C84" s="38" t="s">
        <v>153</v>
      </c>
      <c r="D84" s="39">
        <v>1</v>
      </c>
      <c r="E84" s="10"/>
      <c r="F84" s="11"/>
      <c r="G84" s="11"/>
      <c r="H84" s="11"/>
      <c r="I84" s="11"/>
      <c r="J84" s="3">
        <f t="shared" si="2"/>
        <v>0</v>
      </c>
      <c r="K84" s="15">
        <f t="shared" si="3"/>
        <v>0</v>
      </c>
    </row>
    <row r="85" spans="1:11" s="1" customFormat="1" x14ac:dyDescent="0.25">
      <c r="A85" s="30">
        <v>77</v>
      </c>
      <c r="B85" s="31" t="s">
        <v>154</v>
      </c>
      <c r="C85" s="38" t="s">
        <v>155</v>
      </c>
      <c r="D85" s="39">
        <v>1</v>
      </c>
      <c r="E85" s="10"/>
      <c r="F85" s="11"/>
      <c r="G85" s="11"/>
      <c r="H85" s="11"/>
      <c r="I85" s="11"/>
      <c r="J85" s="3">
        <f t="shared" si="2"/>
        <v>0</v>
      </c>
      <c r="K85" s="15">
        <f t="shared" si="3"/>
        <v>0</v>
      </c>
    </row>
    <row r="86" spans="1:11" x14ac:dyDescent="0.25">
      <c r="A86" s="30">
        <v>78</v>
      </c>
      <c r="B86" s="31" t="s">
        <v>156</v>
      </c>
      <c r="C86" s="38" t="s">
        <v>157</v>
      </c>
      <c r="D86" s="39">
        <v>3</v>
      </c>
      <c r="E86" s="10"/>
      <c r="F86" s="11"/>
      <c r="G86" s="11"/>
      <c r="H86" s="11"/>
      <c r="I86" s="11"/>
      <c r="J86" s="3">
        <f t="shared" si="2"/>
        <v>0</v>
      </c>
      <c r="K86" s="15">
        <f t="shared" si="3"/>
        <v>0</v>
      </c>
    </row>
    <row r="87" spans="1:11" x14ac:dyDescent="0.25">
      <c r="A87" s="30">
        <v>79</v>
      </c>
      <c r="B87" s="31" t="s">
        <v>158</v>
      </c>
      <c r="C87" s="38" t="s">
        <v>159</v>
      </c>
      <c r="D87" s="39">
        <v>1</v>
      </c>
      <c r="E87" s="10"/>
      <c r="F87" s="11"/>
      <c r="G87" s="11"/>
      <c r="H87" s="11"/>
      <c r="I87" s="11"/>
      <c r="J87" s="3">
        <f t="shared" si="2"/>
        <v>0</v>
      </c>
      <c r="K87" s="15">
        <f t="shared" si="3"/>
        <v>0</v>
      </c>
    </row>
    <row r="88" spans="1:11" s="1" customFormat="1" ht="29.25" thickBot="1" x14ac:dyDescent="0.3">
      <c r="A88" s="56">
        <v>80</v>
      </c>
      <c r="B88" s="57" t="s">
        <v>162</v>
      </c>
      <c r="C88" s="57" t="s">
        <v>160</v>
      </c>
      <c r="D88" s="58">
        <v>1</v>
      </c>
      <c r="E88" s="27"/>
      <c r="F88" s="28"/>
      <c r="G88" s="28"/>
      <c r="H88" s="28"/>
      <c r="I88" s="28"/>
      <c r="J88" s="3">
        <f t="shared" si="2"/>
        <v>0</v>
      </c>
      <c r="K88" s="15">
        <f t="shared" si="3"/>
        <v>0</v>
      </c>
    </row>
    <row r="89" spans="1:11" x14ac:dyDescent="0.25">
      <c r="B89" s="17"/>
      <c r="C89" s="17"/>
      <c r="D89" s="17"/>
      <c r="E89" s="17"/>
      <c r="F89" s="18"/>
      <c r="G89" s="24" t="s">
        <v>11</v>
      </c>
      <c r="H89" s="24"/>
      <c r="I89" s="24"/>
      <c r="J89" s="25">
        <f>SUM(J9:J88)</f>
        <v>0</v>
      </c>
      <c r="K89" s="26"/>
    </row>
    <row r="90" spans="1:11" x14ac:dyDescent="0.25">
      <c r="B90" s="17"/>
      <c r="C90" s="17"/>
      <c r="D90" s="17"/>
      <c r="E90" s="17"/>
      <c r="F90" s="18"/>
      <c r="G90" s="21" t="s">
        <v>11</v>
      </c>
      <c r="H90" s="21"/>
      <c r="I90" s="21"/>
      <c r="J90" s="22">
        <f>SUM(K9:K88)</f>
        <v>0</v>
      </c>
      <c r="K90" s="23"/>
    </row>
    <row r="91" spans="1:11" x14ac:dyDescent="0.25">
      <c r="B91" s="17"/>
      <c r="C91" s="17"/>
      <c r="D91" s="17"/>
      <c r="E91" s="17"/>
      <c r="F91" s="18"/>
      <c r="G91" s="18"/>
      <c r="H91" s="18"/>
      <c r="I91" s="18"/>
      <c r="J91" s="18"/>
      <c r="K91" s="18"/>
    </row>
    <row r="92" spans="1:11" x14ac:dyDescent="0.25">
      <c r="B92" s="19" t="s">
        <v>15</v>
      </c>
      <c r="C92" s="16"/>
      <c r="D92" s="16"/>
      <c r="E92" s="5"/>
      <c r="F92" s="5"/>
      <c r="G92" s="5"/>
      <c r="H92" s="5"/>
      <c r="I92" s="5"/>
      <c r="J92" s="5"/>
      <c r="K92" s="5"/>
    </row>
    <row r="93" spans="1:11" x14ac:dyDescent="0.25">
      <c r="B93" s="16"/>
      <c r="C93" s="16"/>
      <c r="D93" s="16"/>
      <c r="E93" s="5"/>
      <c r="F93" s="5"/>
      <c r="G93" s="5"/>
      <c r="H93" s="5"/>
      <c r="I93" s="5"/>
      <c r="J93" s="5"/>
      <c r="K93" s="5"/>
    </row>
    <row r="94" spans="1:11" x14ac:dyDescent="0.25">
      <c r="B94" s="16"/>
      <c r="C94" s="16"/>
      <c r="D94" s="16"/>
      <c r="E94" s="5"/>
      <c r="F94" s="5"/>
      <c r="G94" s="5"/>
      <c r="H94" s="5"/>
      <c r="I94" s="5"/>
      <c r="J94" s="5"/>
      <c r="K94" s="5"/>
    </row>
    <row r="95" spans="1:11" x14ac:dyDescent="0.25">
      <c r="B95" s="16"/>
      <c r="C95" s="16"/>
      <c r="D95" s="16"/>
      <c r="E95" s="5"/>
      <c r="F95" s="5"/>
      <c r="G95" s="5"/>
      <c r="H95" s="5"/>
      <c r="I95" s="5"/>
      <c r="J95" s="5"/>
      <c r="K95" s="5"/>
    </row>
    <row r="96" spans="1:11" x14ac:dyDescent="0.25">
      <c r="B96" s="16"/>
      <c r="C96" s="16"/>
      <c r="D96" s="16"/>
      <c r="E96" s="5"/>
      <c r="F96" s="5"/>
      <c r="G96" s="5"/>
      <c r="H96" s="5"/>
      <c r="I96" s="5"/>
      <c r="J96" s="5"/>
      <c r="K96" s="5"/>
    </row>
    <row r="97" spans="2:11" x14ac:dyDescent="0.25">
      <c r="B97" s="16"/>
      <c r="C97" s="16"/>
      <c r="D97" s="16"/>
      <c r="E97" s="5"/>
      <c r="F97" s="5"/>
      <c r="G97" s="5"/>
      <c r="H97" s="5"/>
      <c r="I97" s="5"/>
      <c r="J97" s="5"/>
      <c r="K97" s="5"/>
    </row>
    <row r="98" spans="2:11" x14ac:dyDescent="0.25">
      <c r="B98" s="16"/>
      <c r="C98" s="16"/>
      <c r="D98" s="16"/>
      <c r="E98" s="5" t="s">
        <v>13</v>
      </c>
      <c r="F98" s="5"/>
      <c r="G98" s="5"/>
      <c r="H98" s="5"/>
      <c r="I98" s="5"/>
      <c r="J98" s="5"/>
      <c r="K98" s="5"/>
    </row>
    <row r="99" spans="2:11" x14ac:dyDescent="0.25">
      <c r="B99" s="16"/>
      <c r="C99" s="16"/>
      <c r="D99" s="16"/>
      <c r="E99" s="20" t="s">
        <v>14</v>
      </c>
      <c r="F99" s="20"/>
      <c r="G99" s="20"/>
      <c r="H99" s="20"/>
      <c r="I99" s="20"/>
      <c r="J99" s="5"/>
      <c r="K99" s="5"/>
    </row>
    <row r="100" spans="2:11" x14ac:dyDescent="0.25">
      <c r="B100" s="16"/>
      <c r="C100" s="16"/>
      <c r="D100" s="16"/>
      <c r="E100" s="5"/>
      <c r="F100" s="5"/>
      <c r="G100" s="5"/>
      <c r="H100" s="5"/>
      <c r="I100" s="5"/>
      <c r="J100" s="5"/>
      <c r="K100" s="5"/>
    </row>
  </sheetData>
  <mergeCells count="4">
    <mergeCell ref="G90:I90"/>
    <mergeCell ref="J90:K90"/>
    <mergeCell ref="G89:I89"/>
    <mergeCell ref="J89:K89"/>
  </mergeCells>
  <hyperlinks>
    <hyperlink ref="C54" r:id="rId1" display="https://www.sigmaaldrich.com/SK/en/product/sigma/p5280?context=product" xr:uid="{1727BE08-F706-43A7-8454-EEFCEBFE25DD}"/>
  </hyperlinks>
  <pageMargins left="0.7" right="0.7" top="0.75" bottom="0.75" header="0.3" footer="0.3"/>
  <pageSetup paperSize="9" scale="57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Chemikálie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ProOne 4</dc:creator>
  <cp:keywords/>
  <dc:description/>
  <cp:lastModifiedBy>Kentošová</cp:lastModifiedBy>
  <cp:revision/>
  <cp:lastPrinted>2021-08-09T16:11:57Z</cp:lastPrinted>
  <dcterms:created xsi:type="dcterms:W3CDTF">2018-03-23T09:02:49Z</dcterms:created>
  <dcterms:modified xsi:type="dcterms:W3CDTF">2021-09-22T07:55:10Z</dcterms:modified>
  <cp:category/>
  <cp:contentStatus/>
</cp:coreProperties>
</file>