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kasak_olo_sk/Documents/Pracovná plocha/PTK Digitalitácia/"/>
    </mc:Choice>
  </mc:AlternateContent>
  <xr:revisionPtr revIDLastSave="3" documentId="8_{BC65C728-E79B-4F0A-9A4E-6280753BCF87}" xr6:coauthVersionLast="47" xr6:coauthVersionMax="47" xr10:uidLastSave="{22B07C0E-849D-4C2B-B2A2-1B0B02F2D2CC}"/>
  <bookViews>
    <workbookView xWindow="-108" yWindow="-108" windowWidth="23256" windowHeight="12576" xr2:uid="{DA9B614C-A69B-4996-B234-68DDF9CFCEDF}"/>
  </bookViews>
  <sheets>
    <sheet name="Vozidlá centrál evidencia har" sheetId="1" r:id="rId1"/>
  </sheets>
  <definedNames>
    <definedName name="_xlnm.Print_Titles" localSheetId="0">'Vozidlá centrál evidencia har'!$1:$1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0" i="1" l="1"/>
  <c r="V92" i="1"/>
  <c r="V61" i="1"/>
  <c r="V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Hlavatý Peter</author>
  </authors>
  <commentList>
    <comment ref="B76" authorId="0" shapeId="0" xr:uid="{470169CC-9DCF-4143-913C-9455D419A934}">
      <text>
        <r>
          <rPr>
            <b/>
            <sz val="9"/>
            <color indexed="81"/>
            <rFont val="Segoe UI"/>
            <family val="2"/>
            <charset val="238"/>
          </rPr>
          <t>Hlavatý Peter:</t>
        </r>
        <r>
          <rPr>
            <sz val="9"/>
            <color indexed="81"/>
            <rFont val="Segoe UI"/>
            <family val="2"/>
            <charset val="238"/>
          </rPr>
          <t xml:space="preserve">
KBRO prestavba</t>
        </r>
      </text>
    </comment>
    <comment ref="B77" authorId="0" shapeId="0" xr:uid="{792763F3-CC76-4735-A4C5-B708558A2753}">
      <text>
        <r>
          <rPr>
            <b/>
            <sz val="9"/>
            <color indexed="81"/>
            <rFont val="Segoe UI"/>
            <family val="2"/>
            <charset val="238"/>
          </rPr>
          <t>Hlavatý Peter:</t>
        </r>
        <r>
          <rPr>
            <sz val="9"/>
            <color indexed="81"/>
            <rFont val="Segoe UI"/>
            <family val="2"/>
            <charset val="238"/>
          </rPr>
          <t xml:space="preserve">
KBRO prestavba</t>
        </r>
      </text>
    </comment>
    <comment ref="B81" authorId="0" shapeId="0" xr:uid="{FB36E8B5-2DFC-4ECA-B2CF-86C96B45E3DB}">
      <text>
        <r>
          <rPr>
            <b/>
            <sz val="9"/>
            <color indexed="81"/>
            <rFont val="Segoe UI"/>
            <family val="2"/>
            <charset val="238"/>
          </rPr>
          <t>Hlavatý Peter:</t>
        </r>
        <r>
          <rPr>
            <sz val="9"/>
            <color indexed="81"/>
            <rFont val="Segoe UI"/>
            <family val="2"/>
            <charset val="238"/>
          </rPr>
          <t xml:space="preserve">
vyuzitie na sklo</t>
        </r>
      </text>
    </comment>
    <comment ref="B82" authorId="0" shapeId="0" xr:uid="{78185B07-8864-4438-BEE8-85E6F64C0298}">
      <text>
        <r>
          <rPr>
            <b/>
            <sz val="9"/>
            <color indexed="81"/>
            <rFont val="Segoe UI"/>
            <family val="2"/>
            <charset val="238"/>
          </rPr>
          <t>Hlavatý Peter:</t>
        </r>
        <r>
          <rPr>
            <sz val="9"/>
            <color indexed="81"/>
            <rFont val="Segoe UI"/>
            <family val="2"/>
            <charset val="238"/>
          </rPr>
          <t xml:space="preserve">
vyuzitie na sklo</t>
        </r>
      </text>
    </comment>
    <comment ref="B83" authorId="0" shapeId="0" xr:uid="{32FD3F09-F976-4E0D-88A1-589ABDF4C89A}">
      <text>
        <r>
          <rPr>
            <b/>
            <sz val="9"/>
            <color indexed="81"/>
            <rFont val="Segoe UI"/>
            <family val="2"/>
            <charset val="238"/>
          </rPr>
          <t>Hlavatý Peter:</t>
        </r>
        <r>
          <rPr>
            <sz val="9"/>
            <color indexed="81"/>
            <rFont val="Segoe UI"/>
            <family val="2"/>
            <charset val="238"/>
          </rPr>
          <t xml:space="preserve">
vyuzitie na sklo</t>
        </r>
      </text>
    </comment>
  </commentList>
</comments>
</file>

<file path=xl/sharedStrings.xml><?xml version="1.0" encoding="utf-8"?>
<sst xmlns="http://schemas.openxmlformats.org/spreadsheetml/2006/main" count="2344" uniqueCount="708">
  <si>
    <t>IČV</t>
  </si>
  <si>
    <t>Názov vozidla</t>
  </si>
  <si>
    <t>Kód skupiny</t>
  </si>
  <si>
    <t>Továrenská značka
typ / variant / verzia</t>
  </si>
  <si>
    <t>Výkon kW</t>
  </si>
  <si>
    <t>Pri
otáčkach</t>
  </si>
  <si>
    <t>Objem motora</t>
  </si>
  <si>
    <t>Výrobca motora</t>
  </si>
  <si>
    <t>Identif číslo motora (typ)</t>
  </si>
  <si>
    <t>Kategória podľa OEV</t>
  </si>
  <si>
    <t>Zaradenie</t>
  </si>
  <si>
    <t>Druh vozidla</t>
  </si>
  <si>
    <t>Norma spot.</t>
  </si>
  <si>
    <t>Emisná norma</t>
  </si>
  <si>
    <t>VIN vozidla</t>
  </si>
  <si>
    <t>R.v.</t>
  </si>
  <si>
    <t>VIN nadstavby / r.v</t>
  </si>
  <si>
    <t>Výrobca nadstav
by
=1 446,--</t>
  </si>
  <si>
    <t>Typ nadstavby</t>
  </si>
  <si>
    <t>Názov nadstavby 26</t>
  </si>
  <si>
    <t>Rozmery ložnej plochy</t>
  </si>
  <si>
    <r>
      <t>Kapacita nadstavby m</t>
    </r>
    <r>
      <rPr>
        <sz val="8"/>
        <color theme="1"/>
        <rFont val="Calibri"/>
        <family val="2"/>
        <charset val="238"/>
      </rPr>
      <t>³</t>
    </r>
  </si>
  <si>
    <t>max
tonáž
VKK</t>
  </si>
  <si>
    <t>VIN nadstavby / r.v3</t>
  </si>
  <si>
    <t>Výrobca nadstavby</t>
  </si>
  <si>
    <t>Typ nadstavby4</t>
  </si>
  <si>
    <t>Názov nadstavby5</t>
  </si>
  <si>
    <t>VIN nadstavby / r.v6</t>
  </si>
  <si>
    <t>Výrobca nadstavby7</t>
  </si>
  <si>
    <t>Typ nadstavby8</t>
  </si>
  <si>
    <t>Typ prevodovky</t>
  </si>
  <si>
    <t>VW</t>
  </si>
  <si>
    <t>o</t>
  </si>
  <si>
    <t>Caddy</t>
  </si>
  <si>
    <t>N1</t>
  </si>
  <si>
    <t>WV2ZZZ2KZ8X146310</t>
  </si>
  <si>
    <t>MT_5</t>
  </si>
  <si>
    <t>WV2ZZZ2KZ8X129089</t>
  </si>
  <si>
    <t>Ford</t>
  </si>
  <si>
    <t>Transit</t>
  </si>
  <si>
    <t>WF0XXXTTFXCA89201</t>
  </si>
  <si>
    <t>MT_6</t>
  </si>
  <si>
    <t>WF0XXXTTFXDM02992</t>
  </si>
  <si>
    <t>Hyundai</t>
  </si>
  <si>
    <t>i40</t>
  </si>
  <si>
    <t>M1</t>
  </si>
  <si>
    <t>KMHLB41UBDU042413</t>
  </si>
  <si>
    <t>AT_6</t>
  </si>
  <si>
    <t>KMHLB41UBEU047925</t>
  </si>
  <si>
    <t>i30</t>
  </si>
  <si>
    <t>HYUNDAI</t>
  </si>
  <si>
    <t>D4FB</t>
  </si>
  <si>
    <t>osobné</t>
  </si>
  <si>
    <t>EU/EHK</t>
  </si>
  <si>
    <t>euro_6</t>
  </si>
  <si>
    <t>TMAD351UGGJ289451</t>
  </si>
  <si>
    <t>AT_7</t>
  </si>
  <si>
    <t>Toyota</t>
  </si>
  <si>
    <t>Toyota Corolla</t>
  </si>
  <si>
    <t>TOYOTA</t>
  </si>
  <si>
    <t>2ZR</t>
  </si>
  <si>
    <t>NMTBZ3BE00R046318</t>
  </si>
  <si>
    <t>CVT_1</t>
  </si>
  <si>
    <t>NMTBZ3BE70R046316</t>
  </si>
  <si>
    <t>Toyota Yaris</t>
  </si>
  <si>
    <t>1NZ</t>
  </si>
  <si>
    <t>VNKKD3D340A687813</t>
  </si>
  <si>
    <t>VNKKD3D370A687899</t>
  </si>
  <si>
    <t>VNKKD3D330A687799</t>
  </si>
  <si>
    <t>VNKKD3D3X0A687878</t>
  </si>
  <si>
    <t>VNKKD3D380A687880</t>
  </si>
  <si>
    <t>VNKKD3D360A687831</t>
  </si>
  <si>
    <t>Škoda</t>
  </si>
  <si>
    <t>Superb</t>
  </si>
  <si>
    <t>AUDI AG DEU</t>
  </si>
  <si>
    <t>DNUA114802</t>
  </si>
  <si>
    <t>TMBCP9NP1M7024355</t>
  </si>
  <si>
    <t>DNUA114689</t>
  </si>
  <si>
    <t>TMBCP9NP0M7025626</t>
  </si>
  <si>
    <t>VOLKSWAGEN AG DEU</t>
  </si>
  <si>
    <t>DTUA136389</t>
  </si>
  <si>
    <t>TMBCR9NP8N7014143</t>
  </si>
  <si>
    <t>A22</t>
  </si>
  <si>
    <t>65C15 - valník HČ</t>
  </si>
  <si>
    <t>v</t>
  </si>
  <si>
    <t>Iveco Daily</t>
  </si>
  <si>
    <t>N2</t>
  </si>
  <si>
    <t>N</t>
  </si>
  <si>
    <t>Nákladné/Ťahač</t>
  </si>
  <si>
    <t>ES</t>
  </si>
  <si>
    <t>euro_4</t>
  </si>
  <si>
    <t>ZCFC65A0005528733</t>
  </si>
  <si>
    <t>MBB Liftsystems AG Postatfach, Delmenhorst</t>
  </si>
  <si>
    <t>Hubfix 1000 A 700</t>
  </si>
  <si>
    <t>zdvíhacie čelo</t>
  </si>
  <si>
    <t>4,930x2,230x0,8</t>
  </si>
  <si>
    <t>A24</t>
  </si>
  <si>
    <t>ZCFC65A0005528725</t>
  </si>
  <si>
    <t>Hubfix 1000 KL 700</t>
  </si>
  <si>
    <t>3,930x2,230x0,8</t>
  </si>
  <si>
    <t>A25</t>
  </si>
  <si>
    <t>ZCFC65A0005528732</t>
  </si>
  <si>
    <t>A26</t>
  </si>
  <si>
    <t>ZCFC65A0005530641</t>
  </si>
  <si>
    <t>A27</t>
  </si>
  <si>
    <t>ZCFC65A0005528730</t>
  </si>
  <si>
    <t>A28</t>
  </si>
  <si>
    <t>ZCFC65A0005552960</t>
  </si>
  <si>
    <t>B01</t>
  </si>
  <si>
    <t>Geesink</t>
  </si>
  <si>
    <t>s</t>
  </si>
  <si>
    <t>Mercedes Axor 1829L</t>
  </si>
  <si>
    <t>N3</t>
  </si>
  <si>
    <t>WDB9505311L310371</t>
  </si>
  <si>
    <t>Geesinknorba Group; Emmeloord; NL</t>
  </si>
  <si>
    <t>GPM III v 14L25G/GCB 1000</t>
  </si>
  <si>
    <t>lineárny lis</t>
  </si>
  <si>
    <t>MT_9</t>
  </si>
  <si>
    <t>B02</t>
  </si>
  <si>
    <t>WDB9505311L310516</t>
  </si>
  <si>
    <t>B03</t>
  </si>
  <si>
    <t>WDB9505311L306169</t>
  </si>
  <si>
    <t>B04</t>
  </si>
  <si>
    <t>WDB9505311L310840</t>
  </si>
  <si>
    <t>B05</t>
  </si>
  <si>
    <t>WDB9505311L305634</t>
  </si>
  <si>
    <t>B06</t>
  </si>
  <si>
    <t>WDB9505311L340856</t>
  </si>
  <si>
    <t>B07</t>
  </si>
  <si>
    <t>WDB9505311L340233</t>
  </si>
  <si>
    <t>B08</t>
  </si>
  <si>
    <t>WDB9505311L338961</t>
  </si>
  <si>
    <t>B09</t>
  </si>
  <si>
    <t>WDB9505311L346464</t>
  </si>
  <si>
    <t>B10</t>
  </si>
  <si>
    <t>WDB9505311L338230</t>
  </si>
  <si>
    <t>B11</t>
  </si>
  <si>
    <t>euro_5</t>
  </si>
  <si>
    <t>WDB9505311L578205</t>
  </si>
  <si>
    <t>B13</t>
  </si>
  <si>
    <t>WDB9505311L578842</t>
  </si>
  <si>
    <t>B14</t>
  </si>
  <si>
    <t>WDB9505311L578513</t>
  </si>
  <si>
    <t>B15</t>
  </si>
  <si>
    <t>Faun Variopress</t>
  </si>
  <si>
    <t>WDB9505311L756600</t>
  </si>
  <si>
    <t>18516-13-521524</t>
  </si>
  <si>
    <t>FAUN</t>
  </si>
  <si>
    <t>Variopress 516</t>
  </si>
  <si>
    <t>L01131669</t>
  </si>
  <si>
    <t>ZOELLER - KIPPER; MANZ</t>
  </si>
  <si>
    <t>MGHK 321</t>
  </si>
  <si>
    <t>zdvíhacie zariadenie</t>
  </si>
  <si>
    <t>B16</t>
  </si>
  <si>
    <t>WDB9505311L756945</t>
  </si>
  <si>
    <t>18516-13-521525</t>
  </si>
  <si>
    <t>L01131670</t>
  </si>
  <si>
    <t>B17</t>
  </si>
  <si>
    <t>WDB9505311L756946</t>
  </si>
  <si>
    <t>18516-13-521526</t>
  </si>
  <si>
    <t>L01131668</t>
  </si>
  <si>
    <t>B18</t>
  </si>
  <si>
    <t>WDB9505311L757600</t>
  </si>
  <si>
    <t>18516-13-521527</t>
  </si>
  <si>
    <t>L01131671</t>
  </si>
  <si>
    <t>B19</t>
  </si>
  <si>
    <t>WDB9505311L790934</t>
  </si>
  <si>
    <t>18516-13-522065</t>
  </si>
  <si>
    <t>L01131854</t>
  </si>
  <si>
    <t>B20</t>
  </si>
  <si>
    <t>WDB9505311L791217</t>
  </si>
  <si>
    <t>18516-13-522066</t>
  </si>
  <si>
    <t>L01131855</t>
  </si>
  <si>
    <t>B21</t>
  </si>
  <si>
    <t>WDB9505311L791218</t>
  </si>
  <si>
    <t>18516-13-522067</t>
  </si>
  <si>
    <t>L01131859</t>
  </si>
  <si>
    <t>B22</t>
  </si>
  <si>
    <t>WDB9505311L791864</t>
  </si>
  <si>
    <t>18516-13-522070</t>
  </si>
  <si>
    <t>L01131858</t>
  </si>
  <si>
    <t>B23</t>
  </si>
  <si>
    <t>WDB9505311L792164</t>
  </si>
  <si>
    <t>18516-13-522068</t>
  </si>
  <si>
    <t>L01131857</t>
  </si>
  <si>
    <t>B24</t>
  </si>
  <si>
    <t>WDB9505311L792488</t>
  </si>
  <si>
    <t>18516-13-522069</t>
  </si>
  <si>
    <t>L01131856</t>
  </si>
  <si>
    <t>B25</t>
  </si>
  <si>
    <t>Scania lineár</t>
  </si>
  <si>
    <t>Scania L340 N333</t>
  </si>
  <si>
    <t>Scania CV AB SWE</t>
  </si>
  <si>
    <t>OC09105</t>
  </si>
  <si>
    <t>nákladné špeciálne</t>
  </si>
  <si>
    <t>YS2L6X20005640072</t>
  </si>
  <si>
    <t>Ros Roca S.A. ESP</t>
  </si>
  <si>
    <t>OLYMPUS 19W</t>
  </si>
  <si>
    <t>AT_14</t>
  </si>
  <si>
    <t>B26</t>
  </si>
  <si>
    <t>YS2L6X20005639760</t>
  </si>
  <si>
    <t>B27</t>
  </si>
  <si>
    <t>YS2L6X20005645785</t>
  </si>
  <si>
    <t>B28</t>
  </si>
  <si>
    <t>YS2L6X20005640116</t>
  </si>
  <si>
    <t>B29</t>
  </si>
  <si>
    <t>YS2L6X20005645796</t>
  </si>
  <si>
    <t>B30</t>
  </si>
  <si>
    <t>EÚ/EHK</t>
  </si>
  <si>
    <t>YS2L6X20005645806</t>
  </si>
  <si>
    <t>B31</t>
  </si>
  <si>
    <t>YS2L6X20005645816</t>
  </si>
  <si>
    <t>B32</t>
  </si>
  <si>
    <t>YS2L6X20005645832</t>
  </si>
  <si>
    <t>B33</t>
  </si>
  <si>
    <t>YS2L6X20005644232</t>
  </si>
  <si>
    <t>B34</t>
  </si>
  <si>
    <t>YS2L6X20005637919</t>
  </si>
  <si>
    <t>B35</t>
  </si>
  <si>
    <t>YS2L6X20005639595</t>
  </si>
  <si>
    <t>BHR3</t>
  </si>
  <si>
    <t>valník - HR</t>
  </si>
  <si>
    <t>hr</t>
  </si>
  <si>
    <t>Mercedes Axor 1829K 952.50</t>
  </si>
  <si>
    <t>WDB9525031L346410</t>
  </si>
  <si>
    <t>GA052927</t>
  </si>
  <si>
    <t>PM Taliansko</t>
  </si>
  <si>
    <t>PM 10022</t>
  </si>
  <si>
    <t>hydraulická ruka</t>
  </si>
  <si>
    <t>4 280 x 2 310 x 1 400</t>
  </si>
  <si>
    <t>BHR4</t>
  </si>
  <si>
    <t>Mercedes Axor 1829K</t>
  </si>
  <si>
    <t>WDB9525031L445587</t>
  </si>
  <si>
    <t>GA383001</t>
  </si>
  <si>
    <t>PM 9022</t>
  </si>
  <si>
    <t>4 700 x 2 300 x 1 400</t>
  </si>
  <si>
    <t>F01</t>
  </si>
  <si>
    <t>Faun Variopress 007</t>
  </si>
  <si>
    <t>Mitsubishi Fuso</t>
  </si>
  <si>
    <t>TYBFECX1ELDY09524</t>
  </si>
  <si>
    <t>FAUN Umwelttechnik GmbH &amp; Co. KG</t>
  </si>
  <si>
    <t>Variopress 007</t>
  </si>
  <si>
    <t>Miloš Pivnička; Ratanice 239; Pečky CZ</t>
  </si>
  <si>
    <t>SKI-PI-KE/OV</t>
  </si>
  <si>
    <t>F02</t>
  </si>
  <si>
    <t>TYBFECX1ELDY09449</t>
  </si>
  <si>
    <t>35220 /  2016</t>
  </si>
  <si>
    <t>F03</t>
  </si>
  <si>
    <t>Fuso Canter</t>
  </si>
  <si>
    <t>TYBFEA51BLDZ12817</t>
  </si>
  <si>
    <t>RQ.0509 / 2018</t>
  </si>
  <si>
    <t>ROSSI OLEODIMAMICA; ITALY</t>
  </si>
  <si>
    <t>QUBE 5-F-RV-VD</t>
  </si>
  <si>
    <t>monoblok bez lisovania</t>
  </si>
  <si>
    <t>F04</t>
  </si>
  <si>
    <t>TYBFEA51BLDZ12883</t>
  </si>
  <si>
    <t>RQ.0511 / 2018</t>
  </si>
  <si>
    <t>F05</t>
  </si>
  <si>
    <t>TYBFEA51BLDZ12830</t>
  </si>
  <si>
    <t>RQ.0510 / 2018</t>
  </si>
  <si>
    <t>I01</t>
  </si>
  <si>
    <t>100E18 - Geesink</t>
  </si>
  <si>
    <t>Iveco Eurocargo</t>
  </si>
  <si>
    <t>ZCFA1AD0402558747</t>
  </si>
  <si>
    <t>GPM MINI</t>
  </si>
  <si>
    <t>I02</t>
  </si>
  <si>
    <t>ZCFA1AD0402558748</t>
  </si>
  <si>
    <t>I03</t>
  </si>
  <si>
    <t>ZCFA1AD0402558749</t>
  </si>
  <si>
    <t>I04</t>
  </si>
  <si>
    <t>EHK</t>
  </si>
  <si>
    <t>ZCFA1AD0402589279</t>
  </si>
  <si>
    <t>I05</t>
  </si>
  <si>
    <t>ZCFA1AD0402589278</t>
  </si>
  <si>
    <t>I06</t>
  </si>
  <si>
    <t>ZCFA1AD0402607891</t>
  </si>
  <si>
    <t>GPM Mini 0520</t>
  </si>
  <si>
    <t>Geesink BV; Emmeloord; NL</t>
  </si>
  <si>
    <t>GCB 550</t>
  </si>
  <si>
    <t>I07</t>
  </si>
  <si>
    <t>Geesink Norba</t>
  </si>
  <si>
    <t>DAF</t>
  </si>
  <si>
    <t>XLRAEL1700L481604</t>
  </si>
  <si>
    <t>GPM Mini 0620</t>
  </si>
  <si>
    <t>I08</t>
  </si>
  <si>
    <t>XLRAEL1700L481605</t>
  </si>
  <si>
    <t>I09</t>
  </si>
  <si>
    <t>XLRAEL1700L481603</t>
  </si>
  <si>
    <t>I10</t>
  </si>
  <si>
    <t>IVECO coseco lineár</t>
  </si>
  <si>
    <t>IVECO</t>
  </si>
  <si>
    <t>FPT INDUSTRIAL ITA</t>
  </si>
  <si>
    <t>F4AFE411F*N</t>
  </si>
  <si>
    <t>ZCFA81AD002719847</t>
  </si>
  <si>
    <t>436/21</t>
  </si>
  <si>
    <t>COS.ECO. S.R.L. ITA</t>
  </si>
  <si>
    <t>na prepravu odpadu</t>
  </si>
  <si>
    <t>I11</t>
  </si>
  <si>
    <t>M04</t>
  </si>
  <si>
    <t>Mini Kuka</t>
  </si>
  <si>
    <t>Mercedes Atego</t>
  </si>
  <si>
    <t>WDB9703421K767088</t>
  </si>
  <si>
    <t>226/680/08</t>
  </si>
  <si>
    <t>KOBIT; JIČÍN CZ</t>
  </si>
  <si>
    <t>PRESKO 8</t>
  </si>
  <si>
    <t>M06</t>
  </si>
  <si>
    <t>MAN</t>
  </si>
  <si>
    <t>WMAN15ZZ36Y156687</t>
  </si>
  <si>
    <t>106/280/05</t>
  </si>
  <si>
    <t>PRESKO 7</t>
  </si>
  <si>
    <t>M07</t>
  </si>
  <si>
    <t>MAN TGL 10.180 4x2 BL</t>
  </si>
  <si>
    <t>WMAN15ZZ7CY278095</t>
  </si>
  <si>
    <t>276/681/11</t>
  </si>
  <si>
    <t>PRESKO 11</t>
  </si>
  <si>
    <t>M08</t>
  </si>
  <si>
    <t>s-sklo</t>
  </si>
  <si>
    <t>MAN TGL 12.180 4x2 BL</t>
  </si>
  <si>
    <t>D0834LFLAB</t>
  </si>
  <si>
    <t>WMAN15ZZ8JY369213</t>
  </si>
  <si>
    <t>ROE 0128</t>
  </si>
  <si>
    <t>R 300-F-RV-L15-VD</t>
  </si>
  <si>
    <t>M09</t>
  </si>
  <si>
    <t>WMAN15ZZ0JY369321</t>
  </si>
  <si>
    <t>ROE 0129</t>
  </si>
  <si>
    <t>M10</t>
  </si>
  <si>
    <t>WMAN15ZZXJY380357</t>
  </si>
  <si>
    <t>ROE 0157</t>
  </si>
  <si>
    <t>M92</t>
  </si>
  <si>
    <t>Faun Rotopress</t>
  </si>
  <si>
    <t>x-nie</t>
  </si>
  <si>
    <t>Scania Faun</t>
  </si>
  <si>
    <t>YS2G6X20005402764</t>
  </si>
  <si>
    <t>11521-15-525230</t>
  </si>
  <si>
    <t>Faun</t>
  </si>
  <si>
    <t>Rotopress 521L</t>
  </si>
  <si>
    <t>ZOELLER</t>
  </si>
  <si>
    <t>DELTA 2301</t>
  </si>
  <si>
    <t>AT_8</t>
  </si>
  <si>
    <t>M93</t>
  </si>
  <si>
    <t>Mercedes</t>
  </si>
  <si>
    <t>M94</t>
  </si>
  <si>
    <t>redox prenájom</t>
  </si>
  <si>
    <t>M95</t>
  </si>
  <si>
    <t>FORD CARGO 1833 DC</t>
  </si>
  <si>
    <t>NM0KKXTP6KMJ90681</t>
  </si>
  <si>
    <t>HIDRO-MAK a.s., TUR</t>
  </si>
  <si>
    <t>SCK.15</t>
  </si>
  <si>
    <t>M96</t>
  </si>
  <si>
    <t>MUT Rotopress</t>
  </si>
  <si>
    <t>M97</t>
  </si>
  <si>
    <t>FORD</t>
  </si>
  <si>
    <t>FORD tur</t>
  </si>
  <si>
    <t>FFP6</t>
  </si>
  <si>
    <t>Nákladné</t>
  </si>
  <si>
    <t>EÚ</t>
  </si>
  <si>
    <t>FORD OTOMOTIV SANAYI A.S., TUR</t>
  </si>
  <si>
    <t>HIDRO-MAK / SCK 15</t>
  </si>
  <si>
    <t>MT_8</t>
  </si>
  <si>
    <t>M98</t>
  </si>
  <si>
    <t>M99</t>
  </si>
  <si>
    <t>MHR2</t>
  </si>
  <si>
    <t>WMAN08ZZ58Y199746</t>
  </si>
  <si>
    <t>2534 / 2007</t>
  </si>
  <si>
    <t>CARGOTEC CORPORATION</t>
  </si>
  <si>
    <t>HIAB A 088-2</t>
  </si>
  <si>
    <t>4 580 x 2 300 x 1 400</t>
  </si>
  <si>
    <t>N01</t>
  </si>
  <si>
    <t>NK                    ZEVO</t>
  </si>
  <si>
    <t>nk</t>
  </si>
  <si>
    <t>Scania</t>
  </si>
  <si>
    <t>DC1101</t>
  </si>
  <si>
    <t>XLEP6X20004449878</t>
  </si>
  <si>
    <t>LEEBUR MULTILIFT</t>
  </si>
  <si>
    <t>LSH</t>
  </si>
  <si>
    <t>jednoramenný nosič kontajnerov</t>
  </si>
  <si>
    <t>max</t>
  </si>
  <si>
    <t>NK - Miltilift - Berger</t>
  </si>
  <si>
    <t>N02</t>
  </si>
  <si>
    <t>NK</t>
  </si>
  <si>
    <t>N3G</t>
  </si>
  <si>
    <t>WMA26SZZ58P006077</t>
  </si>
  <si>
    <t>TAM T18SN-62</t>
  </si>
  <si>
    <t>neuvedené</t>
  </si>
  <si>
    <t>AT_12</t>
  </si>
  <si>
    <t>N03</t>
  </si>
  <si>
    <t>WMAH30ZZ58M497100</t>
  </si>
  <si>
    <t>TAM Taliansko</t>
  </si>
  <si>
    <t>TAM T18</t>
  </si>
  <si>
    <t>N04</t>
  </si>
  <si>
    <t>WMAH2ZZ46M443788</t>
  </si>
  <si>
    <t>KURTA Slovensko</t>
  </si>
  <si>
    <t>XD20</t>
  </si>
  <si>
    <t>NK - Kurta</t>
  </si>
  <si>
    <t>MT_16</t>
  </si>
  <si>
    <t>N05</t>
  </si>
  <si>
    <t>XLEP4X20004370425</t>
  </si>
  <si>
    <t>PALFINGER Nemecko</t>
  </si>
  <si>
    <t>PLS-15</t>
  </si>
  <si>
    <t>NK - Palfinger</t>
  </si>
  <si>
    <t>N07</t>
  </si>
  <si>
    <t>100E17 - NK</t>
  </si>
  <si>
    <t>ZCFA1AC0202457867</t>
  </si>
  <si>
    <t>0014-106358</t>
  </si>
  <si>
    <t>CTS Okřínek</t>
  </si>
  <si>
    <t>CTS 06-33-S</t>
  </si>
  <si>
    <t>0014-106358/2005</t>
  </si>
  <si>
    <t>NK - CTS servis</t>
  </si>
  <si>
    <t>N08</t>
  </si>
  <si>
    <t>ZCFA1AC0202457866</t>
  </si>
  <si>
    <t>0015-106361</t>
  </si>
  <si>
    <t>N10</t>
  </si>
  <si>
    <t>ZCFA1AC0202457162</t>
  </si>
  <si>
    <t>0012-106356</t>
  </si>
  <si>
    <t>N11</t>
  </si>
  <si>
    <t>WMAL90ZZ96Y165949</t>
  </si>
  <si>
    <t>TAM T10-37</t>
  </si>
  <si>
    <t>N12</t>
  </si>
  <si>
    <t>WMAL90ZZ76Y165979</t>
  </si>
  <si>
    <t>N13</t>
  </si>
  <si>
    <t>Mercedes Axor</t>
  </si>
  <si>
    <t>WDB9525031L344239</t>
  </si>
  <si>
    <t>TAM T14SN-47</t>
  </si>
  <si>
    <t>NK - TAM</t>
  </si>
  <si>
    <t>N14</t>
  </si>
  <si>
    <t>MAN TGS</t>
  </si>
  <si>
    <t>euro 6</t>
  </si>
  <si>
    <t>WMA80SZZ4JM772403</t>
  </si>
  <si>
    <t>KHN 14 XD</t>
  </si>
  <si>
    <t>N15</t>
  </si>
  <si>
    <t>MAN TGS18.320 4x4 BL</t>
  </si>
  <si>
    <t>WMA80SZZ2JM772299</t>
  </si>
  <si>
    <t>N16</t>
  </si>
  <si>
    <t>MAN TGM</t>
  </si>
  <si>
    <t>N2G</t>
  </si>
  <si>
    <t>WMAN36ZZ2JY373094</t>
  </si>
  <si>
    <t>KHN 12 I 1000 / 1460</t>
  </si>
  <si>
    <t>N17</t>
  </si>
  <si>
    <t>Mercedes Arocs 1830L</t>
  </si>
  <si>
    <t>WDB96401410266938</t>
  </si>
  <si>
    <t>KHN 20 S</t>
  </si>
  <si>
    <t>N18</t>
  </si>
  <si>
    <t>RENAULT /PRA3 / UJZ42A</t>
  </si>
  <si>
    <t>VOLVO</t>
  </si>
  <si>
    <t>DTI 8 320EUVI</t>
  </si>
  <si>
    <t>VF621J865MB001684</t>
  </si>
  <si>
    <t>0002-134699</t>
  </si>
  <si>
    <t>CHARVÁT CTS A.S., CZE</t>
  </si>
  <si>
    <t>CTS 14-49-SK</t>
  </si>
  <si>
    <t>N19</t>
  </si>
  <si>
    <t>VF621J86XMB001678</t>
  </si>
  <si>
    <t>0001-134698</t>
  </si>
  <si>
    <t>N20</t>
  </si>
  <si>
    <t>Iveco Stralis X-WAY / 2B3C</t>
  </si>
  <si>
    <t>FTP INDUSTRIAL S.P.A., ITA</t>
  </si>
  <si>
    <t>F3GGE611B*N</t>
  </si>
  <si>
    <t>BA hák. Nakladač na prepravu kontajnerov</t>
  </si>
  <si>
    <t>WJME62RT00C458078</t>
  </si>
  <si>
    <t>0018-134693</t>
  </si>
  <si>
    <t>CTS 20-60-SK</t>
  </si>
  <si>
    <t>MT_12</t>
  </si>
  <si>
    <t>P03</t>
  </si>
  <si>
    <t>ŠTIEPKOVAČ</t>
  </si>
  <si>
    <t>p</t>
  </si>
  <si>
    <t>Linddana</t>
  </si>
  <si>
    <t>O2</t>
  </si>
  <si>
    <t>Prives Linddana</t>
  </si>
  <si>
    <t>UH9216PHB15LD1015</t>
  </si>
  <si>
    <t>P04</t>
  </si>
  <si>
    <t>príves</t>
  </si>
  <si>
    <t>Huffermann</t>
  </si>
  <si>
    <t>nie</t>
  </si>
  <si>
    <t>O4</t>
  </si>
  <si>
    <t>P</t>
  </si>
  <si>
    <t>Prives MAN</t>
  </si>
  <si>
    <t>W09HKA1870JH15687</t>
  </si>
  <si>
    <t>PH</t>
  </si>
  <si>
    <t>W09HAR18707H15773</t>
  </si>
  <si>
    <t>R01</t>
  </si>
  <si>
    <t>WDB9505311L614731</t>
  </si>
  <si>
    <t>11516-11-519082</t>
  </si>
  <si>
    <t>Rotopress 516</t>
  </si>
  <si>
    <t>rotačný lis</t>
  </si>
  <si>
    <t>L01111442</t>
  </si>
  <si>
    <t>MGHK 320</t>
  </si>
  <si>
    <t>vyklápač nádob</t>
  </si>
  <si>
    <t>R02</t>
  </si>
  <si>
    <t>s- BRO</t>
  </si>
  <si>
    <t>WDB9505311L614732</t>
  </si>
  <si>
    <t>11516-11-519085</t>
  </si>
  <si>
    <t>L01111448</t>
  </si>
  <si>
    <t>R03</t>
  </si>
  <si>
    <t>WDB9505311L615365</t>
  </si>
  <si>
    <t>11516-11-519083</t>
  </si>
  <si>
    <t>L01111330</t>
  </si>
  <si>
    <t>R04</t>
  </si>
  <si>
    <t>WDB9505311L614730</t>
  </si>
  <si>
    <t>11516-11-519081</t>
  </si>
  <si>
    <t>L01111441</t>
  </si>
  <si>
    <t>R05</t>
  </si>
  <si>
    <t>WDB9505311L615366</t>
  </si>
  <si>
    <t>11516-11-519084</t>
  </si>
  <si>
    <t>L01111443</t>
  </si>
  <si>
    <t>R06</t>
  </si>
  <si>
    <t>WDB9505311L615367</t>
  </si>
  <si>
    <t>11516-11-519086</t>
  </si>
  <si>
    <t>L01111449</t>
  </si>
  <si>
    <t>R07</t>
  </si>
  <si>
    <t>WDB9505311L712717</t>
  </si>
  <si>
    <t>11516-12-520707</t>
  </si>
  <si>
    <t>L01121593</t>
  </si>
  <si>
    <t>R08</t>
  </si>
  <si>
    <t>WDB9505311L712718</t>
  </si>
  <si>
    <t>11516-12-520708</t>
  </si>
  <si>
    <t>L01121594</t>
  </si>
  <si>
    <t>R09</t>
  </si>
  <si>
    <t>WDB9505311L712719</t>
  </si>
  <si>
    <t>11516-12-520709</t>
  </si>
  <si>
    <t>L01121597</t>
  </si>
  <si>
    <t>R10</t>
  </si>
  <si>
    <t>WDB9505311L712720</t>
  </si>
  <si>
    <t>11516-12-520710</t>
  </si>
  <si>
    <t>L01121595</t>
  </si>
  <si>
    <t>R11</t>
  </si>
  <si>
    <t>WDB9505311L712721</t>
  </si>
  <si>
    <t>11516-12-520711</t>
  </si>
  <si>
    <t>L01121596</t>
  </si>
  <si>
    <t>R12</t>
  </si>
  <si>
    <t>WDB9505311L713082</t>
  </si>
  <si>
    <t>11516-12-520712</t>
  </si>
  <si>
    <t>L01121598</t>
  </si>
  <si>
    <t>R13</t>
  </si>
  <si>
    <t>WDB9505311L713083</t>
  </si>
  <si>
    <t>11516-12-520713</t>
  </si>
  <si>
    <t>L01131600</t>
  </si>
  <si>
    <t>R14</t>
  </si>
  <si>
    <t>s- kBRO</t>
  </si>
  <si>
    <t>WDB9505311L713084</t>
  </si>
  <si>
    <t>11516-12-520714</t>
  </si>
  <si>
    <t>L01121662</t>
  </si>
  <si>
    <t>R15</t>
  </si>
  <si>
    <t>WDB9505311L713085</t>
  </si>
  <si>
    <t>11516-12-520715</t>
  </si>
  <si>
    <t>L01121661</t>
  </si>
  <si>
    <t>R16</t>
  </si>
  <si>
    <t>WDB9505311L713086</t>
  </si>
  <si>
    <t>11516-12-520716</t>
  </si>
  <si>
    <t>L01131599</t>
  </si>
  <si>
    <t>R17</t>
  </si>
  <si>
    <t>WDB9505311L756599</t>
  </si>
  <si>
    <t>11516-13-521516</t>
  </si>
  <si>
    <t>L01131672</t>
  </si>
  <si>
    <t>R18</t>
  </si>
  <si>
    <t>WDB9505311L756943</t>
  </si>
  <si>
    <t>11516-13-521514</t>
  </si>
  <si>
    <t>L01131666</t>
  </si>
  <si>
    <t>R19</t>
  </si>
  <si>
    <t>WDB9505311L756944</t>
  </si>
  <si>
    <t>11516-13-521515</t>
  </si>
  <si>
    <t>L01131673</t>
  </si>
  <si>
    <t>R20</t>
  </si>
  <si>
    <t>WDB9505311L757893</t>
  </si>
  <si>
    <t>11516-13-521517</t>
  </si>
  <si>
    <t>L01131667</t>
  </si>
  <si>
    <t>R21</t>
  </si>
  <si>
    <t>WDB9505311L790931</t>
  </si>
  <si>
    <t>11516-13-522059</t>
  </si>
  <si>
    <t>L01131850</t>
  </si>
  <si>
    <t>R22</t>
  </si>
  <si>
    <t>WDB9505311L790932</t>
  </si>
  <si>
    <t>11516-13-522060</t>
  </si>
  <si>
    <t>L01131848</t>
  </si>
  <si>
    <t>R23</t>
  </si>
  <si>
    <t>WDB9505311L790933</t>
  </si>
  <si>
    <t>11516-13-522061</t>
  </si>
  <si>
    <t>L01131851</t>
  </si>
  <si>
    <t>R24</t>
  </si>
  <si>
    <t>WDB9505311L791863</t>
  </si>
  <si>
    <t>11516-13-522062</t>
  </si>
  <si>
    <t>L01131852</t>
  </si>
  <si>
    <t>R25</t>
  </si>
  <si>
    <t>DAIMLER AG DEU</t>
  </si>
  <si>
    <t>OM 906 LA.V/3</t>
  </si>
  <si>
    <t>WDB9505311L792795</t>
  </si>
  <si>
    <t>11516-13-522063</t>
  </si>
  <si>
    <t>L01131853</t>
  </si>
  <si>
    <t>R26</t>
  </si>
  <si>
    <t>WDB9505311L792796</t>
  </si>
  <si>
    <t>11516-13-522064</t>
  </si>
  <si>
    <t>L01131849</t>
  </si>
  <si>
    <t>R27</t>
  </si>
  <si>
    <t>WDB96400310159162</t>
  </si>
  <si>
    <t>11516-17-527940</t>
  </si>
  <si>
    <t>L171115001</t>
  </si>
  <si>
    <t>ZOELLER 301 DELTA BASIC</t>
  </si>
  <si>
    <t>DELTA</t>
  </si>
  <si>
    <t>R28</t>
  </si>
  <si>
    <t>s-nep</t>
  </si>
  <si>
    <t>WDB96400310159163</t>
  </si>
  <si>
    <t>11516-17-527939</t>
  </si>
  <si>
    <t>L171114001</t>
  </si>
  <si>
    <t>R29</t>
  </si>
  <si>
    <t>OM 936 LA.6-3</t>
  </si>
  <si>
    <t>WDB96400310212811</t>
  </si>
  <si>
    <t>11516-17-527938</t>
  </si>
  <si>
    <t>L181114001</t>
  </si>
  <si>
    <t>DELTA 301</t>
  </si>
  <si>
    <t>SHR2</t>
  </si>
  <si>
    <t>s-ppk</t>
  </si>
  <si>
    <t>YS2G6X20005527625</t>
  </si>
  <si>
    <t>GPM IV i 18H25</t>
  </si>
  <si>
    <t>1309-0830</t>
  </si>
  <si>
    <t>FASSI</t>
  </si>
  <si>
    <t>F135A.0.22 E-Active</t>
  </si>
  <si>
    <t>AP_14</t>
  </si>
  <si>
    <t>UM1</t>
  </si>
  <si>
    <t>WDB96402010240928</t>
  </si>
  <si>
    <t>11520-18-529195</t>
  </si>
  <si>
    <t>Rotopress 520</t>
  </si>
  <si>
    <t>PIVNIČKA SKI-PI-KG delený</t>
  </si>
  <si>
    <t>UM2</t>
  </si>
  <si>
    <t>WDB96402010240929</t>
  </si>
  <si>
    <t>11520-18-529196</t>
  </si>
  <si>
    <t>UM3</t>
  </si>
  <si>
    <t>WDB96400010241458</t>
  </si>
  <si>
    <t>11514-18-529194</t>
  </si>
  <si>
    <t>Rotopress 514</t>
  </si>
  <si>
    <t>UM4</t>
  </si>
  <si>
    <t>Ros Roca umývačka</t>
  </si>
  <si>
    <t>um</t>
  </si>
  <si>
    <t>Scania L280 / N323</t>
  </si>
  <si>
    <t>YS2L4X20005631431</t>
  </si>
  <si>
    <t>Ros Roca s.a. ESP</t>
  </si>
  <si>
    <t>umývanie nádob</t>
  </si>
  <si>
    <t>V02</t>
  </si>
  <si>
    <t>TYBFEB71GLDZ13004</t>
  </si>
  <si>
    <t>ww</t>
  </si>
  <si>
    <t>valník</t>
  </si>
  <si>
    <t>4,920x2,205x0,8</t>
  </si>
  <si>
    <t>DHOLLANDIA</t>
  </si>
  <si>
    <t>DHLM.10</t>
  </si>
  <si>
    <t>MP_5</t>
  </si>
  <si>
    <t>V03</t>
  </si>
  <si>
    <t>TYBFEB71GLDB02430</t>
  </si>
  <si>
    <t>V04</t>
  </si>
  <si>
    <t>TYBFEB71GLDB02407</t>
  </si>
  <si>
    <t>Spolu</t>
  </si>
  <si>
    <t>ORO</t>
  </si>
  <si>
    <t>UNC1</t>
  </si>
  <si>
    <t>UNC 080,2</t>
  </si>
  <si>
    <t>UNC 1</t>
  </si>
  <si>
    <t>D</t>
  </si>
  <si>
    <t>Drobný mechanizmus</t>
  </si>
  <si>
    <t>JCB1</t>
  </si>
  <si>
    <t>Nakladač šmykom riadený</t>
  </si>
  <si>
    <t>JCB Attachments</t>
  </si>
  <si>
    <t>UNC3</t>
  </si>
  <si>
    <t>UNC1 LOCUST</t>
  </si>
  <si>
    <t>VZV4</t>
  </si>
  <si>
    <t>Doosan</t>
  </si>
  <si>
    <t>VZV1</t>
  </si>
  <si>
    <t>VZV1 (EF16D60170)</t>
  </si>
  <si>
    <t>Mitsubishi FD20CN</t>
  </si>
  <si>
    <t>VZV2</t>
  </si>
  <si>
    <t>Mitsubishi FD35N</t>
  </si>
  <si>
    <t>VZV3</t>
  </si>
  <si>
    <t>VZV3 (EF14E51015)</t>
  </si>
  <si>
    <t>EF14E51015</t>
  </si>
  <si>
    <t>Nakl 1</t>
  </si>
  <si>
    <t>AR 75T</t>
  </si>
  <si>
    <t>ATLAS</t>
  </si>
  <si>
    <t>Nakl 2</t>
  </si>
  <si>
    <t>Teleskop. nakladač</t>
  </si>
  <si>
    <t>JCB</t>
  </si>
  <si>
    <t>WAP</t>
  </si>
  <si>
    <t>WAP DX 865</t>
  </si>
  <si>
    <t>WAP2</t>
  </si>
  <si>
    <t>HDS 10/20-4 M/MX</t>
  </si>
  <si>
    <t>Kärcher</t>
  </si>
  <si>
    <t>DA</t>
  </si>
  <si>
    <t>Dieselgenerátor</t>
  </si>
  <si>
    <t>Cat Olympian</t>
  </si>
  <si>
    <t>DR2</t>
  </si>
  <si>
    <t>Husmann HL 1622</t>
  </si>
  <si>
    <t>Husmann 3201100997</t>
  </si>
  <si>
    <t>Nakl.</t>
  </si>
  <si>
    <t>Fuchs MHL 320</t>
  </si>
  <si>
    <t>Fuchs 11159</t>
  </si>
  <si>
    <t>VYRADENÉ / PREDANÉ VOZIDLÁ</t>
  </si>
  <si>
    <t>m³</t>
  </si>
  <si>
    <t>Kontajnery VKK - veľkosti a nosnosti</t>
  </si>
  <si>
    <t>Pre vozidlá s nosnosťou do 10 t</t>
  </si>
  <si>
    <t>Pre vozidlá s nosnosťou:
do 18t pre 2 nápr. resp do 26t pre 3 nápr.</t>
  </si>
  <si>
    <t>Pottinger:</t>
  </si>
  <si>
    <t>26-30 m³</t>
  </si>
  <si>
    <t>LEGENDA:</t>
  </si>
  <si>
    <t>NEP</t>
  </si>
  <si>
    <t>PRE</t>
  </si>
  <si>
    <t>R</t>
  </si>
  <si>
    <t>SVK</t>
  </si>
  <si>
    <t>legenda snímanie nádob</t>
  </si>
  <si>
    <t>naťahovák kontajnerov</t>
  </si>
  <si>
    <t>polopodzemné kontajnery</t>
  </si>
  <si>
    <t>smetierske</t>
  </si>
  <si>
    <t>smetierske nepojazdné</t>
  </si>
  <si>
    <t>prenajaté vozidlo</t>
  </si>
  <si>
    <t>Z</t>
  </si>
  <si>
    <t>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</si>
</sst>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00"/>
    <numFmt numFmtId="167" formatCode="0.0&quot; m³&quot;"/>
    <numFmt numFmtId="168" formatCode="0&quot; t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rgb="FFFF00FF"/>
      <name val="Calibri"/>
      <family val="2"/>
      <charset val="238"/>
      <scheme val="minor"/>
    </font>
    <font>
      <sz val="8"/>
      <color rgb="FFFF00FF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theme="1" tint="0.499984740745262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b/>
      <sz val="9"/>
      <color rgb="FFFFFFFF"/>
      <name val="Arial Black"/>
      <family val="2"/>
      <charset val="238"/>
    </font>
    <font>
      <sz val="9"/>
      <color rgb="FF9C000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/>
    </xf>
    <xf numFmtId="1" fontId="8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 wrapText="1"/>
    </xf>
    <xf numFmtId="0" fontId="13" fillId="0" borderId="5" xfId="0" applyFont="1" applyBorder="1" applyAlignment="1">
      <alignment vertical="center"/>
    </xf>
    <xf numFmtId="3" fontId="13" fillId="0" borderId="5" xfId="0" applyNumberFormat="1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15" fontId="3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0" fillId="0" borderId="12" xfId="0" applyBorder="1"/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20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7" fontId="3" fillId="0" borderId="5" xfId="0" applyNumberFormat="1" applyFont="1" applyBorder="1" applyAlignment="1">
      <alignment vertical="center" wrapText="1"/>
    </xf>
    <xf numFmtId="168" fontId="3" fillId="0" borderId="5" xfId="0" applyNumberFormat="1" applyFont="1" applyBorder="1" applyAlignment="1">
      <alignment horizontal="left" vertical="center" wrapText="1"/>
    </xf>
    <xf numFmtId="167" fontId="3" fillId="0" borderId="6" xfId="0" applyNumberFormat="1" applyFont="1" applyBorder="1" applyAlignment="1">
      <alignment vertical="center"/>
    </xf>
    <xf numFmtId="168" fontId="3" fillId="0" borderId="4" xfId="0" applyNumberFormat="1" applyFont="1" applyBorder="1" applyAlignment="1">
      <alignment horizontal="left" vertical="center" wrapText="1"/>
    </xf>
    <xf numFmtId="167" fontId="4" fillId="0" borderId="5" xfId="0" applyNumberFormat="1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</cellXfs>
  <cellStyles count="1">
    <cellStyle name="Normálna" xfId="0" builtinId="0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B9117E-A718-453F-BE97-1EA19B3E122C}" name="Tabuľka2" displayName="Tabuľka2" ref="A1:AE151" totalsRowCount="1" headerRowDxfId="64" headerRowBorderDxfId="63" tableBorderDxfId="62">
  <autoFilter ref="A1:AE150" xr:uid="{0615036A-4E59-4695-AFFF-A785F28296D4}"/>
  <sortState xmlns:xlrd2="http://schemas.microsoft.com/office/spreadsheetml/2017/richdata2" ref="A2:AE150">
    <sortCondition ref="A1:A150"/>
  </sortState>
  <tableColumns count="31">
    <tableColumn id="1" xr3:uid="{1CD54BCF-109F-4E15-9FE9-32C2A5514535}" name="IČV" totalsRowLabel="Spolu" dataDxfId="61" totalsRowDxfId="60"/>
    <tableColumn id="3" xr3:uid="{A25F5DCE-E991-4DF4-A777-A52E5A377C09}" name="Názov vozidla" dataDxfId="59" totalsRowDxfId="58"/>
    <tableColumn id="4" xr3:uid="{92358B4C-1A01-48D0-A7C6-10843217F06A}" name="Kód skupiny" dataDxfId="57" totalsRowDxfId="56"/>
    <tableColumn id="8" xr3:uid="{18EC9F23-7E9D-4012-8AD6-EEF824A0BB37}" name="Továrenská značka_x000a_typ / variant / verzia" dataDxfId="55" totalsRowDxfId="54"/>
    <tableColumn id="13" xr3:uid="{389F404F-A812-4181-8820-21D55E0375EC}" name="Výkon kW" dataDxfId="53" totalsRowDxfId="52"/>
    <tableColumn id="14" xr3:uid="{DAF9C3FC-894D-48D4-9C11-15AB8A8C1299}" name="Pri_x000a_otáčkach" dataDxfId="51" totalsRowDxfId="50"/>
    <tableColumn id="15" xr3:uid="{A9C7BB16-3A0F-4BA6-A2FA-DCA0B32A237A}" name="Objem motora" dataDxfId="49" totalsRowDxfId="48"/>
    <tableColumn id="16" xr3:uid="{F8F57915-3BA2-4850-BD33-524D1E39359A}" name="Výrobca motora" dataDxfId="47" totalsRowDxfId="46"/>
    <tableColumn id="17" xr3:uid="{79917D79-7ADE-4E77-B2BE-62E9FBB44CAB}" name="Identif číslo motora (typ)" dataDxfId="45" totalsRowDxfId="44"/>
    <tableColumn id="27" xr3:uid="{AA080336-14A2-42CA-91E7-0F0394FB4D70}" name="Kategória podľa OEV" dataDxfId="43" totalsRowDxfId="42"/>
    <tableColumn id="28" xr3:uid="{DF92166C-C3A3-402D-8F4A-1ACF6B14515C}" name="Zaradenie" dataDxfId="41" totalsRowDxfId="40"/>
    <tableColumn id="29" xr3:uid="{A5B53EE8-CFA7-4DD0-9663-7E01439AC3AE}" name="Druh vozidla" dataDxfId="39" totalsRowDxfId="38"/>
    <tableColumn id="30" xr3:uid="{546BCC99-6B3E-4083-B08A-97C98FA15786}" name="Norma spot." dataDxfId="37" totalsRowDxfId="36"/>
    <tableColumn id="31" xr3:uid="{D1F7A359-5ED4-4BBF-BD78-B2E684CC1B9E}" name="Emisná norma" dataDxfId="35" totalsRowDxfId="34"/>
    <tableColumn id="110" xr3:uid="{B50497A9-6C30-4AC6-B463-7B7758D63DBF}" name="VIN vozidla" dataDxfId="33" totalsRowDxfId="32"/>
    <tableColumn id="111" xr3:uid="{2A172083-644D-4E8B-BE7E-7BBB9A2597D0}" name="R.v." dataDxfId="31" totalsRowDxfId="30"/>
    <tableColumn id="115" xr3:uid="{1C22F469-0A06-4361-BBCD-18089291886B}" name="VIN nadstavby / r.v" dataDxfId="29" totalsRowDxfId="28"/>
    <tableColumn id="116" xr3:uid="{6332CA26-2CF1-4A46-A5CB-9D96A8BEE705}" name="Výrobca nadstav_x000a_by_x000a_=1 446,--" dataDxfId="27" totalsRowDxfId="26"/>
    <tableColumn id="117" xr3:uid="{51422FCE-2F20-4A3D-B4DA-F4E68B1B1D2C}" name="Typ nadstavby" dataDxfId="25" totalsRowDxfId="24"/>
    <tableColumn id="118" xr3:uid="{B2F499DB-8C2E-4DF0-BA18-9591804C37FD}" name="Názov nadstavby 26" dataDxfId="23" totalsRowDxfId="22"/>
    <tableColumn id="119" xr3:uid="{6E7CB874-E642-426C-8B50-02F62FAB4A3E}" name="Rozmery ložnej plochy" dataDxfId="21" totalsRowDxfId="20"/>
    <tableColumn id="120" xr3:uid="{3CEABDBF-2A31-47CE-932F-0EF115BE6764}" name="Kapacita nadstavby m³" dataDxfId="19" totalsRowDxfId="18"/>
    <tableColumn id="121" xr3:uid="{8395F31B-2E22-44D9-8A67-9CB0BA75E094}" name="max_x000a_tonáž_x000a_VKK" dataDxfId="17" totalsRowDxfId="16"/>
    <tableColumn id="122" xr3:uid="{7665106B-07A0-4A38-8515-FD3975F28F53}" name="VIN nadstavby / r.v3" dataDxfId="15" totalsRowDxfId="14"/>
    <tableColumn id="123" xr3:uid="{D29C389D-52C1-4F8C-A662-6530BC39371A}" name="Výrobca nadstavby" dataDxfId="13" totalsRowDxfId="12"/>
    <tableColumn id="124" xr3:uid="{CFCAFF3B-D3B7-4C1E-AB6E-EDA233D6E833}" name="Typ nadstavby4" dataDxfId="11" totalsRowDxfId="10"/>
    <tableColumn id="125" xr3:uid="{67D0CC42-527F-4EE7-97DB-FEF4E3DE218F}" name="Názov nadstavby5" dataDxfId="9" totalsRowDxfId="8"/>
    <tableColumn id="126" xr3:uid="{E5F91C7C-8F82-4532-8581-E6C30287437E}" name="VIN nadstavby / r.v6" dataDxfId="7" totalsRowDxfId="6"/>
    <tableColumn id="127" xr3:uid="{1213E882-044C-4CDF-838F-E9E4EBFBFAEF}" name="Výrobca nadstavby7" dataDxfId="5" totalsRowDxfId="4"/>
    <tableColumn id="128" xr3:uid="{E61AA07F-425E-49F9-A3C5-ED487C422962}" name="Typ nadstavby8" dataDxfId="3" totalsRowDxfId="2"/>
    <tableColumn id="136" xr3:uid="{F14FF4D5-EED0-4DE5-AD28-6C23F8DE0FF7}" name="Typ prevodovky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E6C8A-4D67-47CE-BCB5-E8651F8D9942}">
  <sheetPr>
    <tabColor rgb="FF00B050"/>
  </sheetPr>
  <dimension ref="A1:AF208"/>
  <sheetViews>
    <sheetView showGridLines="0" tabSelected="1" zoomScaleNormal="100" workbookViewId="0">
      <pane xSplit="4" topLeftCell="I1" activePane="topRight" state="frozen"/>
      <selection pane="topRight" activeCell="Q1" sqref="Q1:S1048576"/>
    </sheetView>
  </sheetViews>
  <sheetFormatPr defaultColWidth="9.140625" defaultRowHeight="15" x14ac:dyDescent="0.25"/>
  <cols>
    <col min="1" max="1" width="6.7109375" customWidth="1"/>
    <col min="2" max="2" width="17.140625" customWidth="1"/>
    <col min="3" max="3" width="6" customWidth="1"/>
    <col min="4" max="4" width="22.7109375" customWidth="1"/>
    <col min="5" max="5" width="6.42578125" customWidth="1"/>
    <col min="6" max="6" width="5.7109375" customWidth="1"/>
    <col min="7" max="8" width="6.7109375" customWidth="1"/>
    <col min="9" max="9" width="21.7109375" style="96" customWidth="1"/>
    <col min="10" max="10" width="9.7109375" customWidth="1"/>
    <col min="11" max="11" width="5.140625" customWidth="1"/>
    <col min="12" max="12" width="3.5703125" customWidth="1"/>
    <col min="13" max="13" width="34.7109375" customWidth="1"/>
    <col min="14" max="14" width="6.7109375" customWidth="1"/>
    <col min="15" max="15" width="9.7109375" customWidth="1"/>
    <col min="16" max="16" width="18.140625" bestFit="1" customWidth="1"/>
    <col min="17" max="17" width="3.7109375" customWidth="1"/>
    <col min="18" max="18" width="14.7109375" customWidth="1"/>
    <col min="19" max="19" width="35.7109375" customWidth="1"/>
    <col min="20" max="20" width="16.85546875" customWidth="1"/>
    <col min="21" max="21" width="26.7109375" customWidth="1"/>
    <col min="22" max="22" width="16.7109375" customWidth="1"/>
    <col min="23" max="23" width="5.7109375" customWidth="1"/>
    <col min="24" max="24" width="16.7109375" customWidth="1"/>
    <col min="25" max="25" width="9.7109375" customWidth="1"/>
    <col min="26" max="26" width="31.7109375" customWidth="1"/>
    <col min="27" max="27" width="11.7109375" customWidth="1"/>
    <col min="28" max="28" width="17.7109375" customWidth="1"/>
    <col min="29" max="29" width="16.42578125" customWidth="1"/>
    <col min="30" max="30" width="17.85546875" customWidth="1"/>
    <col min="31" max="31" width="5.7109375" customWidth="1"/>
    <col min="32" max="32" width="6.5703125" customWidth="1"/>
  </cols>
  <sheetData>
    <row r="1" spans="1:31" ht="90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5" t="s">
        <v>10</v>
      </c>
      <c r="L1" s="5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5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4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5" t="s">
        <v>27</v>
      </c>
      <c r="AC1" s="5" t="s">
        <v>28</v>
      </c>
      <c r="AD1" s="5" t="s">
        <v>29</v>
      </c>
      <c r="AE1" s="2" t="s">
        <v>30</v>
      </c>
    </row>
    <row r="2" spans="1:31" ht="18" customHeight="1" x14ac:dyDescent="0.25">
      <c r="A2" s="6">
        <v>6</v>
      </c>
      <c r="B2" s="7" t="s">
        <v>31</v>
      </c>
      <c r="C2" s="8" t="s">
        <v>32</v>
      </c>
      <c r="D2" s="7" t="s">
        <v>33</v>
      </c>
      <c r="E2" s="9">
        <v>55</v>
      </c>
      <c r="F2" s="10"/>
      <c r="G2" s="10">
        <v>1896</v>
      </c>
      <c r="H2" s="11"/>
      <c r="I2" s="11"/>
      <c r="J2" s="7" t="s">
        <v>34</v>
      </c>
      <c r="K2" s="7"/>
      <c r="L2" s="7"/>
      <c r="M2" s="9"/>
      <c r="N2" s="9"/>
      <c r="O2" s="7" t="s">
        <v>35</v>
      </c>
      <c r="P2" s="12">
        <v>2009</v>
      </c>
      <c r="Q2" s="7"/>
      <c r="R2" s="7"/>
      <c r="S2" s="7"/>
      <c r="T2" s="7"/>
      <c r="U2" s="7"/>
      <c r="V2" s="13"/>
      <c r="W2" s="13"/>
      <c r="X2" s="7"/>
      <c r="Y2" s="7"/>
      <c r="Z2" s="7"/>
      <c r="AA2" s="7"/>
      <c r="AB2" s="7"/>
      <c r="AC2" s="7"/>
      <c r="AD2" s="7"/>
      <c r="AE2" s="9" t="s">
        <v>36</v>
      </c>
    </row>
    <row r="3" spans="1:31" ht="18" customHeight="1" x14ac:dyDescent="0.25">
      <c r="A3" s="6">
        <v>7</v>
      </c>
      <c r="B3" s="7" t="s">
        <v>31</v>
      </c>
      <c r="C3" s="8" t="s">
        <v>32</v>
      </c>
      <c r="D3" s="7" t="s">
        <v>33</v>
      </c>
      <c r="E3" s="9">
        <v>59</v>
      </c>
      <c r="F3" s="10"/>
      <c r="G3" s="10">
        <v>1390</v>
      </c>
      <c r="H3" s="11"/>
      <c r="I3" s="11"/>
      <c r="J3" s="7" t="s">
        <v>34</v>
      </c>
      <c r="K3" s="7"/>
      <c r="L3" s="7"/>
      <c r="M3" s="9"/>
      <c r="N3" s="9"/>
      <c r="O3" s="7" t="s">
        <v>37</v>
      </c>
      <c r="P3" s="12">
        <v>2009</v>
      </c>
      <c r="Q3" s="7"/>
      <c r="R3" s="7"/>
      <c r="S3" s="7"/>
      <c r="T3" s="7"/>
      <c r="U3" s="7"/>
      <c r="V3" s="13"/>
      <c r="W3" s="13"/>
      <c r="X3" s="7"/>
      <c r="Y3" s="7"/>
      <c r="Z3" s="7"/>
      <c r="AA3" s="7"/>
      <c r="AB3" s="7"/>
      <c r="AC3" s="7"/>
      <c r="AD3" s="7"/>
      <c r="AE3" s="9" t="s">
        <v>36</v>
      </c>
    </row>
    <row r="4" spans="1:31" ht="18" customHeight="1" x14ac:dyDescent="0.25">
      <c r="A4" s="14">
        <v>35</v>
      </c>
      <c r="B4" s="7" t="s">
        <v>38</v>
      </c>
      <c r="C4" s="7" t="s">
        <v>32</v>
      </c>
      <c r="D4" s="7" t="s">
        <v>39</v>
      </c>
      <c r="E4" s="9">
        <v>92</v>
      </c>
      <c r="F4" s="10"/>
      <c r="G4" s="10">
        <v>2198</v>
      </c>
      <c r="H4" s="11"/>
      <c r="I4" s="11"/>
      <c r="J4" s="7" t="s">
        <v>34</v>
      </c>
      <c r="K4" s="7"/>
      <c r="L4" s="7"/>
      <c r="M4" s="9"/>
      <c r="N4" s="9"/>
      <c r="O4" s="7" t="s">
        <v>40</v>
      </c>
      <c r="P4" s="12">
        <v>2012</v>
      </c>
      <c r="Q4" s="7"/>
      <c r="R4" s="7"/>
      <c r="S4" s="7"/>
      <c r="T4" s="7"/>
      <c r="U4" s="7"/>
      <c r="V4" s="13"/>
      <c r="W4" s="13"/>
      <c r="X4" s="7"/>
      <c r="Y4" s="7"/>
      <c r="Z4" s="7"/>
      <c r="AA4" s="7"/>
      <c r="AB4" s="7"/>
      <c r="AC4" s="7"/>
      <c r="AD4" s="7"/>
      <c r="AE4" s="9" t="s">
        <v>41</v>
      </c>
    </row>
    <row r="5" spans="1:31" ht="18" customHeight="1" x14ac:dyDescent="0.25">
      <c r="A5" s="6">
        <v>38</v>
      </c>
      <c r="B5" s="7" t="s">
        <v>38</v>
      </c>
      <c r="C5" s="7" t="s">
        <v>32</v>
      </c>
      <c r="D5" s="7" t="s">
        <v>39</v>
      </c>
      <c r="E5" s="9">
        <v>92</v>
      </c>
      <c r="F5" s="10"/>
      <c r="G5" s="10">
        <v>2198</v>
      </c>
      <c r="H5" s="11"/>
      <c r="I5" s="11"/>
      <c r="J5" s="7" t="s">
        <v>34</v>
      </c>
      <c r="K5" s="7"/>
      <c r="L5" s="7"/>
      <c r="M5" s="9"/>
      <c r="N5" s="9"/>
      <c r="O5" s="7" t="s">
        <v>42</v>
      </c>
      <c r="P5" s="12">
        <v>2013</v>
      </c>
      <c r="Q5" s="7"/>
      <c r="R5" s="7"/>
      <c r="S5" s="7"/>
      <c r="T5" s="7"/>
      <c r="U5" s="7"/>
      <c r="V5" s="13"/>
      <c r="W5" s="13"/>
      <c r="X5" s="7"/>
      <c r="Y5" s="7"/>
      <c r="Z5" s="7"/>
      <c r="AA5" s="7"/>
      <c r="AB5" s="7"/>
      <c r="AC5" s="7"/>
      <c r="AD5" s="7"/>
      <c r="AE5" s="9" t="s">
        <v>41</v>
      </c>
    </row>
    <row r="6" spans="1:31" ht="18" customHeight="1" x14ac:dyDescent="0.25">
      <c r="A6" s="15">
        <v>39</v>
      </c>
      <c r="B6" s="16" t="s">
        <v>43</v>
      </c>
      <c r="C6" s="16" t="s">
        <v>32</v>
      </c>
      <c r="D6" s="16" t="s">
        <v>44</v>
      </c>
      <c r="E6" s="17">
        <v>100</v>
      </c>
      <c r="F6" s="18"/>
      <c r="G6" s="18">
        <v>1685</v>
      </c>
      <c r="H6" s="19"/>
      <c r="I6" s="19"/>
      <c r="J6" s="16" t="s">
        <v>45</v>
      </c>
      <c r="K6" s="16"/>
      <c r="L6" s="16"/>
      <c r="M6" s="17"/>
      <c r="N6" s="17"/>
      <c r="O6" s="16" t="s">
        <v>46</v>
      </c>
      <c r="P6" s="20">
        <v>2014</v>
      </c>
      <c r="Q6" s="16"/>
      <c r="R6" s="16"/>
      <c r="S6" s="16"/>
      <c r="T6" s="16"/>
      <c r="U6" s="16"/>
      <c r="V6" s="21"/>
      <c r="W6" s="21"/>
      <c r="X6" s="16"/>
      <c r="Y6" s="16"/>
      <c r="Z6" s="16"/>
      <c r="AA6" s="16"/>
      <c r="AB6" s="16"/>
      <c r="AC6" s="16"/>
      <c r="AD6" s="16"/>
      <c r="AE6" s="9" t="s">
        <v>47</v>
      </c>
    </row>
    <row r="7" spans="1:31" ht="18" customHeight="1" x14ac:dyDescent="0.25">
      <c r="A7" s="14">
        <v>40</v>
      </c>
      <c r="B7" s="7" t="s">
        <v>43</v>
      </c>
      <c r="C7" s="7" t="s">
        <v>32</v>
      </c>
      <c r="D7" s="7" t="s">
        <v>44</v>
      </c>
      <c r="E7" s="9">
        <v>100</v>
      </c>
      <c r="F7" s="10"/>
      <c r="G7" s="10">
        <v>1685</v>
      </c>
      <c r="H7" s="11"/>
      <c r="I7" s="11"/>
      <c r="J7" s="7" t="s">
        <v>45</v>
      </c>
      <c r="K7" s="7"/>
      <c r="L7" s="7"/>
      <c r="M7" s="9"/>
      <c r="N7" s="9"/>
      <c r="O7" s="7" t="s">
        <v>48</v>
      </c>
      <c r="P7" s="12">
        <v>2014</v>
      </c>
      <c r="Q7" s="7"/>
      <c r="R7" s="7"/>
      <c r="S7" s="7"/>
      <c r="T7" s="7"/>
      <c r="U7" s="7"/>
      <c r="V7" s="13"/>
      <c r="W7" s="13"/>
      <c r="X7" s="7"/>
      <c r="Y7" s="7"/>
      <c r="Z7" s="7"/>
      <c r="AA7" s="7"/>
      <c r="AB7" s="7"/>
      <c r="AC7" s="7"/>
      <c r="AD7" s="7"/>
      <c r="AE7" s="9" t="s">
        <v>47</v>
      </c>
    </row>
    <row r="8" spans="1:31" ht="18" customHeight="1" x14ac:dyDescent="0.25">
      <c r="A8" s="14">
        <v>41</v>
      </c>
      <c r="B8" s="7" t="s">
        <v>43</v>
      </c>
      <c r="C8" s="7" t="s">
        <v>32</v>
      </c>
      <c r="D8" s="7" t="s">
        <v>49</v>
      </c>
      <c r="E8" s="22">
        <v>100</v>
      </c>
      <c r="F8" s="10">
        <v>4000</v>
      </c>
      <c r="G8" s="10">
        <v>1582</v>
      </c>
      <c r="H8" s="11" t="s">
        <v>50</v>
      </c>
      <c r="I8" s="11" t="s">
        <v>51</v>
      </c>
      <c r="J8" s="7" t="s">
        <v>45</v>
      </c>
      <c r="K8" s="7"/>
      <c r="L8" s="7" t="s">
        <v>52</v>
      </c>
      <c r="M8" s="9" t="s">
        <v>53</v>
      </c>
      <c r="N8" s="9" t="s">
        <v>54</v>
      </c>
      <c r="O8" s="7" t="s">
        <v>55</v>
      </c>
      <c r="P8" s="12">
        <v>2015</v>
      </c>
      <c r="Q8" s="7"/>
      <c r="R8" s="7"/>
      <c r="S8" s="7"/>
      <c r="T8" s="7"/>
      <c r="U8" s="7"/>
      <c r="V8" s="13"/>
      <c r="W8" s="13"/>
      <c r="X8" s="7"/>
      <c r="Y8" s="7"/>
      <c r="Z8" s="7"/>
      <c r="AA8" s="7"/>
      <c r="AB8" s="7"/>
      <c r="AC8" s="7"/>
      <c r="AD8" s="7"/>
      <c r="AE8" s="9" t="s">
        <v>56</v>
      </c>
    </row>
    <row r="9" spans="1:31" ht="18" customHeight="1" x14ac:dyDescent="0.25">
      <c r="A9" s="23">
        <v>42</v>
      </c>
      <c r="B9" s="7" t="s">
        <v>57</v>
      </c>
      <c r="C9" s="8" t="s">
        <v>32</v>
      </c>
      <c r="D9" s="7" t="s">
        <v>58</v>
      </c>
      <c r="E9" s="22">
        <v>72</v>
      </c>
      <c r="F9" s="10">
        <v>5200</v>
      </c>
      <c r="G9" s="10">
        <v>1798</v>
      </c>
      <c r="H9" s="11" t="s">
        <v>59</v>
      </c>
      <c r="I9" s="11" t="s">
        <v>60</v>
      </c>
      <c r="J9" s="7" t="s">
        <v>45</v>
      </c>
      <c r="K9" s="7"/>
      <c r="L9" s="7" t="s">
        <v>52</v>
      </c>
      <c r="M9" s="9" t="s">
        <v>53</v>
      </c>
      <c r="N9" s="9" t="s">
        <v>54</v>
      </c>
      <c r="O9" s="7" t="s">
        <v>61</v>
      </c>
      <c r="P9" s="22">
        <v>2020</v>
      </c>
      <c r="Q9" s="7"/>
      <c r="R9" s="7"/>
      <c r="S9" s="7"/>
      <c r="T9" s="7"/>
      <c r="U9" s="7"/>
      <c r="V9" s="13"/>
      <c r="W9" s="13"/>
      <c r="X9" s="7"/>
      <c r="Y9" s="7"/>
      <c r="Z9" s="7"/>
      <c r="AA9" s="7"/>
      <c r="AB9" s="7"/>
      <c r="AC9" s="7"/>
      <c r="AD9" s="7"/>
      <c r="AE9" s="9" t="s">
        <v>62</v>
      </c>
    </row>
    <row r="10" spans="1:31" ht="15" customHeight="1" x14ac:dyDescent="0.25">
      <c r="A10" s="23">
        <v>43</v>
      </c>
      <c r="B10" s="7" t="s">
        <v>57</v>
      </c>
      <c r="C10" s="8" t="s">
        <v>32</v>
      </c>
      <c r="D10" s="7" t="s">
        <v>58</v>
      </c>
      <c r="E10" s="22">
        <v>72</v>
      </c>
      <c r="F10" s="10">
        <v>5200</v>
      </c>
      <c r="G10" s="10">
        <v>1798</v>
      </c>
      <c r="H10" s="11" t="s">
        <v>59</v>
      </c>
      <c r="I10" s="11" t="s">
        <v>60</v>
      </c>
      <c r="J10" s="7" t="s">
        <v>45</v>
      </c>
      <c r="K10" s="7"/>
      <c r="L10" s="7" t="s">
        <v>52</v>
      </c>
      <c r="M10" s="9" t="s">
        <v>53</v>
      </c>
      <c r="N10" s="9" t="s">
        <v>54</v>
      </c>
      <c r="O10" s="7" t="s">
        <v>63</v>
      </c>
      <c r="P10" s="22">
        <v>2020</v>
      </c>
      <c r="Q10" s="7"/>
      <c r="R10" s="7"/>
      <c r="S10" s="7"/>
      <c r="T10" s="7"/>
      <c r="U10" s="7"/>
      <c r="V10" s="13"/>
      <c r="W10" s="13"/>
      <c r="X10" s="7"/>
      <c r="Y10" s="7"/>
      <c r="Z10" s="7"/>
      <c r="AA10" s="7"/>
      <c r="AB10" s="7"/>
      <c r="AC10" s="7"/>
      <c r="AD10" s="7"/>
      <c r="AE10" s="9" t="s">
        <v>62</v>
      </c>
    </row>
    <row r="11" spans="1:31" ht="15" customHeight="1" x14ac:dyDescent="0.25">
      <c r="A11" s="23">
        <v>44</v>
      </c>
      <c r="B11" s="7" t="s">
        <v>57</v>
      </c>
      <c r="C11" s="8" t="s">
        <v>32</v>
      </c>
      <c r="D11" s="7" t="s">
        <v>64</v>
      </c>
      <c r="E11" s="22">
        <v>54</v>
      </c>
      <c r="F11" s="10">
        <v>4800</v>
      </c>
      <c r="G11" s="10">
        <v>1497</v>
      </c>
      <c r="H11" s="11" t="s">
        <v>59</v>
      </c>
      <c r="I11" s="11" t="s">
        <v>65</v>
      </c>
      <c r="J11" s="7" t="s">
        <v>45</v>
      </c>
      <c r="K11" s="7"/>
      <c r="L11" s="7" t="s">
        <v>52</v>
      </c>
      <c r="M11" s="9" t="s">
        <v>53</v>
      </c>
      <c r="N11" s="9" t="s">
        <v>54</v>
      </c>
      <c r="O11" s="7" t="s">
        <v>66</v>
      </c>
      <c r="P11" s="22">
        <v>2020</v>
      </c>
      <c r="Q11" s="7"/>
      <c r="R11" s="7"/>
      <c r="S11" s="7"/>
      <c r="T11" s="7"/>
      <c r="U11" s="7"/>
      <c r="V11" s="13"/>
      <c r="W11" s="13"/>
      <c r="X11" s="7"/>
      <c r="Y11" s="7"/>
      <c r="Z11" s="7"/>
      <c r="AA11" s="7"/>
      <c r="AB11" s="7"/>
      <c r="AC11" s="7"/>
      <c r="AD11" s="7"/>
      <c r="AE11" s="9" t="s">
        <v>62</v>
      </c>
    </row>
    <row r="12" spans="1:31" ht="15" customHeight="1" x14ac:dyDescent="0.25">
      <c r="A12" s="23">
        <v>45</v>
      </c>
      <c r="B12" s="7" t="s">
        <v>57</v>
      </c>
      <c r="C12" s="8" t="s">
        <v>32</v>
      </c>
      <c r="D12" s="7" t="s">
        <v>64</v>
      </c>
      <c r="E12" s="22">
        <v>54</v>
      </c>
      <c r="F12" s="10">
        <v>4800</v>
      </c>
      <c r="G12" s="10">
        <v>1497</v>
      </c>
      <c r="H12" s="11" t="s">
        <v>59</v>
      </c>
      <c r="I12" s="11" t="s">
        <v>65</v>
      </c>
      <c r="J12" s="7" t="s">
        <v>45</v>
      </c>
      <c r="K12" s="7"/>
      <c r="L12" s="7" t="s">
        <v>52</v>
      </c>
      <c r="M12" s="9" t="s">
        <v>53</v>
      </c>
      <c r="N12" s="9" t="s">
        <v>54</v>
      </c>
      <c r="O12" s="7" t="s">
        <v>67</v>
      </c>
      <c r="P12" s="22">
        <v>2020</v>
      </c>
      <c r="Q12" s="7"/>
      <c r="R12" s="7"/>
      <c r="S12" s="7"/>
      <c r="T12" s="7"/>
      <c r="U12" s="7"/>
      <c r="V12" s="13"/>
      <c r="W12" s="13"/>
      <c r="X12" s="7"/>
      <c r="Y12" s="7"/>
      <c r="Z12" s="7"/>
      <c r="AA12" s="7"/>
      <c r="AB12" s="7"/>
      <c r="AC12" s="7"/>
      <c r="AD12" s="7"/>
      <c r="AE12" s="9" t="s">
        <v>62</v>
      </c>
    </row>
    <row r="13" spans="1:31" ht="15" customHeight="1" x14ac:dyDescent="0.25">
      <c r="A13" s="23">
        <v>46</v>
      </c>
      <c r="B13" s="7" t="s">
        <v>57</v>
      </c>
      <c r="C13" s="8" t="s">
        <v>32</v>
      </c>
      <c r="D13" s="7" t="s">
        <v>64</v>
      </c>
      <c r="E13" s="22">
        <v>54</v>
      </c>
      <c r="F13" s="10">
        <v>4800</v>
      </c>
      <c r="G13" s="10">
        <v>1497</v>
      </c>
      <c r="H13" s="11" t="s">
        <v>59</v>
      </c>
      <c r="I13" s="11" t="s">
        <v>65</v>
      </c>
      <c r="J13" s="7" t="s">
        <v>45</v>
      </c>
      <c r="K13" s="7"/>
      <c r="L13" s="7" t="s">
        <v>52</v>
      </c>
      <c r="M13" s="9" t="s">
        <v>53</v>
      </c>
      <c r="N13" s="9" t="s">
        <v>54</v>
      </c>
      <c r="O13" s="7" t="s">
        <v>68</v>
      </c>
      <c r="P13" s="22">
        <v>2020</v>
      </c>
      <c r="Q13" s="7"/>
      <c r="R13" s="7"/>
      <c r="S13" s="7"/>
      <c r="T13" s="7"/>
      <c r="U13" s="7"/>
      <c r="V13" s="13"/>
      <c r="W13" s="13"/>
      <c r="X13" s="7"/>
      <c r="Y13" s="7"/>
      <c r="Z13" s="7"/>
      <c r="AA13" s="7"/>
      <c r="AB13" s="7"/>
      <c r="AC13" s="7"/>
      <c r="AD13" s="7"/>
      <c r="AE13" s="9" t="s">
        <v>62</v>
      </c>
    </row>
    <row r="14" spans="1:31" ht="15" customHeight="1" x14ac:dyDescent="0.25">
      <c r="A14" s="23">
        <v>47</v>
      </c>
      <c r="B14" s="7" t="s">
        <v>57</v>
      </c>
      <c r="C14" s="8" t="s">
        <v>32</v>
      </c>
      <c r="D14" s="7" t="s">
        <v>64</v>
      </c>
      <c r="E14" s="22">
        <v>54</v>
      </c>
      <c r="F14" s="10">
        <v>4800</v>
      </c>
      <c r="G14" s="10">
        <v>1497</v>
      </c>
      <c r="H14" s="11" t="s">
        <v>59</v>
      </c>
      <c r="I14" s="11" t="s">
        <v>65</v>
      </c>
      <c r="J14" s="7" t="s">
        <v>45</v>
      </c>
      <c r="K14" s="7"/>
      <c r="L14" s="7" t="s">
        <v>52</v>
      </c>
      <c r="M14" s="9" t="s">
        <v>53</v>
      </c>
      <c r="N14" s="9" t="s">
        <v>54</v>
      </c>
      <c r="O14" s="7" t="s">
        <v>69</v>
      </c>
      <c r="P14" s="22">
        <v>2020</v>
      </c>
      <c r="Q14" s="7"/>
      <c r="R14" s="7"/>
      <c r="S14" s="7"/>
      <c r="T14" s="7"/>
      <c r="U14" s="7"/>
      <c r="V14" s="13"/>
      <c r="W14" s="13"/>
      <c r="X14" s="7"/>
      <c r="Y14" s="7"/>
      <c r="Z14" s="7"/>
      <c r="AA14" s="7"/>
      <c r="AB14" s="7"/>
      <c r="AC14" s="7"/>
      <c r="AD14" s="7"/>
      <c r="AE14" s="9" t="s">
        <v>62</v>
      </c>
    </row>
    <row r="15" spans="1:31" ht="15" customHeight="1" x14ac:dyDescent="0.25">
      <c r="A15" s="23">
        <v>48</v>
      </c>
      <c r="B15" s="7" t="s">
        <v>57</v>
      </c>
      <c r="C15" s="8" t="s">
        <v>32</v>
      </c>
      <c r="D15" s="7" t="s">
        <v>64</v>
      </c>
      <c r="E15" s="22">
        <v>54</v>
      </c>
      <c r="F15" s="10">
        <v>4800</v>
      </c>
      <c r="G15" s="10">
        <v>1497</v>
      </c>
      <c r="H15" s="11" t="s">
        <v>59</v>
      </c>
      <c r="I15" s="11" t="s">
        <v>65</v>
      </c>
      <c r="J15" s="7" t="s">
        <v>45</v>
      </c>
      <c r="K15" s="7"/>
      <c r="L15" s="7" t="s">
        <v>52</v>
      </c>
      <c r="M15" s="9" t="s">
        <v>53</v>
      </c>
      <c r="N15" s="9" t="s">
        <v>54</v>
      </c>
      <c r="O15" s="7" t="s">
        <v>70</v>
      </c>
      <c r="P15" s="22">
        <v>2020</v>
      </c>
      <c r="Q15" s="7"/>
      <c r="R15" s="7"/>
      <c r="S15" s="7"/>
      <c r="T15" s="7"/>
      <c r="U15" s="7"/>
      <c r="V15" s="13"/>
      <c r="W15" s="13"/>
      <c r="X15" s="7"/>
      <c r="Y15" s="7"/>
      <c r="Z15" s="7"/>
      <c r="AA15" s="7"/>
      <c r="AB15" s="7"/>
      <c r="AC15" s="7"/>
      <c r="AD15" s="7"/>
      <c r="AE15" s="9" t="s">
        <v>62</v>
      </c>
    </row>
    <row r="16" spans="1:31" ht="15" customHeight="1" x14ac:dyDescent="0.25">
      <c r="A16" s="23">
        <v>49</v>
      </c>
      <c r="B16" s="7" t="s">
        <v>57</v>
      </c>
      <c r="C16" s="8" t="s">
        <v>32</v>
      </c>
      <c r="D16" s="7" t="s">
        <v>64</v>
      </c>
      <c r="E16" s="22">
        <v>54</v>
      </c>
      <c r="F16" s="10">
        <v>4800</v>
      </c>
      <c r="G16" s="10">
        <v>1497</v>
      </c>
      <c r="H16" s="11" t="s">
        <v>59</v>
      </c>
      <c r="I16" s="11" t="s">
        <v>65</v>
      </c>
      <c r="J16" s="7" t="s">
        <v>45</v>
      </c>
      <c r="K16" s="7"/>
      <c r="L16" s="7" t="s">
        <v>52</v>
      </c>
      <c r="M16" s="9" t="s">
        <v>53</v>
      </c>
      <c r="N16" s="9" t="s">
        <v>54</v>
      </c>
      <c r="O16" s="7" t="s">
        <v>71</v>
      </c>
      <c r="P16" s="22">
        <v>2020</v>
      </c>
      <c r="Q16" s="7"/>
      <c r="R16" s="7"/>
      <c r="S16" s="7"/>
      <c r="T16" s="7"/>
      <c r="U16" s="7"/>
      <c r="V16" s="13"/>
      <c r="W16" s="13"/>
      <c r="X16" s="7"/>
      <c r="Y16" s="7"/>
      <c r="Z16" s="7"/>
      <c r="AA16" s="7"/>
      <c r="AB16" s="7"/>
      <c r="AC16" s="7"/>
      <c r="AD16" s="7"/>
      <c r="AE16" s="9" t="s">
        <v>62</v>
      </c>
    </row>
    <row r="17" spans="1:31" ht="15" customHeight="1" x14ac:dyDescent="0.25">
      <c r="A17" s="23">
        <v>50</v>
      </c>
      <c r="B17" s="7" t="s">
        <v>72</v>
      </c>
      <c r="C17" s="8" t="s">
        <v>32</v>
      </c>
      <c r="D17" s="26" t="s">
        <v>73</v>
      </c>
      <c r="E17" s="22">
        <v>200</v>
      </c>
      <c r="F17" s="10">
        <v>5500</v>
      </c>
      <c r="G17" s="10">
        <v>1984</v>
      </c>
      <c r="H17" s="11" t="s">
        <v>74</v>
      </c>
      <c r="I17" s="11" t="s">
        <v>75</v>
      </c>
      <c r="J17" s="7" t="s">
        <v>45</v>
      </c>
      <c r="K17" s="7"/>
      <c r="L17" s="7" t="s">
        <v>52</v>
      </c>
      <c r="M17" s="9" t="s">
        <v>53</v>
      </c>
      <c r="N17" s="9" t="s">
        <v>54</v>
      </c>
      <c r="O17" s="7" t="s">
        <v>76</v>
      </c>
      <c r="P17" s="22">
        <v>2020</v>
      </c>
      <c r="Q17" s="7"/>
      <c r="R17" s="7"/>
      <c r="S17" s="7"/>
      <c r="T17" s="7"/>
      <c r="U17" s="7"/>
      <c r="V17" s="13"/>
      <c r="W17" s="13"/>
      <c r="X17" s="7"/>
      <c r="Y17" s="7"/>
      <c r="Z17" s="7"/>
      <c r="AA17" s="7"/>
      <c r="AB17" s="7"/>
      <c r="AC17" s="7"/>
      <c r="AD17" s="7"/>
      <c r="AE17" s="9" t="s">
        <v>56</v>
      </c>
    </row>
    <row r="18" spans="1:31" ht="15" customHeight="1" x14ac:dyDescent="0.25">
      <c r="A18" s="23">
        <v>51</v>
      </c>
      <c r="B18" s="7" t="s">
        <v>72</v>
      </c>
      <c r="C18" s="8" t="s">
        <v>32</v>
      </c>
      <c r="D18" s="26" t="s">
        <v>73</v>
      </c>
      <c r="E18" s="22">
        <v>200</v>
      </c>
      <c r="F18" s="10">
        <v>5500</v>
      </c>
      <c r="G18" s="10">
        <v>1984</v>
      </c>
      <c r="H18" s="27" t="s">
        <v>74</v>
      </c>
      <c r="I18" s="11" t="s">
        <v>77</v>
      </c>
      <c r="J18" s="7" t="s">
        <v>45</v>
      </c>
      <c r="K18" s="7"/>
      <c r="L18" s="7" t="s">
        <v>52</v>
      </c>
      <c r="M18" s="9" t="s">
        <v>53</v>
      </c>
      <c r="N18" s="9" t="s">
        <v>54</v>
      </c>
      <c r="O18" s="7" t="s">
        <v>78</v>
      </c>
      <c r="P18" s="22">
        <v>2020</v>
      </c>
      <c r="Q18" s="7"/>
      <c r="R18" s="7"/>
      <c r="S18" s="7"/>
      <c r="T18" s="7"/>
      <c r="U18" s="7"/>
      <c r="V18" s="13"/>
      <c r="W18" s="13"/>
      <c r="X18" s="7"/>
      <c r="Y18" s="7"/>
      <c r="Z18" s="7"/>
      <c r="AA18" s="7"/>
      <c r="AB18" s="7"/>
      <c r="AC18" s="7"/>
      <c r="AD18" s="7"/>
      <c r="AE18" s="9" t="s">
        <v>56</v>
      </c>
    </row>
    <row r="19" spans="1:31" ht="15" customHeight="1" x14ac:dyDescent="0.25">
      <c r="A19" s="23">
        <v>52</v>
      </c>
      <c r="B19" s="7" t="s">
        <v>72</v>
      </c>
      <c r="C19" s="8" t="s">
        <v>32</v>
      </c>
      <c r="D19" s="26" t="s">
        <v>73</v>
      </c>
      <c r="E19" s="9">
        <v>147</v>
      </c>
      <c r="F19" s="10">
        <v>3600</v>
      </c>
      <c r="G19" s="10">
        <v>1968</v>
      </c>
      <c r="H19" s="27" t="s">
        <v>79</v>
      </c>
      <c r="I19" s="11" t="s">
        <v>80</v>
      </c>
      <c r="J19" s="7" t="s">
        <v>45</v>
      </c>
      <c r="K19" s="7" t="s">
        <v>45</v>
      </c>
      <c r="L19" s="7" t="s">
        <v>52</v>
      </c>
      <c r="M19" s="9" t="s">
        <v>53</v>
      </c>
      <c r="N19" s="9" t="s">
        <v>54</v>
      </c>
      <c r="O19" s="7" t="s">
        <v>81</v>
      </c>
      <c r="P19" s="28">
        <v>2022</v>
      </c>
      <c r="Q19" s="7"/>
      <c r="R19" s="7"/>
      <c r="S19" s="7"/>
      <c r="T19" s="7"/>
      <c r="U19" s="7"/>
      <c r="V19" s="13"/>
      <c r="W19" s="13"/>
      <c r="X19" s="7"/>
      <c r="Y19" s="7"/>
      <c r="Z19" s="7"/>
      <c r="AA19" s="7"/>
      <c r="AB19" s="7"/>
      <c r="AC19" s="7"/>
      <c r="AD19" s="7"/>
      <c r="AE19" s="9" t="s">
        <v>56</v>
      </c>
    </row>
    <row r="20" spans="1:31" ht="15" customHeight="1" x14ac:dyDescent="0.25">
      <c r="A20" s="29" t="s">
        <v>82</v>
      </c>
      <c r="B20" s="7" t="s">
        <v>83</v>
      </c>
      <c r="C20" s="30" t="s">
        <v>84</v>
      </c>
      <c r="D20" s="7" t="s">
        <v>85</v>
      </c>
      <c r="E20" s="9">
        <v>107</v>
      </c>
      <c r="F20" s="10"/>
      <c r="G20" s="10"/>
      <c r="H20" s="11"/>
      <c r="I20" s="11"/>
      <c r="J20" s="7" t="s">
        <v>86</v>
      </c>
      <c r="K20" s="7" t="s">
        <v>87</v>
      </c>
      <c r="L20" s="7" t="s">
        <v>88</v>
      </c>
      <c r="M20" s="9" t="s">
        <v>89</v>
      </c>
      <c r="N20" s="9" t="s">
        <v>90</v>
      </c>
      <c r="O20" s="7" t="s">
        <v>91</v>
      </c>
      <c r="P20" s="24">
        <v>2005</v>
      </c>
      <c r="Q20" s="24">
        <v>83256318</v>
      </c>
      <c r="R20" s="7" t="s">
        <v>92</v>
      </c>
      <c r="S20" s="7" t="s">
        <v>93</v>
      </c>
      <c r="T20" s="7" t="s">
        <v>94</v>
      </c>
      <c r="U20" s="7" t="s">
        <v>95</v>
      </c>
      <c r="V20" s="13">
        <v>8.7899999999999991</v>
      </c>
      <c r="W20" s="13"/>
      <c r="X20" s="7"/>
      <c r="Y20" s="7"/>
      <c r="Z20" s="7"/>
      <c r="AA20" s="7"/>
      <c r="AB20" s="7"/>
      <c r="AC20" s="7"/>
      <c r="AD20" s="7"/>
      <c r="AE20" s="9" t="s">
        <v>41</v>
      </c>
    </row>
    <row r="21" spans="1:31" ht="15" customHeight="1" x14ac:dyDescent="0.25">
      <c r="A21" s="29" t="s">
        <v>96</v>
      </c>
      <c r="B21" s="7" t="s">
        <v>83</v>
      </c>
      <c r="C21" s="30" t="s">
        <v>84</v>
      </c>
      <c r="D21" s="7" t="s">
        <v>85</v>
      </c>
      <c r="E21" s="9">
        <v>107</v>
      </c>
      <c r="F21" s="10"/>
      <c r="G21" s="10"/>
      <c r="H21" s="11"/>
      <c r="I21" s="11"/>
      <c r="J21" s="7" t="s">
        <v>86</v>
      </c>
      <c r="K21" s="7" t="s">
        <v>87</v>
      </c>
      <c r="L21" s="7" t="s">
        <v>88</v>
      </c>
      <c r="M21" s="9" t="s">
        <v>89</v>
      </c>
      <c r="N21" s="9" t="s">
        <v>90</v>
      </c>
      <c r="O21" s="7" t="s">
        <v>97</v>
      </c>
      <c r="P21" s="24">
        <v>2005</v>
      </c>
      <c r="Q21" s="24">
        <v>83256323</v>
      </c>
      <c r="R21" s="7" t="s">
        <v>92</v>
      </c>
      <c r="S21" s="7" t="s">
        <v>98</v>
      </c>
      <c r="T21" s="7" t="s">
        <v>94</v>
      </c>
      <c r="U21" s="7" t="s">
        <v>99</v>
      </c>
      <c r="V21" s="13">
        <v>7.01</v>
      </c>
      <c r="W21" s="13"/>
      <c r="X21" s="7"/>
      <c r="Y21" s="7"/>
      <c r="Z21" s="7"/>
      <c r="AA21" s="7"/>
      <c r="AB21" s="7"/>
      <c r="AC21" s="7"/>
      <c r="AD21" s="7"/>
      <c r="AE21" s="9" t="s">
        <v>41</v>
      </c>
    </row>
    <row r="22" spans="1:31" ht="15" customHeight="1" x14ac:dyDescent="0.25">
      <c r="A22" s="29" t="s">
        <v>100</v>
      </c>
      <c r="B22" s="7" t="s">
        <v>83</v>
      </c>
      <c r="C22" s="30" t="s">
        <v>84</v>
      </c>
      <c r="D22" s="7" t="s">
        <v>85</v>
      </c>
      <c r="E22" s="9">
        <v>107</v>
      </c>
      <c r="F22" s="10"/>
      <c r="G22" s="10"/>
      <c r="H22" s="11"/>
      <c r="I22" s="11"/>
      <c r="J22" s="7" t="s">
        <v>86</v>
      </c>
      <c r="K22" s="7" t="s">
        <v>87</v>
      </c>
      <c r="L22" s="7" t="s">
        <v>88</v>
      </c>
      <c r="M22" s="9" t="s">
        <v>89</v>
      </c>
      <c r="N22" s="9" t="s">
        <v>90</v>
      </c>
      <c r="O22" s="7" t="s">
        <v>101</v>
      </c>
      <c r="P22" s="24">
        <v>2005</v>
      </c>
      <c r="Q22" s="24">
        <v>83256317</v>
      </c>
      <c r="R22" s="7" t="s">
        <v>92</v>
      </c>
      <c r="S22" s="7" t="s">
        <v>93</v>
      </c>
      <c r="T22" s="7" t="s">
        <v>94</v>
      </c>
      <c r="U22" s="7" t="s">
        <v>95</v>
      </c>
      <c r="V22" s="13">
        <v>8.8000000000000007</v>
      </c>
      <c r="W22" s="13"/>
      <c r="X22" s="7"/>
      <c r="Y22" s="7"/>
      <c r="Z22" s="7"/>
      <c r="AA22" s="7"/>
      <c r="AB22" s="7"/>
      <c r="AC22" s="7"/>
      <c r="AD22" s="7"/>
      <c r="AE22" s="9" t="s">
        <v>41</v>
      </c>
    </row>
    <row r="23" spans="1:31" ht="15" customHeight="1" x14ac:dyDescent="0.25">
      <c r="A23" s="29" t="s">
        <v>102</v>
      </c>
      <c r="B23" s="7" t="s">
        <v>83</v>
      </c>
      <c r="C23" s="30" t="s">
        <v>84</v>
      </c>
      <c r="D23" s="7" t="s">
        <v>85</v>
      </c>
      <c r="E23" s="9">
        <v>107</v>
      </c>
      <c r="F23" s="10"/>
      <c r="G23" s="10"/>
      <c r="H23" s="11"/>
      <c r="I23" s="11"/>
      <c r="J23" s="7" t="s">
        <v>86</v>
      </c>
      <c r="K23" s="7" t="s">
        <v>87</v>
      </c>
      <c r="L23" s="7" t="s">
        <v>88</v>
      </c>
      <c r="M23" s="9" t="s">
        <v>89</v>
      </c>
      <c r="N23" s="9" t="s">
        <v>90</v>
      </c>
      <c r="O23" s="7" t="s">
        <v>103</v>
      </c>
      <c r="P23" s="24">
        <v>2005</v>
      </c>
      <c r="Q23" s="24">
        <v>83256319</v>
      </c>
      <c r="R23" s="7" t="s">
        <v>92</v>
      </c>
      <c r="S23" s="7" t="s">
        <v>93</v>
      </c>
      <c r="T23" s="7" t="s">
        <v>94</v>
      </c>
      <c r="U23" s="7" t="s">
        <v>95</v>
      </c>
      <c r="V23" s="13">
        <v>8.8000000000000007</v>
      </c>
      <c r="W23" s="13"/>
      <c r="X23" s="7"/>
      <c r="Y23" s="7"/>
      <c r="Z23" s="7"/>
      <c r="AA23" s="7"/>
      <c r="AB23" s="7"/>
      <c r="AC23" s="7"/>
      <c r="AD23" s="7"/>
      <c r="AE23" s="9" t="s">
        <v>41</v>
      </c>
    </row>
    <row r="24" spans="1:31" ht="15" customHeight="1" x14ac:dyDescent="0.25">
      <c r="A24" s="29" t="s">
        <v>104</v>
      </c>
      <c r="B24" s="7" t="s">
        <v>83</v>
      </c>
      <c r="C24" s="30" t="s">
        <v>84</v>
      </c>
      <c r="D24" s="7" t="s">
        <v>85</v>
      </c>
      <c r="E24" s="9">
        <v>107</v>
      </c>
      <c r="F24" s="10"/>
      <c r="G24" s="10"/>
      <c r="H24" s="11"/>
      <c r="I24" s="11"/>
      <c r="J24" s="7" t="s">
        <v>86</v>
      </c>
      <c r="K24" s="7" t="s">
        <v>87</v>
      </c>
      <c r="L24" s="7" t="s">
        <v>88</v>
      </c>
      <c r="M24" s="9" t="s">
        <v>89</v>
      </c>
      <c r="N24" s="9" t="s">
        <v>90</v>
      </c>
      <c r="O24" s="7" t="s">
        <v>105</v>
      </c>
      <c r="P24" s="24">
        <v>2005</v>
      </c>
      <c r="Q24" s="24">
        <v>83256322</v>
      </c>
      <c r="R24" s="7" t="s">
        <v>92</v>
      </c>
      <c r="S24" s="7" t="s">
        <v>93</v>
      </c>
      <c r="T24" s="7" t="s">
        <v>94</v>
      </c>
      <c r="U24" s="7" t="s">
        <v>95</v>
      </c>
      <c r="V24" s="13">
        <v>8.8000000000000007</v>
      </c>
      <c r="W24" s="13"/>
      <c r="X24" s="7"/>
      <c r="Y24" s="7"/>
      <c r="Z24" s="7"/>
      <c r="AA24" s="7"/>
      <c r="AB24" s="7"/>
      <c r="AC24" s="7"/>
      <c r="AD24" s="7"/>
      <c r="AE24" s="9" t="s">
        <v>41</v>
      </c>
    </row>
    <row r="25" spans="1:31" ht="15" customHeight="1" x14ac:dyDescent="0.25">
      <c r="A25" s="29" t="s">
        <v>106</v>
      </c>
      <c r="B25" s="7" t="s">
        <v>83</v>
      </c>
      <c r="C25" s="30" t="s">
        <v>84</v>
      </c>
      <c r="D25" s="7" t="s">
        <v>85</v>
      </c>
      <c r="E25" s="9">
        <v>107</v>
      </c>
      <c r="F25" s="10"/>
      <c r="G25" s="10"/>
      <c r="H25" s="11"/>
      <c r="I25" s="11"/>
      <c r="J25" s="7" t="s">
        <v>86</v>
      </c>
      <c r="K25" s="7" t="s">
        <v>87</v>
      </c>
      <c r="L25" s="7" t="s">
        <v>88</v>
      </c>
      <c r="M25" s="9" t="s">
        <v>89</v>
      </c>
      <c r="N25" s="9" t="s">
        <v>90</v>
      </c>
      <c r="O25" s="7" t="s">
        <v>107</v>
      </c>
      <c r="P25" s="24">
        <v>2005</v>
      </c>
      <c r="Q25" s="24">
        <v>83255032</v>
      </c>
      <c r="R25" s="7" t="s">
        <v>92</v>
      </c>
      <c r="S25" s="7" t="s">
        <v>93</v>
      </c>
      <c r="T25" s="7" t="s">
        <v>94</v>
      </c>
      <c r="U25" s="7" t="s">
        <v>95</v>
      </c>
      <c r="V25" s="13">
        <v>8.8000000000000007</v>
      </c>
      <c r="W25" s="13"/>
      <c r="X25" s="7"/>
      <c r="Y25" s="7"/>
      <c r="Z25" s="7"/>
      <c r="AA25" s="7"/>
      <c r="AB25" s="7"/>
      <c r="AC25" s="7"/>
      <c r="AD25" s="7"/>
      <c r="AE25" s="9" t="s">
        <v>41</v>
      </c>
    </row>
    <row r="26" spans="1:31" ht="15" customHeight="1" x14ac:dyDescent="0.25">
      <c r="A26" s="31" t="s">
        <v>108</v>
      </c>
      <c r="B26" s="7" t="s">
        <v>109</v>
      </c>
      <c r="C26" s="30" t="s">
        <v>110</v>
      </c>
      <c r="D26" s="7" t="s">
        <v>111</v>
      </c>
      <c r="E26" s="9">
        <v>210</v>
      </c>
      <c r="F26" s="10">
        <v>2200</v>
      </c>
      <c r="G26" s="10">
        <v>6374</v>
      </c>
      <c r="H26" s="11"/>
      <c r="I26" s="11"/>
      <c r="J26" s="7" t="s">
        <v>112</v>
      </c>
      <c r="K26" s="7" t="s">
        <v>87</v>
      </c>
      <c r="L26" s="7" t="s">
        <v>88</v>
      </c>
      <c r="M26" s="9" t="s">
        <v>89</v>
      </c>
      <c r="N26" s="9" t="s">
        <v>90</v>
      </c>
      <c r="O26" s="7" t="s">
        <v>113</v>
      </c>
      <c r="P26" s="24">
        <v>2008</v>
      </c>
      <c r="Q26" s="24">
        <v>20800290</v>
      </c>
      <c r="R26" s="7" t="s">
        <v>114</v>
      </c>
      <c r="S26" s="7" t="s">
        <v>115</v>
      </c>
      <c r="T26" s="7" t="s">
        <v>116</v>
      </c>
      <c r="U26" s="7"/>
      <c r="V26" s="13">
        <v>14.2</v>
      </c>
      <c r="W26" s="13"/>
      <c r="X26" s="7"/>
      <c r="Y26" s="7"/>
      <c r="Z26" s="7"/>
      <c r="AA26" s="7"/>
      <c r="AB26" s="7"/>
      <c r="AC26" s="7"/>
      <c r="AD26" s="7"/>
      <c r="AE26" s="9" t="s">
        <v>117</v>
      </c>
    </row>
    <row r="27" spans="1:31" ht="15" customHeight="1" x14ac:dyDescent="0.25">
      <c r="A27" s="31" t="s">
        <v>118</v>
      </c>
      <c r="B27" s="7" t="s">
        <v>109</v>
      </c>
      <c r="C27" s="30" t="s">
        <v>110</v>
      </c>
      <c r="D27" s="7" t="s">
        <v>111</v>
      </c>
      <c r="E27" s="9">
        <v>210</v>
      </c>
      <c r="F27" s="10">
        <v>2200</v>
      </c>
      <c r="G27" s="10">
        <v>6374</v>
      </c>
      <c r="H27" s="11"/>
      <c r="I27" s="11"/>
      <c r="J27" s="7" t="s">
        <v>112</v>
      </c>
      <c r="K27" s="7" t="s">
        <v>87</v>
      </c>
      <c r="L27" s="7" t="s">
        <v>88</v>
      </c>
      <c r="M27" s="9" t="s">
        <v>89</v>
      </c>
      <c r="N27" s="9" t="s">
        <v>90</v>
      </c>
      <c r="O27" s="7" t="s">
        <v>119</v>
      </c>
      <c r="P27" s="24">
        <v>2008</v>
      </c>
      <c r="Q27" s="24">
        <v>20800291</v>
      </c>
      <c r="R27" s="7" t="s">
        <v>114</v>
      </c>
      <c r="S27" s="7" t="s">
        <v>115</v>
      </c>
      <c r="T27" s="7" t="s">
        <v>116</v>
      </c>
      <c r="U27" s="7"/>
      <c r="V27" s="13">
        <v>14.2</v>
      </c>
      <c r="W27" s="13"/>
      <c r="X27" s="7"/>
      <c r="Y27" s="7"/>
      <c r="Z27" s="7"/>
      <c r="AA27" s="7"/>
      <c r="AB27" s="7"/>
      <c r="AC27" s="7"/>
      <c r="AD27" s="7"/>
      <c r="AE27" s="9" t="s">
        <v>117</v>
      </c>
    </row>
    <row r="28" spans="1:31" ht="15" customHeight="1" x14ac:dyDescent="0.25">
      <c r="A28" s="31" t="s">
        <v>120</v>
      </c>
      <c r="B28" s="7" t="s">
        <v>109</v>
      </c>
      <c r="C28" s="30" t="s">
        <v>110</v>
      </c>
      <c r="D28" s="7" t="s">
        <v>111</v>
      </c>
      <c r="E28" s="9">
        <v>210</v>
      </c>
      <c r="F28" s="10">
        <v>2200</v>
      </c>
      <c r="G28" s="10">
        <v>6374</v>
      </c>
      <c r="H28" s="11"/>
      <c r="I28" s="11"/>
      <c r="J28" s="7" t="s">
        <v>112</v>
      </c>
      <c r="K28" s="7" t="s">
        <v>87</v>
      </c>
      <c r="L28" s="7" t="s">
        <v>88</v>
      </c>
      <c r="M28" s="9" t="s">
        <v>89</v>
      </c>
      <c r="N28" s="9" t="s">
        <v>90</v>
      </c>
      <c r="O28" s="7" t="s">
        <v>121</v>
      </c>
      <c r="P28" s="24">
        <v>2008</v>
      </c>
      <c r="Q28" s="24">
        <v>20800292</v>
      </c>
      <c r="R28" s="7" t="s">
        <v>114</v>
      </c>
      <c r="S28" s="7" t="s">
        <v>115</v>
      </c>
      <c r="T28" s="7" t="s">
        <v>116</v>
      </c>
      <c r="U28" s="7"/>
      <c r="V28" s="13">
        <v>14.2</v>
      </c>
      <c r="W28" s="13"/>
      <c r="X28" s="7"/>
      <c r="Y28" s="7"/>
      <c r="Z28" s="7"/>
      <c r="AA28" s="7"/>
      <c r="AB28" s="7"/>
      <c r="AC28" s="7"/>
      <c r="AD28" s="7"/>
      <c r="AE28" s="9" t="s">
        <v>117</v>
      </c>
    </row>
    <row r="29" spans="1:31" ht="15" customHeight="1" x14ac:dyDescent="0.25">
      <c r="A29" s="31" t="s">
        <v>122</v>
      </c>
      <c r="B29" s="7" t="s">
        <v>109</v>
      </c>
      <c r="C29" s="30" t="s">
        <v>110</v>
      </c>
      <c r="D29" s="7" t="s">
        <v>111</v>
      </c>
      <c r="E29" s="9">
        <v>210</v>
      </c>
      <c r="F29" s="10">
        <v>2200</v>
      </c>
      <c r="G29" s="10">
        <v>6374</v>
      </c>
      <c r="H29" s="11"/>
      <c r="I29" s="11"/>
      <c r="J29" s="7" t="s">
        <v>112</v>
      </c>
      <c r="K29" s="7" t="s">
        <v>87</v>
      </c>
      <c r="L29" s="7" t="s">
        <v>88</v>
      </c>
      <c r="M29" s="9" t="s">
        <v>89</v>
      </c>
      <c r="N29" s="9" t="s">
        <v>90</v>
      </c>
      <c r="O29" s="7" t="s">
        <v>123</v>
      </c>
      <c r="P29" s="24">
        <v>2008</v>
      </c>
      <c r="Q29" s="24">
        <v>20800288</v>
      </c>
      <c r="R29" s="7" t="s">
        <v>114</v>
      </c>
      <c r="S29" s="7" t="s">
        <v>115</v>
      </c>
      <c r="T29" s="7" t="s">
        <v>116</v>
      </c>
      <c r="U29" s="7"/>
      <c r="V29" s="13">
        <v>14.2</v>
      </c>
      <c r="W29" s="13"/>
      <c r="X29" s="7"/>
      <c r="Y29" s="7"/>
      <c r="Z29" s="7"/>
      <c r="AA29" s="7"/>
      <c r="AB29" s="7"/>
      <c r="AC29" s="7"/>
      <c r="AD29" s="7"/>
      <c r="AE29" s="9" t="s">
        <v>117</v>
      </c>
    </row>
    <row r="30" spans="1:31" ht="15" customHeight="1" x14ac:dyDescent="0.25">
      <c r="A30" s="31" t="s">
        <v>124</v>
      </c>
      <c r="B30" s="7" t="s">
        <v>109</v>
      </c>
      <c r="C30" s="30" t="s">
        <v>110</v>
      </c>
      <c r="D30" s="7" t="s">
        <v>111</v>
      </c>
      <c r="E30" s="9">
        <v>210</v>
      </c>
      <c r="F30" s="10">
        <v>2200</v>
      </c>
      <c r="G30" s="10">
        <v>6374</v>
      </c>
      <c r="H30" s="11"/>
      <c r="I30" s="11"/>
      <c r="J30" s="7" t="s">
        <v>112</v>
      </c>
      <c r="K30" s="7" t="s">
        <v>87</v>
      </c>
      <c r="L30" s="7" t="s">
        <v>88</v>
      </c>
      <c r="M30" s="9" t="s">
        <v>89</v>
      </c>
      <c r="N30" s="9" t="s">
        <v>90</v>
      </c>
      <c r="O30" s="7" t="s">
        <v>125</v>
      </c>
      <c r="P30" s="24">
        <v>2008</v>
      </c>
      <c r="Q30" s="24">
        <v>20800289</v>
      </c>
      <c r="R30" s="7" t="s">
        <v>114</v>
      </c>
      <c r="S30" s="7" t="s">
        <v>115</v>
      </c>
      <c r="T30" s="7" t="s">
        <v>116</v>
      </c>
      <c r="U30" s="7"/>
      <c r="V30" s="13">
        <v>14.2</v>
      </c>
      <c r="W30" s="13"/>
      <c r="X30" s="7"/>
      <c r="Y30" s="7"/>
      <c r="Z30" s="7"/>
      <c r="AA30" s="7"/>
      <c r="AB30" s="7"/>
      <c r="AC30" s="7"/>
      <c r="AD30" s="7"/>
      <c r="AE30" s="9" t="s">
        <v>117</v>
      </c>
    </row>
    <row r="31" spans="1:31" ht="15" customHeight="1" x14ac:dyDescent="0.25">
      <c r="A31" s="31" t="s">
        <v>126</v>
      </c>
      <c r="B31" s="7" t="s">
        <v>109</v>
      </c>
      <c r="C31" s="30" t="s">
        <v>110</v>
      </c>
      <c r="D31" s="7" t="s">
        <v>111</v>
      </c>
      <c r="E31" s="9">
        <v>210</v>
      </c>
      <c r="F31" s="10">
        <v>2200</v>
      </c>
      <c r="G31" s="10">
        <v>6374</v>
      </c>
      <c r="H31" s="11"/>
      <c r="I31" s="11"/>
      <c r="J31" s="7" t="s">
        <v>112</v>
      </c>
      <c r="K31" s="7" t="s">
        <v>87</v>
      </c>
      <c r="L31" s="7" t="s">
        <v>88</v>
      </c>
      <c r="M31" s="9" t="s">
        <v>89</v>
      </c>
      <c r="N31" s="9" t="s">
        <v>90</v>
      </c>
      <c r="O31" s="7" t="s">
        <v>127</v>
      </c>
      <c r="P31" s="24">
        <v>2008</v>
      </c>
      <c r="Q31" s="24">
        <v>20800709</v>
      </c>
      <c r="R31" s="7" t="s">
        <v>114</v>
      </c>
      <c r="S31" s="7" t="s">
        <v>115</v>
      </c>
      <c r="T31" s="7" t="s">
        <v>116</v>
      </c>
      <c r="U31" s="7"/>
      <c r="V31" s="13">
        <v>14.2</v>
      </c>
      <c r="W31" s="13"/>
      <c r="X31" s="7"/>
      <c r="Y31" s="7"/>
      <c r="Z31" s="7"/>
      <c r="AA31" s="7"/>
      <c r="AB31" s="7"/>
      <c r="AC31" s="7"/>
      <c r="AD31" s="7"/>
      <c r="AE31" s="9" t="s">
        <v>117</v>
      </c>
    </row>
    <row r="32" spans="1:31" ht="15" customHeight="1" x14ac:dyDescent="0.25">
      <c r="A32" s="31" t="s">
        <v>128</v>
      </c>
      <c r="B32" s="7" t="s">
        <v>109</v>
      </c>
      <c r="C32" s="30" t="s">
        <v>110</v>
      </c>
      <c r="D32" s="7" t="s">
        <v>111</v>
      </c>
      <c r="E32" s="9">
        <v>210</v>
      </c>
      <c r="F32" s="10">
        <v>2200</v>
      </c>
      <c r="G32" s="10">
        <v>6374</v>
      </c>
      <c r="H32" s="11"/>
      <c r="I32" s="11"/>
      <c r="J32" s="7" t="s">
        <v>112</v>
      </c>
      <c r="K32" s="7" t="s">
        <v>87</v>
      </c>
      <c r="L32" s="7" t="s">
        <v>88</v>
      </c>
      <c r="M32" s="9" t="s">
        <v>89</v>
      </c>
      <c r="N32" s="9" t="s">
        <v>90</v>
      </c>
      <c r="O32" s="7" t="s">
        <v>129</v>
      </c>
      <c r="P32" s="24">
        <v>2008</v>
      </c>
      <c r="Q32" s="24">
        <v>20800710</v>
      </c>
      <c r="R32" s="7" t="s">
        <v>114</v>
      </c>
      <c r="S32" s="7" t="s">
        <v>115</v>
      </c>
      <c r="T32" s="7" t="s">
        <v>116</v>
      </c>
      <c r="U32" s="7"/>
      <c r="V32" s="13">
        <v>14.2</v>
      </c>
      <c r="W32" s="13"/>
      <c r="X32" s="7"/>
      <c r="Y32" s="7"/>
      <c r="Z32" s="7"/>
      <c r="AA32" s="7"/>
      <c r="AB32" s="7"/>
      <c r="AC32" s="7"/>
      <c r="AD32" s="7"/>
      <c r="AE32" s="9" t="s">
        <v>117</v>
      </c>
    </row>
    <row r="33" spans="1:31" ht="15" customHeight="1" x14ac:dyDescent="0.25">
      <c r="A33" s="31" t="s">
        <v>130</v>
      </c>
      <c r="B33" s="7" t="s">
        <v>109</v>
      </c>
      <c r="C33" s="30" t="s">
        <v>110</v>
      </c>
      <c r="D33" s="7" t="s">
        <v>111</v>
      </c>
      <c r="E33" s="9">
        <v>210</v>
      </c>
      <c r="F33" s="10">
        <v>2200</v>
      </c>
      <c r="G33" s="10">
        <v>6374</v>
      </c>
      <c r="H33" s="11"/>
      <c r="I33" s="11"/>
      <c r="J33" s="7" t="s">
        <v>112</v>
      </c>
      <c r="K33" s="7" t="s">
        <v>87</v>
      </c>
      <c r="L33" s="7" t="s">
        <v>88</v>
      </c>
      <c r="M33" s="9" t="s">
        <v>89</v>
      </c>
      <c r="N33" s="9" t="s">
        <v>90</v>
      </c>
      <c r="O33" s="7" t="s">
        <v>131</v>
      </c>
      <c r="P33" s="24">
        <v>2008</v>
      </c>
      <c r="Q33" s="24">
        <v>20800712</v>
      </c>
      <c r="R33" s="7" t="s">
        <v>114</v>
      </c>
      <c r="S33" s="7" t="s">
        <v>115</v>
      </c>
      <c r="T33" s="7" t="s">
        <v>116</v>
      </c>
      <c r="U33" s="7"/>
      <c r="V33" s="13">
        <v>14.2</v>
      </c>
      <c r="W33" s="13"/>
      <c r="X33" s="7"/>
      <c r="Y33" s="7"/>
      <c r="Z33" s="7"/>
      <c r="AA33" s="7"/>
      <c r="AB33" s="7"/>
      <c r="AC33" s="7"/>
      <c r="AD33" s="7"/>
      <c r="AE33" s="9" t="s">
        <v>117</v>
      </c>
    </row>
    <row r="34" spans="1:31" ht="15" customHeight="1" x14ac:dyDescent="0.25">
      <c r="A34" s="31" t="s">
        <v>132</v>
      </c>
      <c r="B34" s="7" t="s">
        <v>109</v>
      </c>
      <c r="C34" s="30" t="s">
        <v>110</v>
      </c>
      <c r="D34" s="7" t="s">
        <v>111</v>
      </c>
      <c r="E34" s="9">
        <v>210</v>
      </c>
      <c r="F34" s="10">
        <v>2200</v>
      </c>
      <c r="G34" s="10">
        <v>6374</v>
      </c>
      <c r="H34" s="11"/>
      <c r="I34" s="11"/>
      <c r="J34" s="7" t="s">
        <v>112</v>
      </c>
      <c r="K34" s="7" t="s">
        <v>87</v>
      </c>
      <c r="L34" s="7" t="s">
        <v>88</v>
      </c>
      <c r="M34" s="9" t="s">
        <v>89</v>
      </c>
      <c r="N34" s="9" t="s">
        <v>90</v>
      </c>
      <c r="O34" s="7" t="s">
        <v>133</v>
      </c>
      <c r="P34" s="24">
        <v>2008</v>
      </c>
      <c r="Q34" s="24">
        <v>20800711</v>
      </c>
      <c r="R34" s="7" t="s">
        <v>114</v>
      </c>
      <c r="S34" s="7" t="s">
        <v>115</v>
      </c>
      <c r="T34" s="7" t="s">
        <v>116</v>
      </c>
      <c r="U34" s="7"/>
      <c r="V34" s="13">
        <v>14.2</v>
      </c>
      <c r="W34" s="13"/>
      <c r="X34" s="7"/>
      <c r="Y34" s="7"/>
      <c r="Z34" s="7"/>
      <c r="AA34" s="7"/>
      <c r="AB34" s="7"/>
      <c r="AC34" s="7"/>
      <c r="AD34" s="7"/>
      <c r="AE34" s="9" t="s">
        <v>117</v>
      </c>
    </row>
    <row r="35" spans="1:31" ht="15" customHeight="1" x14ac:dyDescent="0.25">
      <c r="A35" s="31" t="s">
        <v>134</v>
      </c>
      <c r="B35" s="7" t="s">
        <v>109</v>
      </c>
      <c r="C35" s="30" t="s">
        <v>110</v>
      </c>
      <c r="D35" s="7" t="s">
        <v>111</v>
      </c>
      <c r="E35" s="9">
        <v>210</v>
      </c>
      <c r="F35" s="10">
        <v>2200</v>
      </c>
      <c r="G35" s="10">
        <v>6374</v>
      </c>
      <c r="H35" s="11"/>
      <c r="I35" s="11"/>
      <c r="J35" s="7" t="s">
        <v>112</v>
      </c>
      <c r="K35" s="7" t="s">
        <v>87</v>
      </c>
      <c r="L35" s="7" t="s">
        <v>88</v>
      </c>
      <c r="M35" s="9" t="s">
        <v>89</v>
      </c>
      <c r="N35" s="9" t="s">
        <v>90</v>
      </c>
      <c r="O35" s="7" t="s">
        <v>135</v>
      </c>
      <c r="P35" s="24">
        <v>2008</v>
      </c>
      <c r="Q35" s="24">
        <v>20800713</v>
      </c>
      <c r="R35" s="7" t="s">
        <v>114</v>
      </c>
      <c r="S35" s="7" t="s">
        <v>115</v>
      </c>
      <c r="T35" s="7" t="s">
        <v>116</v>
      </c>
      <c r="U35" s="7"/>
      <c r="V35" s="13">
        <v>14.2</v>
      </c>
      <c r="W35" s="13"/>
      <c r="X35" s="7"/>
      <c r="Y35" s="7"/>
      <c r="Z35" s="7"/>
      <c r="AA35" s="7"/>
      <c r="AB35" s="7"/>
      <c r="AC35" s="7"/>
      <c r="AD35" s="7"/>
      <c r="AE35" s="9" t="s">
        <v>117</v>
      </c>
    </row>
    <row r="36" spans="1:31" ht="15" customHeight="1" x14ac:dyDescent="0.25">
      <c r="A36" s="31" t="s">
        <v>136</v>
      </c>
      <c r="B36" s="7" t="s">
        <v>109</v>
      </c>
      <c r="C36" s="30" t="s">
        <v>110</v>
      </c>
      <c r="D36" s="7" t="s">
        <v>111</v>
      </c>
      <c r="E36" s="9">
        <v>210</v>
      </c>
      <c r="F36" s="10">
        <v>2200</v>
      </c>
      <c r="G36" s="10">
        <v>6374</v>
      </c>
      <c r="H36" s="11"/>
      <c r="I36" s="11"/>
      <c r="J36" s="7" t="s">
        <v>112</v>
      </c>
      <c r="K36" s="7" t="s">
        <v>87</v>
      </c>
      <c r="L36" s="7" t="s">
        <v>88</v>
      </c>
      <c r="M36" s="9" t="s">
        <v>89</v>
      </c>
      <c r="N36" s="9" t="s">
        <v>137</v>
      </c>
      <c r="O36" s="7" t="s">
        <v>138</v>
      </c>
      <c r="P36" s="24">
        <v>2011</v>
      </c>
      <c r="Q36" s="24">
        <v>21100105</v>
      </c>
      <c r="R36" s="7" t="s">
        <v>114</v>
      </c>
      <c r="S36" s="7" t="s">
        <v>115</v>
      </c>
      <c r="T36" s="7" t="s">
        <v>116</v>
      </c>
      <c r="U36" s="7"/>
      <c r="V36" s="13">
        <v>14.2</v>
      </c>
      <c r="W36" s="13"/>
      <c r="X36" s="7"/>
      <c r="Y36" s="7"/>
      <c r="Z36" s="7"/>
      <c r="AA36" s="7"/>
      <c r="AB36" s="7"/>
      <c r="AC36" s="7"/>
      <c r="AD36" s="7"/>
      <c r="AE36" s="9" t="s">
        <v>117</v>
      </c>
    </row>
    <row r="37" spans="1:31" ht="15" customHeight="1" x14ac:dyDescent="0.25">
      <c r="A37" s="31" t="s">
        <v>139</v>
      </c>
      <c r="B37" s="7" t="s">
        <v>109</v>
      </c>
      <c r="C37" s="30" t="s">
        <v>110</v>
      </c>
      <c r="D37" s="7" t="s">
        <v>111</v>
      </c>
      <c r="E37" s="9">
        <v>210</v>
      </c>
      <c r="F37" s="10">
        <v>2200</v>
      </c>
      <c r="G37" s="10">
        <v>6374</v>
      </c>
      <c r="H37" s="11"/>
      <c r="I37" s="11"/>
      <c r="J37" s="7" t="s">
        <v>112</v>
      </c>
      <c r="K37" s="7" t="s">
        <v>87</v>
      </c>
      <c r="L37" s="7" t="s">
        <v>88</v>
      </c>
      <c r="M37" s="9" t="s">
        <v>89</v>
      </c>
      <c r="N37" s="9" t="s">
        <v>137</v>
      </c>
      <c r="O37" s="7" t="s">
        <v>140</v>
      </c>
      <c r="P37" s="24">
        <v>2011</v>
      </c>
      <c r="Q37" s="24">
        <v>21100108</v>
      </c>
      <c r="R37" s="7" t="s">
        <v>114</v>
      </c>
      <c r="S37" s="7" t="s">
        <v>115</v>
      </c>
      <c r="T37" s="7" t="s">
        <v>116</v>
      </c>
      <c r="U37" s="7"/>
      <c r="V37" s="13">
        <v>14.2</v>
      </c>
      <c r="W37" s="13"/>
      <c r="X37" s="7"/>
      <c r="Y37" s="7"/>
      <c r="Z37" s="7"/>
      <c r="AA37" s="7"/>
      <c r="AB37" s="7"/>
      <c r="AC37" s="7"/>
      <c r="AD37" s="7"/>
      <c r="AE37" s="9" t="s">
        <v>117</v>
      </c>
    </row>
    <row r="38" spans="1:31" ht="15" customHeight="1" x14ac:dyDescent="0.25">
      <c r="A38" s="31" t="s">
        <v>141</v>
      </c>
      <c r="B38" s="7" t="s">
        <v>109</v>
      </c>
      <c r="C38" s="30" t="s">
        <v>110</v>
      </c>
      <c r="D38" s="7" t="s">
        <v>111</v>
      </c>
      <c r="E38" s="22">
        <v>210</v>
      </c>
      <c r="F38" s="10">
        <v>2200</v>
      </c>
      <c r="G38" s="10">
        <v>6374</v>
      </c>
      <c r="H38" s="11"/>
      <c r="I38" s="11"/>
      <c r="J38" s="7" t="s">
        <v>112</v>
      </c>
      <c r="K38" s="7" t="s">
        <v>87</v>
      </c>
      <c r="L38" s="7" t="s">
        <v>88</v>
      </c>
      <c r="M38" s="9" t="s">
        <v>89</v>
      </c>
      <c r="N38" s="9" t="s">
        <v>137</v>
      </c>
      <c r="O38" s="7" t="s">
        <v>142</v>
      </c>
      <c r="P38" s="24">
        <v>2011</v>
      </c>
      <c r="Q38" s="24">
        <v>21100106</v>
      </c>
      <c r="R38" s="7" t="s">
        <v>114</v>
      </c>
      <c r="S38" s="7" t="s">
        <v>115</v>
      </c>
      <c r="T38" s="7" t="s">
        <v>116</v>
      </c>
      <c r="U38" s="7"/>
      <c r="V38" s="13">
        <v>14.2</v>
      </c>
      <c r="W38" s="13"/>
      <c r="X38" s="7"/>
      <c r="Y38" s="7"/>
      <c r="Z38" s="7"/>
      <c r="AA38" s="7"/>
      <c r="AB38" s="7"/>
      <c r="AC38" s="7"/>
      <c r="AD38" s="7"/>
      <c r="AE38" s="9" t="s">
        <v>117</v>
      </c>
    </row>
    <row r="39" spans="1:31" ht="15" customHeight="1" x14ac:dyDescent="0.25">
      <c r="A39" s="31" t="s">
        <v>143</v>
      </c>
      <c r="B39" s="7" t="s">
        <v>144</v>
      </c>
      <c r="C39" s="30" t="s">
        <v>110</v>
      </c>
      <c r="D39" s="7" t="s">
        <v>111</v>
      </c>
      <c r="E39" s="22">
        <v>210</v>
      </c>
      <c r="F39" s="10">
        <v>2200</v>
      </c>
      <c r="G39" s="10">
        <v>6374</v>
      </c>
      <c r="H39" s="11"/>
      <c r="I39" s="11"/>
      <c r="J39" s="7" t="s">
        <v>112</v>
      </c>
      <c r="K39" s="7" t="s">
        <v>87</v>
      </c>
      <c r="L39" s="7"/>
      <c r="M39" s="9"/>
      <c r="N39" s="9" t="s">
        <v>137</v>
      </c>
      <c r="O39" s="7" t="s">
        <v>145</v>
      </c>
      <c r="P39" s="24">
        <v>2013</v>
      </c>
      <c r="Q39" s="7" t="s">
        <v>146</v>
      </c>
      <c r="R39" s="7" t="s">
        <v>147</v>
      </c>
      <c r="S39" s="7" t="s">
        <v>148</v>
      </c>
      <c r="T39" s="7" t="s">
        <v>116</v>
      </c>
      <c r="U39" s="7"/>
      <c r="V39" s="13">
        <v>16</v>
      </c>
      <c r="W39" s="13"/>
      <c r="X39" s="7" t="s">
        <v>149</v>
      </c>
      <c r="Y39" s="7" t="s">
        <v>150</v>
      </c>
      <c r="Z39" s="7" t="s">
        <v>151</v>
      </c>
      <c r="AA39" s="7" t="s">
        <v>152</v>
      </c>
      <c r="AB39" s="7"/>
      <c r="AC39" s="7"/>
      <c r="AD39" s="7"/>
      <c r="AE39" s="9" t="s">
        <v>117</v>
      </c>
    </row>
    <row r="40" spans="1:31" ht="15" customHeight="1" x14ac:dyDescent="0.25">
      <c r="A40" s="31" t="s">
        <v>153</v>
      </c>
      <c r="B40" s="7" t="s">
        <v>144</v>
      </c>
      <c r="C40" s="30" t="s">
        <v>110</v>
      </c>
      <c r="D40" s="7" t="s">
        <v>111</v>
      </c>
      <c r="E40" s="9">
        <v>210</v>
      </c>
      <c r="F40" s="10">
        <v>2200</v>
      </c>
      <c r="G40" s="10">
        <v>6374</v>
      </c>
      <c r="H40" s="11"/>
      <c r="I40" s="11"/>
      <c r="J40" s="7" t="s">
        <v>112</v>
      </c>
      <c r="K40" s="7" t="s">
        <v>87</v>
      </c>
      <c r="L40" s="7"/>
      <c r="M40" s="9"/>
      <c r="N40" s="9" t="s">
        <v>137</v>
      </c>
      <c r="O40" s="7" t="s">
        <v>154</v>
      </c>
      <c r="P40" s="24">
        <v>2013</v>
      </c>
      <c r="Q40" s="7" t="s">
        <v>155</v>
      </c>
      <c r="R40" s="7" t="s">
        <v>147</v>
      </c>
      <c r="S40" s="7" t="s">
        <v>148</v>
      </c>
      <c r="T40" s="7" t="s">
        <v>116</v>
      </c>
      <c r="U40" s="7"/>
      <c r="V40" s="13">
        <v>16</v>
      </c>
      <c r="W40" s="13"/>
      <c r="X40" s="7" t="s">
        <v>156</v>
      </c>
      <c r="Y40" s="7" t="s">
        <v>150</v>
      </c>
      <c r="Z40" s="7" t="s">
        <v>151</v>
      </c>
      <c r="AA40" s="7" t="s">
        <v>152</v>
      </c>
      <c r="AB40" s="7"/>
      <c r="AC40" s="7"/>
      <c r="AD40" s="7"/>
      <c r="AE40" s="9" t="s">
        <v>117</v>
      </c>
    </row>
    <row r="41" spans="1:31" ht="15" customHeight="1" x14ac:dyDescent="0.25">
      <c r="A41" s="31" t="s">
        <v>157</v>
      </c>
      <c r="B41" s="7" t="s">
        <v>144</v>
      </c>
      <c r="C41" s="30" t="s">
        <v>110</v>
      </c>
      <c r="D41" s="7" t="s">
        <v>111</v>
      </c>
      <c r="E41" s="9">
        <v>210</v>
      </c>
      <c r="F41" s="10">
        <v>2200</v>
      </c>
      <c r="G41" s="10">
        <v>6374</v>
      </c>
      <c r="H41" s="11"/>
      <c r="I41" s="11"/>
      <c r="J41" s="7" t="s">
        <v>112</v>
      </c>
      <c r="K41" s="7" t="s">
        <v>87</v>
      </c>
      <c r="L41" s="7"/>
      <c r="M41" s="9"/>
      <c r="N41" s="9" t="s">
        <v>137</v>
      </c>
      <c r="O41" s="7" t="s">
        <v>158</v>
      </c>
      <c r="P41" s="24">
        <v>2013</v>
      </c>
      <c r="Q41" s="7" t="s">
        <v>159</v>
      </c>
      <c r="R41" s="7" t="s">
        <v>147</v>
      </c>
      <c r="S41" s="7" t="s">
        <v>148</v>
      </c>
      <c r="T41" s="7" t="s">
        <v>116</v>
      </c>
      <c r="U41" s="7"/>
      <c r="V41" s="13">
        <v>16</v>
      </c>
      <c r="W41" s="13"/>
      <c r="X41" s="7" t="s">
        <v>160</v>
      </c>
      <c r="Y41" s="7" t="s">
        <v>150</v>
      </c>
      <c r="Z41" s="7" t="s">
        <v>151</v>
      </c>
      <c r="AA41" s="7" t="s">
        <v>152</v>
      </c>
      <c r="AB41" s="7"/>
      <c r="AC41" s="7"/>
      <c r="AD41" s="7"/>
      <c r="AE41" s="9" t="s">
        <v>117</v>
      </c>
    </row>
    <row r="42" spans="1:31" ht="15" customHeight="1" x14ac:dyDescent="0.25">
      <c r="A42" s="31" t="s">
        <v>161</v>
      </c>
      <c r="B42" s="7" t="s">
        <v>144</v>
      </c>
      <c r="C42" s="30" t="s">
        <v>110</v>
      </c>
      <c r="D42" s="7" t="s">
        <v>111</v>
      </c>
      <c r="E42" s="22">
        <v>210</v>
      </c>
      <c r="F42" s="10">
        <v>2200</v>
      </c>
      <c r="G42" s="10">
        <v>6374</v>
      </c>
      <c r="H42" s="11"/>
      <c r="I42" s="11"/>
      <c r="J42" s="7" t="s">
        <v>112</v>
      </c>
      <c r="K42" s="7" t="s">
        <v>87</v>
      </c>
      <c r="L42" s="7"/>
      <c r="M42" s="9"/>
      <c r="N42" s="9" t="s">
        <v>137</v>
      </c>
      <c r="O42" s="7" t="s">
        <v>162</v>
      </c>
      <c r="P42" s="24">
        <v>2013</v>
      </c>
      <c r="Q42" s="7" t="s">
        <v>163</v>
      </c>
      <c r="R42" s="7" t="s">
        <v>147</v>
      </c>
      <c r="S42" s="7" t="s">
        <v>148</v>
      </c>
      <c r="T42" s="7" t="s">
        <v>116</v>
      </c>
      <c r="U42" s="7"/>
      <c r="V42" s="13">
        <v>16</v>
      </c>
      <c r="W42" s="13"/>
      <c r="X42" s="7" t="s">
        <v>164</v>
      </c>
      <c r="Y42" s="7" t="s">
        <v>150</v>
      </c>
      <c r="Z42" s="7" t="s">
        <v>151</v>
      </c>
      <c r="AA42" s="7" t="s">
        <v>152</v>
      </c>
      <c r="AB42" s="7"/>
      <c r="AC42" s="7"/>
      <c r="AD42" s="7"/>
      <c r="AE42" s="9" t="s">
        <v>117</v>
      </c>
    </row>
    <row r="43" spans="1:31" ht="15" customHeight="1" x14ac:dyDescent="0.25">
      <c r="A43" s="31" t="s">
        <v>165</v>
      </c>
      <c r="B43" s="7" t="s">
        <v>144</v>
      </c>
      <c r="C43" s="30" t="s">
        <v>110</v>
      </c>
      <c r="D43" s="7" t="s">
        <v>111</v>
      </c>
      <c r="E43" s="9">
        <v>210</v>
      </c>
      <c r="F43" s="10">
        <v>2200</v>
      </c>
      <c r="G43" s="10">
        <v>6374</v>
      </c>
      <c r="H43" s="11"/>
      <c r="I43" s="11"/>
      <c r="J43" s="7" t="s">
        <v>112</v>
      </c>
      <c r="K43" s="7" t="s">
        <v>87</v>
      </c>
      <c r="L43" s="7"/>
      <c r="M43" s="9"/>
      <c r="N43" s="9" t="s">
        <v>137</v>
      </c>
      <c r="O43" s="7" t="s">
        <v>166</v>
      </c>
      <c r="P43" s="24">
        <v>2014</v>
      </c>
      <c r="Q43" s="7" t="s">
        <v>167</v>
      </c>
      <c r="R43" s="7" t="s">
        <v>147</v>
      </c>
      <c r="S43" s="7" t="s">
        <v>148</v>
      </c>
      <c r="T43" s="7" t="s">
        <v>116</v>
      </c>
      <c r="U43" s="7"/>
      <c r="V43" s="13">
        <v>16</v>
      </c>
      <c r="W43" s="13"/>
      <c r="X43" s="7" t="s">
        <v>168</v>
      </c>
      <c r="Y43" s="7" t="s">
        <v>150</v>
      </c>
      <c r="Z43" s="7" t="s">
        <v>151</v>
      </c>
      <c r="AA43" s="7" t="s">
        <v>152</v>
      </c>
      <c r="AB43" s="7"/>
      <c r="AC43" s="7"/>
      <c r="AD43" s="7"/>
      <c r="AE43" s="9" t="s">
        <v>117</v>
      </c>
    </row>
    <row r="44" spans="1:31" ht="15" customHeight="1" x14ac:dyDescent="0.25">
      <c r="A44" s="31" t="s">
        <v>169</v>
      </c>
      <c r="B44" s="7" t="s">
        <v>144</v>
      </c>
      <c r="C44" s="30" t="s">
        <v>110</v>
      </c>
      <c r="D44" s="7" t="s">
        <v>111</v>
      </c>
      <c r="E44" s="22">
        <v>210</v>
      </c>
      <c r="F44" s="10">
        <v>2200</v>
      </c>
      <c r="G44" s="10">
        <v>6374</v>
      </c>
      <c r="H44" s="11"/>
      <c r="I44" s="11"/>
      <c r="J44" s="7" t="s">
        <v>112</v>
      </c>
      <c r="K44" s="7" t="s">
        <v>87</v>
      </c>
      <c r="L44" s="7"/>
      <c r="M44" s="9"/>
      <c r="N44" s="9" t="s">
        <v>137</v>
      </c>
      <c r="O44" s="7" t="s">
        <v>170</v>
      </c>
      <c r="P44" s="24">
        <v>2014</v>
      </c>
      <c r="Q44" s="7" t="s">
        <v>171</v>
      </c>
      <c r="R44" s="7" t="s">
        <v>147</v>
      </c>
      <c r="S44" s="7" t="s">
        <v>148</v>
      </c>
      <c r="T44" s="7" t="s">
        <v>116</v>
      </c>
      <c r="U44" s="7"/>
      <c r="V44" s="13">
        <v>16</v>
      </c>
      <c r="W44" s="13"/>
      <c r="X44" s="7" t="s">
        <v>172</v>
      </c>
      <c r="Y44" s="7" t="s">
        <v>150</v>
      </c>
      <c r="Z44" s="7" t="s">
        <v>151</v>
      </c>
      <c r="AA44" s="7" t="s">
        <v>152</v>
      </c>
      <c r="AB44" s="7"/>
      <c r="AC44" s="7"/>
      <c r="AD44" s="7"/>
      <c r="AE44" s="9" t="s">
        <v>117</v>
      </c>
    </row>
    <row r="45" spans="1:31" ht="15" customHeight="1" x14ac:dyDescent="0.25">
      <c r="A45" s="31" t="s">
        <v>173</v>
      </c>
      <c r="B45" s="7" t="s">
        <v>144</v>
      </c>
      <c r="C45" s="30" t="s">
        <v>110</v>
      </c>
      <c r="D45" s="7" t="s">
        <v>111</v>
      </c>
      <c r="E45" s="9">
        <v>210</v>
      </c>
      <c r="F45" s="10">
        <v>2200</v>
      </c>
      <c r="G45" s="10">
        <v>6374</v>
      </c>
      <c r="H45" s="11"/>
      <c r="I45" s="11"/>
      <c r="J45" s="7" t="s">
        <v>112</v>
      </c>
      <c r="K45" s="7" t="s">
        <v>87</v>
      </c>
      <c r="L45" s="7"/>
      <c r="M45" s="9"/>
      <c r="N45" s="9" t="s">
        <v>137</v>
      </c>
      <c r="O45" s="7" t="s">
        <v>174</v>
      </c>
      <c r="P45" s="24">
        <v>2014</v>
      </c>
      <c r="Q45" s="7" t="s">
        <v>175</v>
      </c>
      <c r="R45" s="7" t="s">
        <v>147</v>
      </c>
      <c r="S45" s="7" t="s">
        <v>148</v>
      </c>
      <c r="T45" s="7" t="s">
        <v>116</v>
      </c>
      <c r="U45" s="7"/>
      <c r="V45" s="13">
        <v>16</v>
      </c>
      <c r="W45" s="13"/>
      <c r="X45" s="7" t="s">
        <v>176</v>
      </c>
      <c r="Y45" s="7" t="s">
        <v>150</v>
      </c>
      <c r="Z45" s="7" t="s">
        <v>151</v>
      </c>
      <c r="AA45" s="7" t="s">
        <v>152</v>
      </c>
      <c r="AB45" s="7"/>
      <c r="AC45" s="7"/>
      <c r="AD45" s="7"/>
      <c r="AE45" s="9" t="s">
        <v>117</v>
      </c>
    </row>
    <row r="46" spans="1:31" ht="15" customHeight="1" x14ac:dyDescent="0.25">
      <c r="A46" s="31" t="s">
        <v>177</v>
      </c>
      <c r="B46" s="7" t="s">
        <v>144</v>
      </c>
      <c r="C46" s="30" t="s">
        <v>110</v>
      </c>
      <c r="D46" s="7" t="s">
        <v>111</v>
      </c>
      <c r="E46" s="22">
        <v>210</v>
      </c>
      <c r="F46" s="10">
        <v>2200</v>
      </c>
      <c r="G46" s="10">
        <v>6374</v>
      </c>
      <c r="H46" s="11"/>
      <c r="I46" s="11"/>
      <c r="J46" s="7" t="s">
        <v>112</v>
      </c>
      <c r="K46" s="7" t="s">
        <v>87</v>
      </c>
      <c r="L46" s="7"/>
      <c r="M46" s="9"/>
      <c r="N46" s="9" t="s">
        <v>137</v>
      </c>
      <c r="O46" s="7" t="s">
        <v>178</v>
      </c>
      <c r="P46" s="24">
        <v>2014</v>
      </c>
      <c r="Q46" s="7" t="s">
        <v>179</v>
      </c>
      <c r="R46" s="7" t="s">
        <v>147</v>
      </c>
      <c r="S46" s="7" t="s">
        <v>148</v>
      </c>
      <c r="T46" s="7" t="s">
        <v>116</v>
      </c>
      <c r="U46" s="7"/>
      <c r="V46" s="13">
        <v>16</v>
      </c>
      <c r="W46" s="13"/>
      <c r="X46" s="7" t="s">
        <v>180</v>
      </c>
      <c r="Y46" s="7" t="s">
        <v>150</v>
      </c>
      <c r="Z46" s="7" t="s">
        <v>151</v>
      </c>
      <c r="AA46" s="7" t="s">
        <v>152</v>
      </c>
      <c r="AB46" s="7"/>
      <c r="AC46" s="7"/>
      <c r="AD46" s="7"/>
      <c r="AE46" s="9" t="s">
        <v>117</v>
      </c>
    </row>
    <row r="47" spans="1:31" ht="15" customHeight="1" x14ac:dyDescent="0.25">
      <c r="A47" s="31" t="s">
        <v>181</v>
      </c>
      <c r="B47" s="7" t="s">
        <v>144</v>
      </c>
      <c r="C47" s="30" t="s">
        <v>110</v>
      </c>
      <c r="D47" s="7" t="s">
        <v>111</v>
      </c>
      <c r="E47" s="9">
        <v>210</v>
      </c>
      <c r="F47" s="10">
        <v>2200</v>
      </c>
      <c r="G47" s="10">
        <v>6374</v>
      </c>
      <c r="H47" s="11"/>
      <c r="I47" s="11"/>
      <c r="J47" s="7" t="s">
        <v>112</v>
      </c>
      <c r="K47" s="7" t="s">
        <v>87</v>
      </c>
      <c r="L47" s="7"/>
      <c r="M47" s="9"/>
      <c r="N47" s="9" t="s">
        <v>137</v>
      </c>
      <c r="O47" s="7" t="s">
        <v>182</v>
      </c>
      <c r="P47" s="24">
        <v>2014</v>
      </c>
      <c r="Q47" s="7" t="s">
        <v>183</v>
      </c>
      <c r="R47" s="7" t="s">
        <v>147</v>
      </c>
      <c r="S47" s="7" t="s">
        <v>148</v>
      </c>
      <c r="T47" s="7" t="s">
        <v>116</v>
      </c>
      <c r="U47" s="7"/>
      <c r="V47" s="13">
        <v>16</v>
      </c>
      <c r="W47" s="13"/>
      <c r="X47" s="7" t="s">
        <v>184</v>
      </c>
      <c r="Y47" s="7" t="s">
        <v>150</v>
      </c>
      <c r="Z47" s="7" t="s">
        <v>151</v>
      </c>
      <c r="AA47" s="7" t="s">
        <v>152</v>
      </c>
      <c r="AB47" s="7"/>
      <c r="AC47" s="7"/>
      <c r="AD47" s="7"/>
      <c r="AE47" s="9" t="s">
        <v>117</v>
      </c>
    </row>
    <row r="48" spans="1:31" ht="15" customHeight="1" x14ac:dyDescent="0.25">
      <c r="A48" s="31" t="s">
        <v>185</v>
      </c>
      <c r="B48" s="7" t="s">
        <v>144</v>
      </c>
      <c r="C48" s="30" t="s">
        <v>110</v>
      </c>
      <c r="D48" s="7" t="s">
        <v>111</v>
      </c>
      <c r="E48" s="9">
        <v>210</v>
      </c>
      <c r="F48" s="10">
        <v>2200</v>
      </c>
      <c r="G48" s="10">
        <v>6374</v>
      </c>
      <c r="H48" s="11"/>
      <c r="I48" s="11"/>
      <c r="J48" s="7" t="s">
        <v>112</v>
      </c>
      <c r="K48" s="7" t="s">
        <v>87</v>
      </c>
      <c r="L48" s="7"/>
      <c r="M48" s="9"/>
      <c r="N48" s="9" t="s">
        <v>137</v>
      </c>
      <c r="O48" s="7" t="s">
        <v>186</v>
      </c>
      <c r="P48" s="24">
        <v>2014</v>
      </c>
      <c r="Q48" s="7" t="s">
        <v>187</v>
      </c>
      <c r="R48" s="7" t="s">
        <v>147</v>
      </c>
      <c r="S48" s="7" t="s">
        <v>148</v>
      </c>
      <c r="T48" s="7" t="s">
        <v>116</v>
      </c>
      <c r="U48" s="7"/>
      <c r="V48" s="13">
        <v>16</v>
      </c>
      <c r="W48" s="13"/>
      <c r="X48" s="7" t="s">
        <v>188</v>
      </c>
      <c r="Y48" s="7" t="s">
        <v>150</v>
      </c>
      <c r="Z48" s="7" t="s">
        <v>151</v>
      </c>
      <c r="AA48" s="7" t="s">
        <v>152</v>
      </c>
      <c r="AB48" s="7"/>
      <c r="AC48" s="7"/>
      <c r="AD48" s="7"/>
      <c r="AE48" s="9" t="s">
        <v>117</v>
      </c>
    </row>
    <row r="49" spans="1:31" ht="15" customHeight="1" x14ac:dyDescent="0.25">
      <c r="A49" s="31" t="s">
        <v>189</v>
      </c>
      <c r="B49" s="7" t="s">
        <v>190</v>
      </c>
      <c r="C49" s="30" t="s">
        <v>110</v>
      </c>
      <c r="D49" s="7" t="s">
        <v>191</v>
      </c>
      <c r="E49" s="9">
        <v>251</v>
      </c>
      <c r="F49" s="10">
        <v>1900</v>
      </c>
      <c r="G49" s="10">
        <v>9291</v>
      </c>
      <c r="H49" s="11" t="s">
        <v>192</v>
      </c>
      <c r="I49" s="11" t="s">
        <v>193</v>
      </c>
      <c r="J49" s="7" t="s">
        <v>112</v>
      </c>
      <c r="K49" s="7" t="s">
        <v>87</v>
      </c>
      <c r="L49" s="8" t="s">
        <v>194</v>
      </c>
      <c r="M49" s="9" t="s">
        <v>53</v>
      </c>
      <c r="N49" s="9" t="s">
        <v>54</v>
      </c>
      <c r="O49" s="7" t="s">
        <v>195</v>
      </c>
      <c r="P49" s="24">
        <v>2022</v>
      </c>
      <c r="Q49" s="7">
        <v>317462</v>
      </c>
      <c r="R49" s="7" t="s">
        <v>196</v>
      </c>
      <c r="S49" s="7" t="s">
        <v>197</v>
      </c>
      <c r="T49" s="7" t="s">
        <v>116</v>
      </c>
      <c r="U49" s="7"/>
      <c r="V49" s="13">
        <v>19</v>
      </c>
      <c r="W49" s="13"/>
      <c r="X49" s="7"/>
      <c r="Y49" s="7"/>
      <c r="Z49" s="7"/>
      <c r="AA49" s="7" t="s">
        <v>152</v>
      </c>
      <c r="AB49" s="7"/>
      <c r="AC49" s="7"/>
      <c r="AD49" s="7"/>
      <c r="AE49" s="9" t="s">
        <v>198</v>
      </c>
    </row>
    <row r="50" spans="1:31" ht="15" customHeight="1" x14ac:dyDescent="0.25">
      <c r="A50" s="31" t="s">
        <v>199</v>
      </c>
      <c r="B50" s="7" t="s">
        <v>190</v>
      </c>
      <c r="C50" s="30" t="s">
        <v>110</v>
      </c>
      <c r="D50" s="7" t="s">
        <v>191</v>
      </c>
      <c r="E50" s="9">
        <v>251</v>
      </c>
      <c r="F50" s="10">
        <v>1900</v>
      </c>
      <c r="G50" s="10">
        <v>9291</v>
      </c>
      <c r="H50" s="11" t="s">
        <v>192</v>
      </c>
      <c r="I50" s="11" t="s">
        <v>193</v>
      </c>
      <c r="J50" s="7" t="s">
        <v>112</v>
      </c>
      <c r="K50" s="7" t="s">
        <v>87</v>
      </c>
      <c r="L50" s="8" t="s">
        <v>194</v>
      </c>
      <c r="M50" s="9" t="s">
        <v>53</v>
      </c>
      <c r="N50" s="9" t="s">
        <v>54</v>
      </c>
      <c r="O50" s="7" t="s">
        <v>200</v>
      </c>
      <c r="P50" s="24">
        <v>2022</v>
      </c>
      <c r="Q50" s="7">
        <v>317461</v>
      </c>
      <c r="R50" s="7" t="s">
        <v>196</v>
      </c>
      <c r="S50" s="7" t="s">
        <v>197</v>
      </c>
      <c r="T50" s="7" t="s">
        <v>116</v>
      </c>
      <c r="U50" s="7"/>
      <c r="V50" s="13">
        <v>19</v>
      </c>
      <c r="W50" s="13"/>
      <c r="X50" s="7"/>
      <c r="Y50" s="7"/>
      <c r="Z50" s="7"/>
      <c r="AA50" s="7" t="s">
        <v>152</v>
      </c>
      <c r="AB50" s="7"/>
      <c r="AC50" s="7"/>
      <c r="AD50" s="7"/>
      <c r="AE50" s="9" t="s">
        <v>198</v>
      </c>
    </row>
    <row r="51" spans="1:31" ht="15" customHeight="1" x14ac:dyDescent="0.25">
      <c r="A51" s="31" t="s">
        <v>201</v>
      </c>
      <c r="B51" s="7" t="s">
        <v>190</v>
      </c>
      <c r="C51" s="30" t="s">
        <v>110</v>
      </c>
      <c r="D51" s="7" t="s">
        <v>191</v>
      </c>
      <c r="E51" s="9">
        <v>251</v>
      </c>
      <c r="F51" s="10">
        <v>1900</v>
      </c>
      <c r="G51" s="10">
        <v>9291</v>
      </c>
      <c r="H51" s="11" t="s">
        <v>192</v>
      </c>
      <c r="I51" s="11" t="s">
        <v>193</v>
      </c>
      <c r="J51" s="7" t="s">
        <v>112</v>
      </c>
      <c r="K51" s="7" t="s">
        <v>87</v>
      </c>
      <c r="L51" s="8" t="s">
        <v>194</v>
      </c>
      <c r="M51" s="9" t="s">
        <v>53</v>
      </c>
      <c r="N51" s="9" t="s">
        <v>54</v>
      </c>
      <c r="O51" s="7" t="s">
        <v>202</v>
      </c>
      <c r="P51" s="24">
        <v>2022</v>
      </c>
      <c r="Q51" s="7">
        <v>317464</v>
      </c>
      <c r="R51" s="7" t="s">
        <v>196</v>
      </c>
      <c r="S51" s="7" t="s">
        <v>197</v>
      </c>
      <c r="T51" s="7" t="s">
        <v>116</v>
      </c>
      <c r="U51" s="7"/>
      <c r="V51" s="13">
        <v>19</v>
      </c>
      <c r="W51" s="13"/>
      <c r="X51" s="7"/>
      <c r="Y51" s="7"/>
      <c r="Z51" s="7"/>
      <c r="AA51" s="7" t="s">
        <v>152</v>
      </c>
      <c r="AB51" s="7"/>
      <c r="AC51" s="7"/>
      <c r="AD51" s="7"/>
      <c r="AE51" s="9" t="s">
        <v>198</v>
      </c>
    </row>
    <row r="52" spans="1:31" ht="15" customHeight="1" x14ac:dyDescent="0.25">
      <c r="A52" s="31" t="s">
        <v>203</v>
      </c>
      <c r="B52" s="7" t="s">
        <v>190</v>
      </c>
      <c r="C52" s="30" t="s">
        <v>110</v>
      </c>
      <c r="D52" s="7" t="s">
        <v>191</v>
      </c>
      <c r="E52" s="9">
        <v>251</v>
      </c>
      <c r="F52" s="10">
        <v>1900</v>
      </c>
      <c r="G52" s="10">
        <v>9291</v>
      </c>
      <c r="H52" s="11" t="s">
        <v>192</v>
      </c>
      <c r="I52" s="11" t="s">
        <v>193</v>
      </c>
      <c r="J52" s="7" t="s">
        <v>112</v>
      </c>
      <c r="K52" s="7" t="s">
        <v>87</v>
      </c>
      <c r="L52" s="8" t="s">
        <v>194</v>
      </c>
      <c r="M52" s="9" t="s">
        <v>53</v>
      </c>
      <c r="N52" s="9" t="s">
        <v>54</v>
      </c>
      <c r="O52" s="7" t="s">
        <v>204</v>
      </c>
      <c r="P52" s="24">
        <v>2022</v>
      </c>
      <c r="Q52" s="7">
        <v>317463</v>
      </c>
      <c r="R52" s="7" t="s">
        <v>196</v>
      </c>
      <c r="S52" s="7" t="s">
        <v>197</v>
      </c>
      <c r="T52" s="7" t="s">
        <v>116</v>
      </c>
      <c r="U52" s="7"/>
      <c r="V52" s="13">
        <v>19</v>
      </c>
      <c r="W52" s="13"/>
      <c r="X52" s="7"/>
      <c r="Y52" s="7"/>
      <c r="Z52" s="7"/>
      <c r="AA52" s="7" t="s">
        <v>152</v>
      </c>
      <c r="AB52" s="7"/>
      <c r="AC52" s="7"/>
      <c r="AD52" s="7"/>
      <c r="AE52" s="9" t="s">
        <v>198</v>
      </c>
    </row>
    <row r="53" spans="1:31" ht="15" customHeight="1" x14ac:dyDescent="0.25">
      <c r="A53" s="31" t="s">
        <v>205</v>
      </c>
      <c r="B53" s="7" t="s">
        <v>190</v>
      </c>
      <c r="C53" s="30" t="s">
        <v>110</v>
      </c>
      <c r="D53" s="7" t="s">
        <v>191</v>
      </c>
      <c r="E53" s="9">
        <v>251</v>
      </c>
      <c r="F53" s="10">
        <v>1900</v>
      </c>
      <c r="G53" s="10">
        <v>9291</v>
      </c>
      <c r="H53" s="11" t="s">
        <v>192</v>
      </c>
      <c r="I53" s="11" t="s">
        <v>193</v>
      </c>
      <c r="J53" s="7" t="s">
        <v>112</v>
      </c>
      <c r="K53" s="7" t="s">
        <v>87</v>
      </c>
      <c r="L53" s="8" t="s">
        <v>194</v>
      </c>
      <c r="M53" s="9" t="s">
        <v>53</v>
      </c>
      <c r="N53" s="9" t="s">
        <v>54</v>
      </c>
      <c r="O53" s="7" t="s">
        <v>206</v>
      </c>
      <c r="P53" s="24">
        <v>2022</v>
      </c>
      <c r="Q53" s="7">
        <v>317465</v>
      </c>
      <c r="R53" s="7" t="s">
        <v>196</v>
      </c>
      <c r="S53" s="7" t="s">
        <v>197</v>
      </c>
      <c r="T53" s="7" t="s">
        <v>116</v>
      </c>
      <c r="U53" s="7"/>
      <c r="V53" s="13">
        <v>19</v>
      </c>
      <c r="W53" s="13"/>
      <c r="X53" s="7"/>
      <c r="Y53" s="7"/>
      <c r="Z53" s="7"/>
      <c r="AA53" s="7" t="s">
        <v>152</v>
      </c>
      <c r="AB53" s="7"/>
      <c r="AC53" s="7"/>
      <c r="AD53" s="7"/>
      <c r="AE53" s="9" t="s">
        <v>198</v>
      </c>
    </row>
    <row r="54" spans="1:31" ht="15" customHeight="1" x14ac:dyDescent="0.25">
      <c r="A54" s="31" t="s">
        <v>207</v>
      </c>
      <c r="B54" s="7" t="s">
        <v>190</v>
      </c>
      <c r="C54" s="30" t="s">
        <v>110</v>
      </c>
      <c r="D54" s="7" t="s">
        <v>191</v>
      </c>
      <c r="E54" s="9">
        <v>251</v>
      </c>
      <c r="F54" s="10">
        <v>1900</v>
      </c>
      <c r="G54" s="10">
        <v>9291</v>
      </c>
      <c r="H54" s="11" t="s">
        <v>192</v>
      </c>
      <c r="I54" s="11" t="s">
        <v>193</v>
      </c>
      <c r="J54" s="7" t="s">
        <v>112</v>
      </c>
      <c r="K54" s="7" t="s">
        <v>87</v>
      </c>
      <c r="L54" s="8" t="s">
        <v>194</v>
      </c>
      <c r="M54" s="9" t="s">
        <v>208</v>
      </c>
      <c r="N54" s="9" t="s">
        <v>54</v>
      </c>
      <c r="O54" s="7" t="s">
        <v>209</v>
      </c>
      <c r="P54" s="24">
        <v>2022</v>
      </c>
      <c r="Q54" s="7">
        <v>317467</v>
      </c>
      <c r="R54" s="7" t="s">
        <v>196</v>
      </c>
      <c r="S54" s="7" t="s">
        <v>197</v>
      </c>
      <c r="T54" s="7" t="s">
        <v>116</v>
      </c>
      <c r="U54" s="7"/>
      <c r="V54" s="13">
        <v>19</v>
      </c>
      <c r="W54" s="13"/>
      <c r="X54" s="7"/>
      <c r="Y54" s="7"/>
      <c r="Z54" s="7"/>
      <c r="AA54" s="7" t="s">
        <v>152</v>
      </c>
      <c r="AB54" s="7"/>
      <c r="AC54" s="7"/>
      <c r="AD54" s="7"/>
      <c r="AE54" s="9" t="s">
        <v>198</v>
      </c>
    </row>
    <row r="55" spans="1:31" ht="15" customHeight="1" x14ac:dyDescent="0.25">
      <c r="A55" s="31" t="s">
        <v>210</v>
      </c>
      <c r="B55" s="7" t="s">
        <v>190</v>
      </c>
      <c r="C55" s="30" t="s">
        <v>110</v>
      </c>
      <c r="D55" s="7" t="s">
        <v>191</v>
      </c>
      <c r="E55" s="9">
        <v>251</v>
      </c>
      <c r="F55" s="10">
        <v>1900</v>
      </c>
      <c r="G55" s="10">
        <v>9291</v>
      </c>
      <c r="H55" s="11" t="s">
        <v>192</v>
      </c>
      <c r="I55" s="11" t="s">
        <v>193</v>
      </c>
      <c r="J55" s="7" t="s">
        <v>112</v>
      </c>
      <c r="K55" s="7" t="s">
        <v>87</v>
      </c>
      <c r="L55" s="8" t="s">
        <v>194</v>
      </c>
      <c r="M55" s="9" t="s">
        <v>208</v>
      </c>
      <c r="N55" s="9" t="s">
        <v>54</v>
      </c>
      <c r="O55" s="7" t="s">
        <v>211</v>
      </c>
      <c r="P55" s="24">
        <v>2022</v>
      </c>
      <c r="Q55" s="7">
        <v>317466</v>
      </c>
      <c r="R55" s="7" t="s">
        <v>196</v>
      </c>
      <c r="S55" s="7" t="s">
        <v>197</v>
      </c>
      <c r="T55" s="7" t="s">
        <v>116</v>
      </c>
      <c r="U55" s="7"/>
      <c r="V55" s="13">
        <v>19</v>
      </c>
      <c r="W55" s="13"/>
      <c r="X55" s="7"/>
      <c r="Y55" s="7"/>
      <c r="Z55" s="7"/>
      <c r="AA55" s="7" t="s">
        <v>152</v>
      </c>
      <c r="AB55" s="7"/>
      <c r="AC55" s="7"/>
      <c r="AD55" s="7"/>
      <c r="AE55" s="9" t="s">
        <v>198</v>
      </c>
    </row>
    <row r="56" spans="1:31" ht="15" customHeight="1" x14ac:dyDescent="0.25">
      <c r="A56" s="31" t="s">
        <v>212</v>
      </c>
      <c r="B56" s="7" t="s">
        <v>190</v>
      </c>
      <c r="C56" s="30" t="s">
        <v>110</v>
      </c>
      <c r="D56" s="7" t="s">
        <v>191</v>
      </c>
      <c r="E56" s="9">
        <v>251</v>
      </c>
      <c r="F56" s="10">
        <v>1900</v>
      </c>
      <c r="G56" s="10">
        <v>9291</v>
      </c>
      <c r="H56" s="11" t="s">
        <v>192</v>
      </c>
      <c r="I56" s="11" t="s">
        <v>193</v>
      </c>
      <c r="J56" s="7" t="s">
        <v>112</v>
      </c>
      <c r="K56" s="7" t="s">
        <v>87</v>
      </c>
      <c r="L56" s="8" t="s">
        <v>194</v>
      </c>
      <c r="M56" s="9" t="s">
        <v>208</v>
      </c>
      <c r="N56" s="9" t="s">
        <v>54</v>
      </c>
      <c r="O56" s="7" t="s">
        <v>213</v>
      </c>
      <c r="P56" s="24">
        <v>2022</v>
      </c>
      <c r="Q56" s="7">
        <v>317468</v>
      </c>
      <c r="R56" s="7" t="s">
        <v>196</v>
      </c>
      <c r="S56" s="7" t="s">
        <v>197</v>
      </c>
      <c r="T56" s="7" t="s">
        <v>116</v>
      </c>
      <c r="U56" s="7"/>
      <c r="V56" s="13">
        <v>19</v>
      </c>
      <c r="W56" s="13"/>
      <c r="X56" s="7"/>
      <c r="Y56" s="7"/>
      <c r="Z56" s="7"/>
      <c r="AA56" s="7" t="s">
        <v>152</v>
      </c>
      <c r="AB56" s="7"/>
      <c r="AC56" s="7"/>
      <c r="AD56" s="7"/>
      <c r="AE56" s="9" t="s">
        <v>198</v>
      </c>
    </row>
    <row r="57" spans="1:31" ht="15" customHeight="1" x14ac:dyDescent="0.25">
      <c r="A57" s="31" t="s">
        <v>214</v>
      </c>
      <c r="B57" s="7" t="s">
        <v>190</v>
      </c>
      <c r="C57" s="30" t="s">
        <v>110</v>
      </c>
      <c r="D57" s="7" t="s">
        <v>191</v>
      </c>
      <c r="E57" s="9">
        <v>251</v>
      </c>
      <c r="F57" s="10">
        <v>1900</v>
      </c>
      <c r="G57" s="10">
        <v>9291</v>
      </c>
      <c r="H57" s="11" t="s">
        <v>192</v>
      </c>
      <c r="I57" s="11" t="s">
        <v>193</v>
      </c>
      <c r="J57" s="7" t="s">
        <v>112</v>
      </c>
      <c r="K57" s="7" t="s">
        <v>87</v>
      </c>
      <c r="L57" s="8" t="s">
        <v>194</v>
      </c>
      <c r="M57" s="9" t="s">
        <v>208</v>
      </c>
      <c r="N57" s="9" t="s">
        <v>54</v>
      </c>
      <c r="O57" s="32" t="s">
        <v>215</v>
      </c>
      <c r="P57" s="24">
        <v>2022</v>
      </c>
      <c r="Q57" s="7">
        <v>317469</v>
      </c>
      <c r="R57" s="7" t="s">
        <v>196</v>
      </c>
      <c r="S57" s="7" t="s">
        <v>197</v>
      </c>
      <c r="T57" s="7" t="s">
        <v>116</v>
      </c>
      <c r="U57" s="7"/>
      <c r="V57" s="13">
        <v>19</v>
      </c>
      <c r="W57" s="13"/>
      <c r="X57" s="7"/>
      <c r="Y57" s="7"/>
      <c r="Z57" s="7"/>
      <c r="AA57" s="7" t="s">
        <v>152</v>
      </c>
      <c r="AB57" s="7"/>
      <c r="AC57" s="7"/>
      <c r="AD57" s="7"/>
      <c r="AE57" s="9" t="s">
        <v>198</v>
      </c>
    </row>
    <row r="58" spans="1:31" ht="15" customHeight="1" x14ac:dyDescent="0.25">
      <c r="A58" s="31" t="s">
        <v>216</v>
      </c>
      <c r="B58" s="7" t="s">
        <v>190</v>
      </c>
      <c r="C58" s="30" t="s">
        <v>110</v>
      </c>
      <c r="D58" s="7" t="s">
        <v>191</v>
      </c>
      <c r="E58" s="9">
        <v>251</v>
      </c>
      <c r="F58" s="10">
        <v>1900</v>
      </c>
      <c r="G58" s="10">
        <v>9291</v>
      </c>
      <c r="H58" s="11" t="s">
        <v>192</v>
      </c>
      <c r="I58" s="11" t="s">
        <v>193</v>
      </c>
      <c r="J58" s="7" t="s">
        <v>112</v>
      </c>
      <c r="K58" s="7" t="s">
        <v>87</v>
      </c>
      <c r="L58" s="8" t="s">
        <v>194</v>
      </c>
      <c r="M58" s="9" t="s">
        <v>208</v>
      </c>
      <c r="N58" s="9" t="s">
        <v>54</v>
      </c>
      <c r="O58" s="32" t="s">
        <v>217</v>
      </c>
      <c r="P58" s="24">
        <v>2022</v>
      </c>
      <c r="Q58" s="7">
        <v>317459</v>
      </c>
      <c r="R58" s="7" t="s">
        <v>196</v>
      </c>
      <c r="S58" s="7" t="s">
        <v>197</v>
      </c>
      <c r="T58" s="7" t="s">
        <v>116</v>
      </c>
      <c r="U58" s="7"/>
      <c r="V58" s="13">
        <v>19</v>
      </c>
      <c r="W58" s="13"/>
      <c r="X58" s="7"/>
      <c r="Y58" s="7"/>
      <c r="Z58" s="7"/>
      <c r="AA58" s="7" t="s">
        <v>152</v>
      </c>
      <c r="AB58" s="7"/>
      <c r="AC58" s="7"/>
      <c r="AD58" s="7"/>
      <c r="AE58" s="9" t="s">
        <v>198</v>
      </c>
    </row>
    <row r="59" spans="1:31" ht="15" customHeight="1" x14ac:dyDescent="0.25">
      <c r="A59" s="31" t="s">
        <v>218</v>
      </c>
      <c r="B59" s="7" t="s">
        <v>190</v>
      </c>
      <c r="C59" s="30" t="s">
        <v>110</v>
      </c>
      <c r="D59" s="7" t="s">
        <v>191</v>
      </c>
      <c r="E59" s="9">
        <v>251</v>
      </c>
      <c r="F59" s="10">
        <v>1900</v>
      </c>
      <c r="G59" s="10">
        <v>9291</v>
      </c>
      <c r="H59" s="11" t="s">
        <v>192</v>
      </c>
      <c r="I59" s="11" t="s">
        <v>193</v>
      </c>
      <c r="J59" s="7" t="s">
        <v>112</v>
      </c>
      <c r="K59" s="7" t="s">
        <v>87</v>
      </c>
      <c r="L59" s="8" t="s">
        <v>194</v>
      </c>
      <c r="M59" s="9" t="s">
        <v>208</v>
      </c>
      <c r="N59" s="9" t="s">
        <v>54</v>
      </c>
      <c r="O59" s="32" t="s">
        <v>219</v>
      </c>
      <c r="P59" s="24">
        <v>2022</v>
      </c>
      <c r="Q59" s="7">
        <v>317460</v>
      </c>
      <c r="R59" s="7" t="s">
        <v>196</v>
      </c>
      <c r="S59" s="7" t="s">
        <v>197</v>
      </c>
      <c r="T59" s="7" t="s">
        <v>116</v>
      </c>
      <c r="U59" s="7"/>
      <c r="V59" s="13">
        <v>19</v>
      </c>
      <c r="W59" s="13"/>
      <c r="X59" s="7"/>
      <c r="Y59" s="7"/>
      <c r="Z59" s="7"/>
      <c r="AA59" s="7" t="s">
        <v>152</v>
      </c>
      <c r="AB59" s="7"/>
      <c r="AC59" s="7"/>
      <c r="AD59" s="7"/>
      <c r="AE59" s="9" t="s">
        <v>198</v>
      </c>
    </row>
    <row r="60" spans="1:31" ht="15" customHeight="1" x14ac:dyDescent="0.25">
      <c r="A60" s="29" t="s">
        <v>220</v>
      </c>
      <c r="B60" s="7" t="s">
        <v>221</v>
      </c>
      <c r="C60" s="30" t="s">
        <v>222</v>
      </c>
      <c r="D60" s="7" t="s">
        <v>223</v>
      </c>
      <c r="E60" s="9">
        <v>210</v>
      </c>
      <c r="F60" s="10">
        <v>2200</v>
      </c>
      <c r="G60" s="10">
        <v>6374</v>
      </c>
      <c r="H60" s="11"/>
      <c r="I60" s="11"/>
      <c r="J60" s="7" t="s">
        <v>112</v>
      </c>
      <c r="K60" s="7" t="s">
        <v>87</v>
      </c>
      <c r="L60" s="7" t="s">
        <v>88</v>
      </c>
      <c r="M60" s="9" t="s">
        <v>89</v>
      </c>
      <c r="N60" s="9" t="s">
        <v>90</v>
      </c>
      <c r="O60" s="7" t="s">
        <v>224</v>
      </c>
      <c r="P60" s="24">
        <v>2008</v>
      </c>
      <c r="Q60" s="7" t="s">
        <v>225</v>
      </c>
      <c r="R60" s="7" t="s">
        <v>226</v>
      </c>
      <c r="S60" s="7" t="s">
        <v>227</v>
      </c>
      <c r="T60" s="7" t="s">
        <v>228</v>
      </c>
      <c r="U60" s="7" t="s">
        <v>229</v>
      </c>
      <c r="V60" s="13">
        <f>(4280*2310*1400)/1000000000</f>
        <v>13.841519999999999</v>
      </c>
      <c r="W60" s="13"/>
      <c r="X60" s="7"/>
      <c r="Y60" s="7"/>
      <c r="Z60" s="7"/>
      <c r="AA60" s="7"/>
      <c r="AB60" s="7"/>
      <c r="AC60" s="7"/>
      <c r="AD60" s="7"/>
      <c r="AE60" s="9" t="s">
        <v>117</v>
      </c>
    </row>
    <row r="61" spans="1:31" ht="15" customHeight="1" x14ac:dyDescent="0.25">
      <c r="A61" s="29" t="s">
        <v>230</v>
      </c>
      <c r="B61" s="7" t="s">
        <v>221</v>
      </c>
      <c r="C61" s="30" t="s">
        <v>222</v>
      </c>
      <c r="D61" s="7" t="s">
        <v>231</v>
      </c>
      <c r="E61" s="9">
        <v>210</v>
      </c>
      <c r="F61" s="10">
        <v>2200</v>
      </c>
      <c r="G61" s="10">
        <v>6374</v>
      </c>
      <c r="H61" s="11"/>
      <c r="I61" s="11"/>
      <c r="J61" s="7" t="s">
        <v>112</v>
      </c>
      <c r="K61" s="7" t="s">
        <v>87</v>
      </c>
      <c r="L61" s="7" t="s">
        <v>88</v>
      </c>
      <c r="M61" s="9" t="s">
        <v>89</v>
      </c>
      <c r="N61" s="9" t="s">
        <v>137</v>
      </c>
      <c r="O61" s="7" t="s">
        <v>232</v>
      </c>
      <c r="P61" s="24">
        <v>2009</v>
      </c>
      <c r="Q61" s="7" t="s">
        <v>233</v>
      </c>
      <c r="R61" s="7" t="s">
        <v>226</v>
      </c>
      <c r="S61" s="7" t="s">
        <v>234</v>
      </c>
      <c r="T61" s="7" t="s">
        <v>228</v>
      </c>
      <c r="U61" s="7" t="s">
        <v>235</v>
      </c>
      <c r="V61" s="13">
        <f>(4700*2300*1400)/1000000000</f>
        <v>15.134</v>
      </c>
      <c r="W61" s="13"/>
      <c r="X61" s="7"/>
      <c r="Y61" s="7"/>
      <c r="Z61" s="7"/>
      <c r="AA61" s="7"/>
      <c r="AB61" s="7"/>
      <c r="AC61" s="7"/>
      <c r="AD61" s="7"/>
      <c r="AE61" s="9" t="s">
        <v>117</v>
      </c>
    </row>
    <row r="62" spans="1:31" ht="15" customHeight="1" x14ac:dyDescent="0.25">
      <c r="A62" s="31" t="s">
        <v>236</v>
      </c>
      <c r="B62" s="7" t="s">
        <v>237</v>
      </c>
      <c r="C62" s="30" t="s">
        <v>110</v>
      </c>
      <c r="D62" s="7" t="s">
        <v>238</v>
      </c>
      <c r="E62" s="9">
        <v>129</v>
      </c>
      <c r="F62" s="9"/>
      <c r="G62" s="10"/>
      <c r="H62" s="11"/>
      <c r="I62" s="11"/>
      <c r="J62" s="7" t="s">
        <v>86</v>
      </c>
      <c r="K62" s="7"/>
      <c r="L62" s="7"/>
      <c r="M62" s="9"/>
      <c r="N62" s="9" t="s">
        <v>54</v>
      </c>
      <c r="O62" s="7" t="s">
        <v>239</v>
      </c>
      <c r="P62" s="24">
        <v>2016</v>
      </c>
      <c r="Q62" s="24"/>
      <c r="R62" s="7" t="s">
        <v>240</v>
      </c>
      <c r="S62" s="7" t="s">
        <v>241</v>
      </c>
      <c r="T62" s="7" t="s">
        <v>116</v>
      </c>
      <c r="U62" s="7"/>
      <c r="V62" s="13">
        <v>7</v>
      </c>
      <c r="W62" s="13"/>
      <c r="X62" s="7">
        <v>9195</v>
      </c>
      <c r="Y62" s="7" t="s">
        <v>242</v>
      </c>
      <c r="Z62" s="7" t="s">
        <v>243</v>
      </c>
      <c r="AA62" s="7" t="s">
        <v>152</v>
      </c>
      <c r="AB62" s="7"/>
      <c r="AC62" s="7"/>
      <c r="AD62" s="7"/>
      <c r="AE62" s="9" t="s">
        <v>47</v>
      </c>
    </row>
    <row r="63" spans="1:31" ht="15" customHeight="1" x14ac:dyDescent="0.25">
      <c r="A63" s="31" t="s">
        <v>244</v>
      </c>
      <c r="B63" s="7" t="s">
        <v>237</v>
      </c>
      <c r="C63" s="30" t="s">
        <v>110</v>
      </c>
      <c r="D63" s="7" t="s">
        <v>238</v>
      </c>
      <c r="E63" s="9">
        <v>129</v>
      </c>
      <c r="F63" s="9"/>
      <c r="G63" s="10"/>
      <c r="H63" s="11"/>
      <c r="I63" s="11"/>
      <c r="J63" s="7" t="s">
        <v>86</v>
      </c>
      <c r="K63" s="7"/>
      <c r="L63" s="7"/>
      <c r="M63" s="9"/>
      <c r="N63" s="9" t="s">
        <v>54</v>
      </c>
      <c r="O63" s="7" t="s">
        <v>245</v>
      </c>
      <c r="P63" s="24">
        <v>2016</v>
      </c>
      <c r="Q63" s="24" t="s">
        <v>246</v>
      </c>
      <c r="R63" s="7" t="s">
        <v>240</v>
      </c>
      <c r="S63" s="7" t="s">
        <v>241</v>
      </c>
      <c r="T63" s="7" t="s">
        <v>116</v>
      </c>
      <c r="U63" s="7"/>
      <c r="V63" s="13">
        <v>7</v>
      </c>
      <c r="W63" s="13"/>
      <c r="X63" s="7">
        <v>9194</v>
      </c>
      <c r="Y63" s="7" t="s">
        <v>242</v>
      </c>
      <c r="Z63" s="7" t="s">
        <v>243</v>
      </c>
      <c r="AA63" s="7" t="s">
        <v>152</v>
      </c>
      <c r="AB63" s="7"/>
      <c r="AC63" s="7"/>
      <c r="AD63" s="7"/>
      <c r="AE63" s="9" t="s">
        <v>47</v>
      </c>
    </row>
    <row r="64" spans="1:31" ht="15" customHeight="1" x14ac:dyDescent="0.25">
      <c r="A64" s="31" t="s">
        <v>247</v>
      </c>
      <c r="B64" s="7" t="s">
        <v>248</v>
      </c>
      <c r="C64" s="30" t="s">
        <v>110</v>
      </c>
      <c r="D64" s="7" t="s">
        <v>238</v>
      </c>
      <c r="E64" s="9">
        <v>110</v>
      </c>
      <c r="F64" s="9"/>
      <c r="G64" s="10"/>
      <c r="H64" s="11"/>
      <c r="I64" s="11"/>
      <c r="J64" s="7" t="s">
        <v>86</v>
      </c>
      <c r="K64" s="7"/>
      <c r="L64" s="7"/>
      <c r="M64" s="9"/>
      <c r="N64" s="9" t="s">
        <v>54</v>
      </c>
      <c r="O64" s="7" t="s">
        <v>249</v>
      </c>
      <c r="P64" s="24">
        <v>2018</v>
      </c>
      <c r="Q64" s="7" t="s">
        <v>250</v>
      </c>
      <c r="R64" s="7" t="s">
        <v>251</v>
      </c>
      <c r="S64" s="7" t="s">
        <v>252</v>
      </c>
      <c r="T64" s="7" t="s">
        <v>253</v>
      </c>
      <c r="U64" s="7"/>
      <c r="V64" s="13">
        <v>5.5</v>
      </c>
      <c r="W64" s="13"/>
      <c r="X64" s="7"/>
      <c r="Y64" s="7"/>
      <c r="Z64" s="7"/>
      <c r="AA64" s="7"/>
      <c r="AB64" s="7"/>
      <c r="AC64" s="7"/>
      <c r="AD64" s="7"/>
      <c r="AE64" s="9" t="s">
        <v>36</v>
      </c>
    </row>
    <row r="65" spans="1:31" ht="15" customHeight="1" x14ac:dyDescent="0.25">
      <c r="A65" s="31" t="s">
        <v>254</v>
      </c>
      <c r="B65" s="7" t="s">
        <v>248</v>
      </c>
      <c r="C65" s="30" t="s">
        <v>110</v>
      </c>
      <c r="D65" s="7" t="s">
        <v>238</v>
      </c>
      <c r="E65" s="9">
        <v>110</v>
      </c>
      <c r="F65" s="9"/>
      <c r="G65" s="10"/>
      <c r="H65" s="11"/>
      <c r="I65" s="11"/>
      <c r="J65" s="7" t="s">
        <v>86</v>
      </c>
      <c r="K65" s="7"/>
      <c r="L65" s="7"/>
      <c r="M65" s="9"/>
      <c r="N65" s="9" t="s">
        <v>54</v>
      </c>
      <c r="O65" s="7" t="s">
        <v>255</v>
      </c>
      <c r="P65" s="24">
        <v>2018</v>
      </c>
      <c r="Q65" s="7" t="s">
        <v>256</v>
      </c>
      <c r="R65" s="7" t="s">
        <v>251</v>
      </c>
      <c r="S65" s="7" t="s">
        <v>252</v>
      </c>
      <c r="T65" s="7" t="s">
        <v>253</v>
      </c>
      <c r="U65" s="7"/>
      <c r="V65" s="13">
        <v>5.5</v>
      </c>
      <c r="W65" s="13"/>
      <c r="X65" s="7"/>
      <c r="Y65" s="7"/>
      <c r="Z65" s="7"/>
      <c r="AA65" s="7"/>
      <c r="AB65" s="7"/>
      <c r="AC65" s="7"/>
      <c r="AD65" s="7"/>
      <c r="AE65" s="9" t="s">
        <v>36</v>
      </c>
    </row>
    <row r="66" spans="1:31" ht="15" customHeight="1" x14ac:dyDescent="0.25">
      <c r="A66" s="31" t="s">
        <v>257</v>
      </c>
      <c r="B66" s="7" t="s">
        <v>248</v>
      </c>
      <c r="C66" s="30" t="s">
        <v>110</v>
      </c>
      <c r="D66" s="7" t="s">
        <v>238</v>
      </c>
      <c r="E66" s="9">
        <v>110</v>
      </c>
      <c r="F66" s="9"/>
      <c r="G66" s="10"/>
      <c r="H66" s="11"/>
      <c r="I66" s="11"/>
      <c r="J66" s="7" t="s">
        <v>86</v>
      </c>
      <c r="K66" s="7"/>
      <c r="L66" s="7"/>
      <c r="M66" s="9"/>
      <c r="N66" s="9" t="s">
        <v>54</v>
      </c>
      <c r="O66" s="7" t="s">
        <v>258</v>
      </c>
      <c r="P66" s="24">
        <v>2018</v>
      </c>
      <c r="Q66" s="7" t="s">
        <v>259</v>
      </c>
      <c r="R66" s="7" t="s">
        <v>251</v>
      </c>
      <c r="S66" s="7" t="s">
        <v>252</v>
      </c>
      <c r="T66" s="7" t="s">
        <v>253</v>
      </c>
      <c r="U66" s="7"/>
      <c r="V66" s="13">
        <v>5.5</v>
      </c>
      <c r="W66" s="13"/>
      <c r="X66" s="7"/>
      <c r="Y66" s="7"/>
      <c r="Z66" s="7"/>
      <c r="AA66" s="7"/>
      <c r="AB66" s="7"/>
      <c r="AC66" s="7"/>
      <c r="AD66" s="7"/>
      <c r="AE66" s="9" t="s">
        <v>36</v>
      </c>
    </row>
    <row r="67" spans="1:31" ht="15" customHeight="1" x14ac:dyDescent="0.25">
      <c r="A67" s="31" t="s">
        <v>260</v>
      </c>
      <c r="B67" s="7" t="s">
        <v>261</v>
      </c>
      <c r="C67" s="30" t="s">
        <v>110</v>
      </c>
      <c r="D67" s="7" t="s">
        <v>262</v>
      </c>
      <c r="E67" s="9">
        <v>130</v>
      </c>
      <c r="F67" s="10"/>
      <c r="G67" s="10"/>
      <c r="H67" s="11"/>
      <c r="I67" s="11"/>
      <c r="J67" s="7" t="s">
        <v>86</v>
      </c>
      <c r="K67" s="7" t="s">
        <v>87</v>
      </c>
      <c r="L67" s="33" t="s">
        <v>88</v>
      </c>
      <c r="M67" s="9" t="s">
        <v>89</v>
      </c>
      <c r="N67" s="9" t="s">
        <v>137</v>
      </c>
      <c r="O67" s="7" t="s">
        <v>263</v>
      </c>
      <c r="P67" s="24">
        <v>2009</v>
      </c>
      <c r="Q67" s="24">
        <v>61201150</v>
      </c>
      <c r="R67" s="7" t="s">
        <v>114</v>
      </c>
      <c r="S67" s="7" t="s">
        <v>264</v>
      </c>
      <c r="T67" s="7" t="s">
        <v>116</v>
      </c>
      <c r="U67" s="7"/>
      <c r="V67" s="13">
        <v>5</v>
      </c>
      <c r="W67" s="13"/>
      <c r="X67" s="7"/>
      <c r="Y67" s="7"/>
      <c r="Z67" s="7"/>
      <c r="AA67" s="7"/>
      <c r="AB67" s="7"/>
      <c r="AC67" s="7"/>
      <c r="AD67" s="7"/>
      <c r="AE67" s="9" t="s">
        <v>47</v>
      </c>
    </row>
    <row r="68" spans="1:31" ht="15" customHeight="1" x14ac:dyDescent="0.25">
      <c r="A68" s="31" t="s">
        <v>265</v>
      </c>
      <c r="B68" s="7" t="s">
        <v>261</v>
      </c>
      <c r="C68" s="30" t="s">
        <v>110</v>
      </c>
      <c r="D68" s="7" t="s">
        <v>262</v>
      </c>
      <c r="E68" s="9">
        <v>130</v>
      </c>
      <c r="F68" s="10"/>
      <c r="G68" s="10"/>
      <c r="H68" s="11"/>
      <c r="I68" s="11"/>
      <c r="J68" s="7" t="s">
        <v>86</v>
      </c>
      <c r="K68" s="7" t="s">
        <v>87</v>
      </c>
      <c r="L68" s="33" t="s">
        <v>88</v>
      </c>
      <c r="M68" s="9" t="s">
        <v>89</v>
      </c>
      <c r="N68" s="9" t="s">
        <v>137</v>
      </c>
      <c r="O68" s="7" t="s">
        <v>266</v>
      </c>
      <c r="P68" s="24">
        <v>2009</v>
      </c>
      <c r="Q68" s="24">
        <v>61201148</v>
      </c>
      <c r="R68" s="7" t="s">
        <v>114</v>
      </c>
      <c r="S68" s="7" t="s">
        <v>264</v>
      </c>
      <c r="T68" s="7" t="s">
        <v>116</v>
      </c>
      <c r="U68" s="7"/>
      <c r="V68" s="13">
        <v>5</v>
      </c>
      <c r="W68" s="13"/>
      <c r="X68" s="7"/>
      <c r="Y68" s="7"/>
      <c r="Z68" s="7"/>
      <c r="AA68" s="7"/>
      <c r="AB68" s="7"/>
      <c r="AC68" s="7"/>
      <c r="AD68" s="7"/>
      <c r="AE68" s="9" t="s">
        <v>47</v>
      </c>
    </row>
    <row r="69" spans="1:31" ht="15" customHeight="1" x14ac:dyDescent="0.25">
      <c r="A69" s="31" t="s">
        <v>267</v>
      </c>
      <c r="B69" s="7" t="s">
        <v>261</v>
      </c>
      <c r="C69" s="30" t="s">
        <v>110</v>
      </c>
      <c r="D69" s="7" t="s">
        <v>262</v>
      </c>
      <c r="E69" s="9">
        <v>130</v>
      </c>
      <c r="F69" s="10"/>
      <c r="G69" s="10"/>
      <c r="H69" s="11"/>
      <c r="I69" s="11"/>
      <c r="J69" s="7" t="s">
        <v>86</v>
      </c>
      <c r="K69" s="7" t="s">
        <v>87</v>
      </c>
      <c r="L69" s="33" t="s">
        <v>88</v>
      </c>
      <c r="M69" s="9" t="s">
        <v>89</v>
      </c>
      <c r="N69" s="9" t="s">
        <v>137</v>
      </c>
      <c r="O69" s="7" t="s">
        <v>268</v>
      </c>
      <c r="P69" s="24">
        <v>2009</v>
      </c>
      <c r="Q69" s="24">
        <v>61201149</v>
      </c>
      <c r="R69" s="7" t="s">
        <v>114</v>
      </c>
      <c r="S69" s="7" t="s">
        <v>264</v>
      </c>
      <c r="T69" s="7" t="s">
        <v>116</v>
      </c>
      <c r="U69" s="7"/>
      <c r="V69" s="13">
        <v>5</v>
      </c>
      <c r="W69" s="13"/>
      <c r="X69" s="7"/>
      <c r="Y69" s="7"/>
      <c r="Z69" s="7"/>
      <c r="AA69" s="7"/>
      <c r="AB69" s="7"/>
      <c r="AC69" s="7"/>
      <c r="AD69" s="7"/>
      <c r="AE69" s="9" t="s">
        <v>47</v>
      </c>
    </row>
    <row r="70" spans="1:31" ht="15" customHeight="1" x14ac:dyDescent="0.25">
      <c r="A70" s="31" t="s">
        <v>269</v>
      </c>
      <c r="B70" s="7" t="s">
        <v>261</v>
      </c>
      <c r="C70" s="30" t="s">
        <v>110</v>
      </c>
      <c r="D70" s="7" t="s">
        <v>262</v>
      </c>
      <c r="E70" s="9">
        <v>100</v>
      </c>
      <c r="F70" s="10"/>
      <c r="G70" s="10"/>
      <c r="H70" s="11"/>
      <c r="I70" s="11"/>
      <c r="J70" s="7" t="s">
        <v>86</v>
      </c>
      <c r="K70" s="7" t="s">
        <v>87</v>
      </c>
      <c r="L70" s="33" t="s">
        <v>88</v>
      </c>
      <c r="M70" s="9" t="s">
        <v>270</v>
      </c>
      <c r="N70" s="9" t="s">
        <v>137</v>
      </c>
      <c r="O70" s="7" t="s">
        <v>271</v>
      </c>
      <c r="P70" s="24">
        <v>2011</v>
      </c>
      <c r="Q70" s="24">
        <v>61201566</v>
      </c>
      <c r="R70" s="7" t="s">
        <v>114</v>
      </c>
      <c r="S70" s="7" t="s">
        <v>264</v>
      </c>
      <c r="T70" s="7" t="s">
        <v>116</v>
      </c>
      <c r="U70" s="7"/>
      <c r="V70" s="13">
        <v>5</v>
      </c>
      <c r="W70" s="13"/>
      <c r="X70" s="7"/>
      <c r="Y70" s="7"/>
      <c r="Z70" s="7"/>
      <c r="AA70" s="7"/>
      <c r="AB70" s="7"/>
      <c r="AC70" s="7"/>
      <c r="AD70" s="7"/>
      <c r="AE70" s="9" t="s">
        <v>47</v>
      </c>
    </row>
    <row r="71" spans="1:31" ht="15" customHeight="1" x14ac:dyDescent="0.25">
      <c r="A71" s="31" t="s">
        <v>272</v>
      </c>
      <c r="B71" s="7" t="s">
        <v>261</v>
      </c>
      <c r="C71" s="30" t="s">
        <v>110</v>
      </c>
      <c r="D71" s="7" t="s">
        <v>262</v>
      </c>
      <c r="E71" s="9">
        <v>130</v>
      </c>
      <c r="F71" s="10"/>
      <c r="G71" s="10"/>
      <c r="H71" s="11"/>
      <c r="I71" s="11"/>
      <c r="J71" s="7" t="s">
        <v>86</v>
      </c>
      <c r="K71" s="7" t="s">
        <v>87</v>
      </c>
      <c r="L71" s="33" t="s">
        <v>88</v>
      </c>
      <c r="M71" s="9" t="s">
        <v>270</v>
      </c>
      <c r="N71" s="9" t="s">
        <v>137</v>
      </c>
      <c r="O71" s="7" t="s">
        <v>273</v>
      </c>
      <c r="P71" s="24">
        <v>2011</v>
      </c>
      <c r="Q71" s="24">
        <v>61201568</v>
      </c>
      <c r="R71" s="7" t="s">
        <v>114</v>
      </c>
      <c r="S71" s="7" t="s">
        <v>264</v>
      </c>
      <c r="T71" s="7" t="s">
        <v>116</v>
      </c>
      <c r="U71" s="7"/>
      <c r="V71" s="13">
        <v>5</v>
      </c>
      <c r="W71" s="13"/>
      <c r="X71" s="7"/>
      <c r="Y71" s="7"/>
      <c r="Z71" s="7"/>
      <c r="AA71" s="7"/>
      <c r="AB71" s="7"/>
      <c r="AC71" s="7"/>
      <c r="AD71" s="7"/>
      <c r="AE71" s="9" t="s">
        <v>47</v>
      </c>
    </row>
    <row r="72" spans="1:31" ht="15" customHeight="1" x14ac:dyDescent="0.25">
      <c r="A72" s="31" t="s">
        <v>274</v>
      </c>
      <c r="B72" s="7" t="s">
        <v>261</v>
      </c>
      <c r="C72" s="30" t="s">
        <v>110</v>
      </c>
      <c r="D72" s="7" t="s">
        <v>262</v>
      </c>
      <c r="E72" s="9">
        <v>130</v>
      </c>
      <c r="F72" s="10">
        <v>2700</v>
      </c>
      <c r="G72" s="10"/>
      <c r="H72" s="25"/>
      <c r="I72" s="25"/>
      <c r="J72" s="7" t="s">
        <v>86</v>
      </c>
      <c r="K72" s="7"/>
      <c r="L72" s="30" t="s">
        <v>88</v>
      </c>
      <c r="M72" s="9"/>
      <c r="N72" s="9" t="s">
        <v>137</v>
      </c>
      <c r="O72" s="7" t="s">
        <v>275</v>
      </c>
      <c r="P72" s="24">
        <v>2013</v>
      </c>
      <c r="Q72" s="24">
        <v>21200766</v>
      </c>
      <c r="R72" s="7" t="s">
        <v>114</v>
      </c>
      <c r="S72" s="7" t="s">
        <v>276</v>
      </c>
      <c r="T72" s="7" t="s">
        <v>116</v>
      </c>
      <c r="U72" s="7"/>
      <c r="V72" s="13">
        <v>5</v>
      </c>
      <c r="W72" s="13"/>
      <c r="X72" s="7"/>
      <c r="Y72" s="7" t="s">
        <v>277</v>
      </c>
      <c r="Z72" s="7" t="s">
        <v>278</v>
      </c>
      <c r="AA72" s="7" t="s">
        <v>152</v>
      </c>
      <c r="AB72" s="7"/>
      <c r="AC72" s="7"/>
      <c r="AD72" s="7"/>
      <c r="AE72" s="9" t="s">
        <v>41</v>
      </c>
    </row>
    <row r="73" spans="1:31" ht="15" customHeight="1" x14ac:dyDescent="0.25">
      <c r="A73" s="31" t="s">
        <v>279</v>
      </c>
      <c r="B73" s="7" t="s">
        <v>280</v>
      </c>
      <c r="C73" s="30" t="s">
        <v>110</v>
      </c>
      <c r="D73" s="7" t="s">
        <v>281</v>
      </c>
      <c r="E73" s="9">
        <v>172</v>
      </c>
      <c r="F73" s="10"/>
      <c r="G73" s="10"/>
      <c r="H73" s="11"/>
      <c r="I73" s="11"/>
      <c r="J73" s="7" t="s">
        <v>86</v>
      </c>
      <c r="K73" s="7"/>
      <c r="L73" s="33"/>
      <c r="M73" s="9"/>
      <c r="N73" s="9" t="s">
        <v>54</v>
      </c>
      <c r="O73" s="7" t="s">
        <v>282</v>
      </c>
      <c r="P73" s="24">
        <v>2019</v>
      </c>
      <c r="Q73" s="24">
        <v>21800474</v>
      </c>
      <c r="R73" s="7" t="s">
        <v>277</v>
      </c>
      <c r="S73" s="7" t="s">
        <v>283</v>
      </c>
      <c r="T73" s="7" t="s">
        <v>116</v>
      </c>
      <c r="U73" s="7"/>
      <c r="V73" s="13">
        <v>6</v>
      </c>
      <c r="W73" s="13"/>
      <c r="X73" s="24">
        <v>21800474</v>
      </c>
      <c r="Y73" s="7" t="s">
        <v>277</v>
      </c>
      <c r="Z73" s="7" t="s">
        <v>278</v>
      </c>
      <c r="AA73" s="7" t="s">
        <v>152</v>
      </c>
      <c r="AB73" s="7"/>
      <c r="AC73" s="7"/>
      <c r="AD73" s="7"/>
      <c r="AE73" s="9" t="s">
        <v>41</v>
      </c>
    </row>
    <row r="74" spans="1:31" ht="15" customHeight="1" x14ac:dyDescent="0.25">
      <c r="A74" s="31" t="s">
        <v>284</v>
      </c>
      <c r="B74" s="7" t="s">
        <v>280</v>
      </c>
      <c r="C74" s="30" t="s">
        <v>110</v>
      </c>
      <c r="D74" s="7" t="s">
        <v>281</v>
      </c>
      <c r="E74" s="9">
        <v>172</v>
      </c>
      <c r="F74" s="10"/>
      <c r="G74" s="10"/>
      <c r="H74" s="11"/>
      <c r="I74" s="11"/>
      <c r="J74" s="7" t="s">
        <v>86</v>
      </c>
      <c r="K74" s="7"/>
      <c r="L74" s="33"/>
      <c r="M74" s="9"/>
      <c r="N74" s="9" t="s">
        <v>54</v>
      </c>
      <c r="O74" s="7" t="s">
        <v>285</v>
      </c>
      <c r="P74" s="24">
        <v>2019</v>
      </c>
      <c r="Q74" s="24">
        <v>21800475</v>
      </c>
      <c r="R74" s="7" t="s">
        <v>277</v>
      </c>
      <c r="S74" s="7" t="s">
        <v>283</v>
      </c>
      <c r="T74" s="7" t="s">
        <v>116</v>
      </c>
      <c r="U74" s="7"/>
      <c r="V74" s="13">
        <v>6</v>
      </c>
      <c r="W74" s="13"/>
      <c r="X74" s="24">
        <v>21800475</v>
      </c>
      <c r="Y74" s="7" t="s">
        <v>277</v>
      </c>
      <c r="Z74" s="7" t="s">
        <v>278</v>
      </c>
      <c r="AA74" s="7" t="s">
        <v>152</v>
      </c>
      <c r="AB74" s="7"/>
      <c r="AC74" s="7"/>
      <c r="AD74" s="7"/>
      <c r="AE74" s="9" t="s">
        <v>41</v>
      </c>
    </row>
    <row r="75" spans="1:31" ht="15" customHeight="1" x14ac:dyDescent="0.25">
      <c r="A75" s="31" t="s">
        <v>286</v>
      </c>
      <c r="B75" s="7" t="s">
        <v>280</v>
      </c>
      <c r="C75" s="30" t="s">
        <v>110</v>
      </c>
      <c r="D75" s="7" t="s">
        <v>281</v>
      </c>
      <c r="E75" s="22">
        <v>172</v>
      </c>
      <c r="F75" s="10"/>
      <c r="G75" s="10"/>
      <c r="H75" s="11"/>
      <c r="I75" s="11"/>
      <c r="J75" s="7" t="s">
        <v>86</v>
      </c>
      <c r="K75" s="7"/>
      <c r="L75" s="33"/>
      <c r="M75" s="9"/>
      <c r="N75" s="9" t="s">
        <v>54</v>
      </c>
      <c r="O75" s="7" t="s">
        <v>287</v>
      </c>
      <c r="P75" s="24">
        <v>2019</v>
      </c>
      <c r="Q75" s="24">
        <v>21800473</v>
      </c>
      <c r="R75" s="7" t="s">
        <v>277</v>
      </c>
      <c r="S75" s="7" t="s">
        <v>283</v>
      </c>
      <c r="T75" s="7" t="s">
        <v>116</v>
      </c>
      <c r="U75" s="7"/>
      <c r="V75" s="13">
        <v>6</v>
      </c>
      <c r="W75" s="13"/>
      <c r="X75" s="24">
        <v>21800473</v>
      </c>
      <c r="Y75" s="7" t="s">
        <v>277</v>
      </c>
      <c r="Z75" s="7" t="s">
        <v>278</v>
      </c>
      <c r="AA75" s="7" t="s">
        <v>152</v>
      </c>
      <c r="AB75" s="7"/>
      <c r="AC75" s="7"/>
      <c r="AD75" s="7"/>
      <c r="AE75" s="9" t="s">
        <v>41</v>
      </c>
    </row>
    <row r="76" spans="1:31" ht="15" customHeight="1" x14ac:dyDescent="0.25">
      <c r="A76" s="31" t="s">
        <v>288</v>
      </c>
      <c r="B76" s="7" t="s">
        <v>289</v>
      </c>
      <c r="C76" s="30" t="s">
        <v>110</v>
      </c>
      <c r="D76" s="7" t="s">
        <v>290</v>
      </c>
      <c r="E76" s="22">
        <v>137</v>
      </c>
      <c r="F76" s="10">
        <v>2200</v>
      </c>
      <c r="G76" s="10">
        <v>4485</v>
      </c>
      <c r="H76" s="11" t="s">
        <v>291</v>
      </c>
      <c r="I76" s="11" t="s">
        <v>292</v>
      </c>
      <c r="J76" s="7" t="s">
        <v>86</v>
      </c>
      <c r="K76" s="7"/>
      <c r="L76" s="33" t="s">
        <v>194</v>
      </c>
      <c r="M76" s="9" t="s">
        <v>208</v>
      </c>
      <c r="N76" s="9" t="s">
        <v>54</v>
      </c>
      <c r="O76" s="7" t="s">
        <v>293</v>
      </c>
      <c r="P76" s="24">
        <v>2022</v>
      </c>
      <c r="Q76" s="24" t="s">
        <v>294</v>
      </c>
      <c r="R76" s="7" t="s">
        <v>295</v>
      </c>
      <c r="S76" s="7" t="s">
        <v>296</v>
      </c>
      <c r="T76" s="7" t="s">
        <v>116</v>
      </c>
      <c r="U76" s="7"/>
      <c r="V76" s="13">
        <v>10</v>
      </c>
      <c r="W76" s="13"/>
      <c r="X76" s="24"/>
      <c r="Y76" s="7"/>
      <c r="Z76" s="7"/>
      <c r="AA76" s="7" t="s">
        <v>152</v>
      </c>
      <c r="AB76" s="7"/>
      <c r="AC76" s="7"/>
      <c r="AD76" s="7"/>
      <c r="AE76" s="9" t="s">
        <v>41</v>
      </c>
    </row>
    <row r="77" spans="1:31" ht="15" customHeight="1" x14ac:dyDescent="0.25">
      <c r="A77" s="31" t="s">
        <v>297</v>
      </c>
      <c r="B77" s="7" t="s">
        <v>289</v>
      </c>
      <c r="C77" s="30" t="s">
        <v>110</v>
      </c>
      <c r="D77" s="7"/>
      <c r="E77" s="9"/>
      <c r="F77" s="10"/>
      <c r="G77" s="10"/>
      <c r="H77" s="11"/>
      <c r="I77" s="11"/>
      <c r="J77" s="7"/>
      <c r="K77" s="7"/>
      <c r="L77" s="8"/>
      <c r="M77" s="9"/>
      <c r="N77" s="9" t="s">
        <v>54</v>
      </c>
      <c r="O77" s="7"/>
      <c r="P77" s="24"/>
      <c r="Q77" s="7"/>
      <c r="R77" s="7"/>
      <c r="S77" s="7"/>
      <c r="T77" s="7"/>
      <c r="U77" s="7"/>
      <c r="V77" s="13">
        <v>10</v>
      </c>
      <c r="W77" s="13"/>
      <c r="X77" s="24"/>
      <c r="Y77" s="7"/>
      <c r="Z77" s="7"/>
      <c r="AA77" s="9"/>
      <c r="AB77" s="7"/>
      <c r="AC77" s="7"/>
      <c r="AD77" s="7"/>
      <c r="AE77" s="9"/>
    </row>
    <row r="78" spans="1:31" ht="15" customHeight="1" x14ac:dyDescent="0.25">
      <c r="A78" s="31" t="s">
        <v>298</v>
      </c>
      <c r="B78" s="7" t="s">
        <v>299</v>
      </c>
      <c r="C78" s="30" t="s">
        <v>110</v>
      </c>
      <c r="D78" s="7" t="s">
        <v>300</v>
      </c>
      <c r="E78" s="9">
        <v>130</v>
      </c>
      <c r="F78" s="9"/>
      <c r="G78" s="10"/>
      <c r="H78" s="11"/>
      <c r="I78" s="11"/>
      <c r="J78" s="7" t="s">
        <v>86</v>
      </c>
      <c r="K78" s="7" t="s">
        <v>87</v>
      </c>
      <c r="L78" s="7" t="s">
        <v>88</v>
      </c>
      <c r="M78" s="9" t="s">
        <v>89</v>
      </c>
      <c r="N78" s="9" t="s">
        <v>137</v>
      </c>
      <c r="O78" s="7" t="s">
        <v>301</v>
      </c>
      <c r="P78" s="24">
        <v>2002</v>
      </c>
      <c r="Q78" s="7" t="s">
        <v>302</v>
      </c>
      <c r="R78" s="7" t="s">
        <v>303</v>
      </c>
      <c r="S78" s="7" t="s">
        <v>304</v>
      </c>
      <c r="T78" s="7" t="s">
        <v>253</v>
      </c>
      <c r="U78" s="7"/>
      <c r="V78" s="13">
        <v>8</v>
      </c>
      <c r="W78" s="13"/>
      <c r="X78" s="7"/>
      <c r="Y78" s="7"/>
      <c r="Z78" s="7"/>
      <c r="AA78" s="7"/>
      <c r="AB78" s="7"/>
      <c r="AC78" s="7"/>
      <c r="AD78" s="7"/>
      <c r="AE78" s="9" t="s">
        <v>41</v>
      </c>
    </row>
    <row r="79" spans="1:31" ht="15" customHeight="1" x14ac:dyDescent="0.25">
      <c r="A79" s="31" t="s">
        <v>305</v>
      </c>
      <c r="B79" s="7" t="s">
        <v>299</v>
      </c>
      <c r="C79" s="30" t="s">
        <v>110</v>
      </c>
      <c r="D79" s="7" t="s">
        <v>306</v>
      </c>
      <c r="E79" s="9">
        <v>132</v>
      </c>
      <c r="F79" s="9"/>
      <c r="G79" s="10"/>
      <c r="H79" s="11"/>
      <c r="I79" s="11"/>
      <c r="J79" s="7" t="s">
        <v>86</v>
      </c>
      <c r="K79" s="7" t="s">
        <v>87</v>
      </c>
      <c r="L79" s="7" t="s">
        <v>88</v>
      </c>
      <c r="M79" s="9" t="s">
        <v>89</v>
      </c>
      <c r="N79" s="9" t="s">
        <v>137</v>
      </c>
      <c r="O79" s="7" t="s">
        <v>307</v>
      </c>
      <c r="P79" s="24">
        <v>2005</v>
      </c>
      <c r="Q79" s="7" t="s">
        <v>308</v>
      </c>
      <c r="R79" s="7" t="s">
        <v>303</v>
      </c>
      <c r="S79" s="7" t="s">
        <v>309</v>
      </c>
      <c r="T79" s="7" t="s">
        <v>116</v>
      </c>
      <c r="U79" s="7"/>
      <c r="V79" s="13">
        <v>7</v>
      </c>
      <c r="W79" s="13"/>
      <c r="X79" s="7"/>
      <c r="Y79" s="7"/>
      <c r="Z79" s="7"/>
      <c r="AA79" s="7"/>
      <c r="AB79" s="7"/>
      <c r="AC79" s="7"/>
      <c r="AD79" s="7"/>
      <c r="AE79" s="9" t="s">
        <v>41</v>
      </c>
    </row>
    <row r="80" spans="1:31" ht="15" customHeight="1" x14ac:dyDescent="0.25">
      <c r="A80" s="31" t="s">
        <v>310</v>
      </c>
      <c r="B80" s="7" t="s">
        <v>299</v>
      </c>
      <c r="C80" s="30" t="s">
        <v>110</v>
      </c>
      <c r="D80" s="7" t="s">
        <v>311</v>
      </c>
      <c r="E80" s="22">
        <v>220</v>
      </c>
      <c r="F80" s="9"/>
      <c r="G80" s="10"/>
      <c r="H80" s="11"/>
      <c r="I80" s="11"/>
      <c r="J80" s="7" t="s">
        <v>86</v>
      </c>
      <c r="K80" s="7" t="s">
        <v>87</v>
      </c>
      <c r="L80" s="7" t="s">
        <v>88</v>
      </c>
      <c r="M80" s="9" t="s">
        <v>270</v>
      </c>
      <c r="N80" s="9" t="s">
        <v>137</v>
      </c>
      <c r="O80" s="7" t="s">
        <v>312</v>
      </c>
      <c r="P80" s="24">
        <v>2012</v>
      </c>
      <c r="Q80" s="7" t="s">
        <v>313</v>
      </c>
      <c r="R80" s="7" t="s">
        <v>303</v>
      </c>
      <c r="S80" s="7" t="s">
        <v>314</v>
      </c>
      <c r="T80" s="7" t="s">
        <v>253</v>
      </c>
      <c r="U80" s="7"/>
      <c r="V80" s="13">
        <v>11</v>
      </c>
      <c r="W80" s="13"/>
      <c r="X80" s="7"/>
      <c r="Y80" s="7"/>
      <c r="Z80" s="7"/>
      <c r="AA80" s="7"/>
      <c r="AB80" s="7"/>
      <c r="AC80" s="7"/>
      <c r="AD80" s="7"/>
      <c r="AE80" s="9" t="s">
        <v>41</v>
      </c>
    </row>
    <row r="81" spans="1:31" ht="15" customHeight="1" x14ac:dyDescent="0.25">
      <c r="A81" s="31" t="s">
        <v>315</v>
      </c>
      <c r="B81" s="7" t="s">
        <v>306</v>
      </c>
      <c r="C81" s="30" t="s">
        <v>316</v>
      </c>
      <c r="D81" s="7" t="s">
        <v>317</v>
      </c>
      <c r="E81" s="22">
        <v>132</v>
      </c>
      <c r="F81" s="9">
        <v>2300</v>
      </c>
      <c r="G81" s="10">
        <v>4580</v>
      </c>
      <c r="H81" s="11" t="s">
        <v>306</v>
      </c>
      <c r="I81" s="11" t="s">
        <v>318</v>
      </c>
      <c r="J81" s="7" t="s">
        <v>86</v>
      </c>
      <c r="K81" s="7"/>
      <c r="L81" s="7"/>
      <c r="M81" s="9" t="s">
        <v>270</v>
      </c>
      <c r="N81" s="9" t="s">
        <v>54</v>
      </c>
      <c r="O81" s="7" t="s">
        <v>319</v>
      </c>
      <c r="P81" s="24">
        <v>2017</v>
      </c>
      <c r="Q81" s="7" t="s">
        <v>320</v>
      </c>
      <c r="R81" s="7" t="s">
        <v>251</v>
      </c>
      <c r="S81" s="7" t="s">
        <v>321</v>
      </c>
      <c r="T81" s="7" t="s">
        <v>253</v>
      </c>
      <c r="U81" s="7"/>
      <c r="V81" s="13">
        <v>10</v>
      </c>
      <c r="W81" s="13"/>
      <c r="X81" s="7"/>
      <c r="Y81" s="7"/>
      <c r="Z81" s="7"/>
      <c r="AA81" s="7"/>
      <c r="AB81" s="7"/>
      <c r="AC81" s="7"/>
      <c r="AD81" s="7"/>
      <c r="AE81" s="9" t="s">
        <v>41</v>
      </c>
    </row>
    <row r="82" spans="1:31" ht="15" customHeight="1" x14ac:dyDescent="0.25">
      <c r="A82" s="31" t="s">
        <v>322</v>
      </c>
      <c r="B82" s="7" t="s">
        <v>306</v>
      </c>
      <c r="C82" s="30" t="s">
        <v>316</v>
      </c>
      <c r="D82" s="7" t="s">
        <v>317</v>
      </c>
      <c r="E82" s="9">
        <v>132</v>
      </c>
      <c r="F82" s="9"/>
      <c r="G82" s="10"/>
      <c r="H82" s="11"/>
      <c r="I82" s="11"/>
      <c r="J82" s="7" t="s">
        <v>86</v>
      </c>
      <c r="K82" s="7"/>
      <c r="L82" s="7"/>
      <c r="M82" s="9"/>
      <c r="N82" s="9" t="s">
        <v>54</v>
      </c>
      <c r="O82" s="7" t="s">
        <v>323</v>
      </c>
      <c r="P82" s="24">
        <v>2017</v>
      </c>
      <c r="Q82" s="7" t="s">
        <v>324</v>
      </c>
      <c r="R82" s="7" t="s">
        <v>251</v>
      </c>
      <c r="S82" s="7" t="s">
        <v>321</v>
      </c>
      <c r="T82" s="7" t="s">
        <v>253</v>
      </c>
      <c r="U82" s="7"/>
      <c r="V82" s="13">
        <v>10</v>
      </c>
      <c r="W82" s="13"/>
      <c r="X82" s="7"/>
      <c r="Y82" s="7"/>
      <c r="Z82" s="7"/>
      <c r="AA82" s="7"/>
      <c r="AB82" s="7"/>
      <c r="AC82" s="7"/>
      <c r="AD82" s="7"/>
      <c r="AE82" s="9" t="s">
        <v>47</v>
      </c>
    </row>
    <row r="83" spans="1:31" ht="15" customHeight="1" x14ac:dyDescent="0.25">
      <c r="A83" s="31" t="s">
        <v>325</v>
      </c>
      <c r="B83" s="7" t="s">
        <v>306</v>
      </c>
      <c r="C83" s="30" t="s">
        <v>316</v>
      </c>
      <c r="D83" s="7" t="s">
        <v>317</v>
      </c>
      <c r="E83" s="9">
        <v>140</v>
      </c>
      <c r="F83" s="9"/>
      <c r="G83" s="10"/>
      <c r="H83" s="11"/>
      <c r="I83" s="11"/>
      <c r="J83" s="7" t="s">
        <v>86</v>
      </c>
      <c r="K83" s="7"/>
      <c r="L83" s="7"/>
      <c r="M83" s="9"/>
      <c r="N83" s="9" t="s">
        <v>54</v>
      </c>
      <c r="O83" s="7" t="s">
        <v>326</v>
      </c>
      <c r="P83" s="24">
        <v>2018</v>
      </c>
      <c r="Q83" s="7" t="s">
        <v>327</v>
      </c>
      <c r="R83" s="7" t="s">
        <v>251</v>
      </c>
      <c r="S83" s="7" t="s">
        <v>321</v>
      </c>
      <c r="T83" s="7" t="s">
        <v>253</v>
      </c>
      <c r="U83" s="7"/>
      <c r="V83" s="13">
        <v>10</v>
      </c>
      <c r="W83" s="13"/>
      <c r="X83" s="7"/>
      <c r="Y83" s="7"/>
      <c r="Z83" s="7"/>
      <c r="AA83" s="7"/>
      <c r="AB83" s="7"/>
      <c r="AC83" s="7"/>
      <c r="AD83" s="7"/>
      <c r="AE83" s="9" t="s">
        <v>47</v>
      </c>
    </row>
    <row r="84" spans="1:31" ht="15" customHeight="1" x14ac:dyDescent="0.25">
      <c r="A84" s="34" t="s">
        <v>328</v>
      </c>
      <c r="B84" s="16" t="s">
        <v>329</v>
      </c>
      <c r="C84" s="35" t="s">
        <v>330</v>
      </c>
      <c r="D84" s="16" t="s">
        <v>331</v>
      </c>
      <c r="E84" s="17"/>
      <c r="F84" s="17"/>
      <c r="G84" s="18"/>
      <c r="H84" s="19"/>
      <c r="I84" s="19"/>
      <c r="J84" s="16"/>
      <c r="K84" s="16"/>
      <c r="L84" s="16"/>
      <c r="M84" s="17"/>
      <c r="N84" s="17">
        <v>0</v>
      </c>
      <c r="O84" s="16" t="s">
        <v>332</v>
      </c>
      <c r="P84" s="20">
        <v>2015</v>
      </c>
      <c r="Q84" s="16" t="s">
        <v>333</v>
      </c>
      <c r="R84" s="16" t="s">
        <v>334</v>
      </c>
      <c r="S84" s="16" t="s">
        <v>335</v>
      </c>
      <c r="T84" s="16" t="s">
        <v>116</v>
      </c>
      <c r="U84" s="16"/>
      <c r="V84" s="21">
        <v>21</v>
      </c>
      <c r="W84" s="21"/>
      <c r="X84" s="16"/>
      <c r="Y84" s="16" t="s">
        <v>336</v>
      </c>
      <c r="Z84" s="16" t="s">
        <v>337</v>
      </c>
      <c r="AA84" s="16" t="s">
        <v>152</v>
      </c>
      <c r="AB84" s="16"/>
      <c r="AC84" s="16"/>
      <c r="AD84" s="16"/>
      <c r="AE84" s="17" t="s">
        <v>338</v>
      </c>
    </row>
    <row r="85" spans="1:31" ht="15" customHeight="1" x14ac:dyDescent="0.25">
      <c r="A85" s="36" t="s">
        <v>339</v>
      </c>
      <c r="B85" s="37" t="s">
        <v>329</v>
      </c>
      <c r="C85" s="38" t="s">
        <v>330</v>
      </c>
      <c r="D85" s="37" t="s">
        <v>340</v>
      </c>
      <c r="E85" s="39"/>
      <c r="F85" s="39"/>
      <c r="G85" s="41"/>
      <c r="H85" s="42"/>
      <c r="I85" s="42"/>
      <c r="J85" s="37"/>
      <c r="K85" s="37"/>
      <c r="L85" s="37"/>
      <c r="M85" s="39"/>
      <c r="N85" s="39">
        <v>0</v>
      </c>
      <c r="O85" s="37"/>
      <c r="P85" s="40"/>
      <c r="Q85" s="37"/>
      <c r="R85" s="37"/>
      <c r="S85" s="37"/>
      <c r="T85" s="37"/>
      <c r="U85" s="37"/>
      <c r="V85" s="43"/>
      <c r="W85" s="43"/>
      <c r="X85" s="37"/>
      <c r="Y85" s="37"/>
      <c r="Z85" s="37"/>
      <c r="AA85" s="37"/>
      <c r="AB85" s="37"/>
      <c r="AC85" s="37"/>
      <c r="AD85" s="37"/>
      <c r="AE85" s="39"/>
    </row>
    <row r="86" spans="1:31" ht="15" customHeight="1" x14ac:dyDescent="0.25">
      <c r="A86" s="31" t="s">
        <v>341</v>
      </c>
      <c r="B86" s="7" t="s">
        <v>144</v>
      </c>
      <c r="C86" s="30" t="s">
        <v>330</v>
      </c>
      <c r="D86" s="7" t="s">
        <v>340</v>
      </c>
      <c r="E86" s="9"/>
      <c r="F86" s="9"/>
      <c r="G86" s="10"/>
      <c r="H86" s="11"/>
      <c r="I86" s="11"/>
      <c r="J86" s="7"/>
      <c r="K86" s="7"/>
      <c r="L86" s="7"/>
      <c r="M86" s="9"/>
      <c r="N86" s="9">
        <v>0</v>
      </c>
      <c r="O86" s="7" t="s">
        <v>342</v>
      </c>
      <c r="P86" s="24">
        <v>2021</v>
      </c>
      <c r="Q86" s="7"/>
      <c r="R86" s="7"/>
      <c r="S86" s="7"/>
      <c r="T86" s="7"/>
      <c r="U86" s="7"/>
      <c r="V86" s="13">
        <v>19</v>
      </c>
      <c r="W86" s="13"/>
      <c r="X86" s="7"/>
      <c r="Y86" s="7"/>
      <c r="Z86" s="7"/>
      <c r="AA86" s="7"/>
      <c r="AB86" s="7"/>
      <c r="AC86" s="7"/>
      <c r="AD86" s="7"/>
      <c r="AE86" s="9"/>
    </row>
    <row r="87" spans="1:31" ht="15" customHeight="1" x14ac:dyDescent="0.25">
      <c r="A87" s="34" t="s">
        <v>343</v>
      </c>
      <c r="B87" s="16" t="s">
        <v>144</v>
      </c>
      <c r="C87" s="35" t="s">
        <v>330</v>
      </c>
      <c r="D87" s="16" t="s">
        <v>344</v>
      </c>
      <c r="E87" s="17"/>
      <c r="F87" s="17"/>
      <c r="G87" s="18"/>
      <c r="H87" s="19"/>
      <c r="I87" s="19"/>
      <c r="J87" s="16"/>
      <c r="K87" s="16"/>
      <c r="L87" s="16"/>
      <c r="M87" s="17"/>
      <c r="N87" s="17">
        <v>0</v>
      </c>
      <c r="O87" s="16" t="s">
        <v>345</v>
      </c>
      <c r="P87" s="20">
        <v>2021</v>
      </c>
      <c r="Q87" s="16">
        <v>11566</v>
      </c>
      <c r="R87" s="16" t="s">
        <v>346</v>
      </c>
      <c r="S87" s="16" t="s">
        <v>347</v>
      </c>
      <c r="T87" s="16" t="s">
        <v>116</v>
      </c>
      <c r="U87" s="16"/>
      <c r="V87" s="21">
        <v>15.6</v>
      </c>
      <c r="W87" s="21"/>
      <c r="X87" s="16"/>
      <c r="Y87" s="16"/>
      <c r="Z87" s="16"/>
      <c r="AA87" s="16"/>
      <c r="AB87" s="16"/>
      <c r="AC87" s="16"/>
      <c r="AD87" s="16"/>
      <c r="AE87" s="17"/>
    </row>
    <row r="88" spans="1:31" ht="15" customHeight="1" x14ac:dyDescent="0.25">
      <c r="A88" s="36" t="s">
        <v>348</v>
      </c>
      <c r="B88" s="37" t="s">
        <v>349</v>
      </c>
      <c r="C88" s="38" t="s">
        <v>330</v>
      </c>
      <c r="D88" s="37" t="s">
        <v>306</v>
      </c>
      <c r="E88" s="39"/>
      <c r="F88" s="39"/>
      <c r="G88" s="41"/>
      <c r="H88" s="42"/>
      <c r="I88" s="42"/>
      <c r="J88" s="37"/>
      <c r="K88" s="37"/>
      <c r="L88" s="37"/>
      <c r="M88" s="39"/>
      <c r="N88" s="39">
        <v>0</v>
      </c>
      <c r="O88" s="37" t="s">
        <v>342</v>
      </c>
      <c r="P88" s="40">
        <v>2021</v>
      </c>
      <c r="Q88" s="37"/>
      <c r="R88" s="37"/>
      <c r="S88" s="37"/>
      <c r="T88" s="37"/>
      <c r="U88" s="37"/>
      <c r="V88" s="43"/>
      <c r="W88" s="43"/>
      <c r="X88" s="37"/>
      <c r="Y88" s="37"/>
      <c r="Z88" s="37"/>
      <c r="AA88" s="37"/>
      <c r="AB88" s="37"/>
      <c r="AC88" s="37"/>
      <c r="AD88" s="37"/>
      <c r="AE88" s="39"/>
    </row>
    <row r="89" spans="1:31" ht="15" customHeight="1" x14ac:dyDescent="0.25">
      <c r="A89" s="34" t="s">
        <v>350</v>
      </c>
      <c r="B89" s="16" t="s">
        <v>329</v>
      </c>
      <c r="C89" s="35" t="s">
        <v>330</v>
      </c>
      <c r="D89" s="16" t="s">
        <v>351</v>
      </c>
      <c r="E89" s="17">
        <v>243</v>
      </c>
      <c r="F89" s="18">
        <v>2200</v>
      </c>
      <c r="G89" s="18">
        <v>8974</v>
      </c>
      <c r="H89" s="19" t="s">
        <v>352</v>
      </c>
      <c r="I89" s="19" t="s">
        <v>353</v>
      </c>
      <c r="J89" s="16" t="s">
        <v>112</v>
      </c>
      <c r="K89" s="16" t="s">
        <v>87</v>
      </c>
      <c r="L89" s="16" t="s">
        <v>354</v>
      </c>
      <c r="M89" s="17" t="s">
        <v>355</v>
      </c>
      <c r="N89" s="17" t="s">
        <v>270</v>
      </c>
      <c r="O89" s="16" t="s">
        <v>342</v>
      </c>
      <c r="P89" s="20">
        <v>2021</v>
      </c>
      <c r="Q89" s="16"/>
      <c r="R89" s="16"/>
      <c r="S89" s="16"/>
      <c r="T89" s="16"/>
      <c r="U89" s="16"/>
      <c r="V89" s="21">
        <v>15</v>
      </c>
      <c r="W89" s="21"/>
      <c r="X89" s="16">
        <v>11543</v>
      </c>
      <c r="Y89" s="16" t="s">
        <v>356</v>
      </c>
      <c r="Z89" s="16" t="s">
        <v>357</v>
      </c>
      <c r="AA89" s="16"/>
      <c r="AB89" s="16"/>
      <c r="AC89" s="16"/>
      <c r="AD89" s="16"/>
      <c r="AE89" s="17" t="s">
        <v>358</v>
      </c>
    </row>
    <row r="90" spans="1:31" ht="15" customHeight="1" x14ac:dyDescent="0.25">
      <c r="A90" s="36" t="s">
        <v>359</v>
      </c>
      <c r="B90" s="37" t="s">
        <v>144</v>
      </c>
      <c r="C90" s="38" t="s">
        <v>330</v>
      </c>
      <c r="D90" s="37" t="s">
        <v>340</v>
      </c>
      <c r="E90" s="39"/>
      <c r="F90" s="39"/>
      <c r="G90" s="41"/>
      <c r="H90" s="42"/>
      <c r="I90" s="42"/>
      <c r="J90" s="37"/>
      <c r="K90" s="37"/>
      <c r="L90" s="37"/>
      <c r="M90" s="39"/>
      <c r="N90" s="39">
        <v>0</v>
      </c>
      <c r="O90" s="37" t="s">
        <v>342</v>
      </c>
      <c r="P90" s="40">
        <v>2021</v>
      </c>
      <c r="Q90" s="37"/>
      <c r="R90" s="37"/>
      <c r="S90" s="37"/>
      <c r="T90" s="37"/>
      <c r="U90" s="37"/>
      <c r="V90" s="43"/>
      <c r="W90" s="43"/>
      <c r="X90" s="37"/>
      <c r="Y90" s="37"/>
      <c r="Z90" s="37"/>
      <c r="AA90" s="37"/>
      <c r="AB90" s="37"/>
      <c r="AC90" s="37"/>
      <c r="AD90" s="37"/>
      <c r="AE90" s="39"/>
    </row>
    <row r="91" spans="1:31" ht="15" customHeight="1" x14ac:dyDescent="0.25">
      <c r="A91" s="36" t="s">
        <v>360</v>
      </c>
      <c r="B91" s="37" t="s">
        <v>144</v>
      </c>
      <c r="C91" s="38" t="s">
        <v>330</v>
      </c>
      <c r="D91" s="37" t="s">
        <v>306</v>
      </c>
      <c r="E91" s="39">
        <v>243</v>
      </c>
      <c r="F91" s="41">
        <v>1800</v>
      </c>
      <c r="G91" s="41">
        <v>9037</v>
      </c>
      <c r="H91" s="42"/>
      <c r="I91" s="42"/>
      <c r="J91" s="37" t="s">
        <v>112</v>
      </c>
      <c r="K91" s="37" t="s">
        <v>87</v>
      </c>
      <c r="L91" s="37"/>
      <c r="M91" s="39"/>
      <c r="N91" s="39">
        <v>0</v>
      </c>
      <c r="O91" s="37" t="s">
        <v>342</v>
      </c>
      <c r="P91" s="40">
        <v>2021</v>
      </c>
      <c r="Q91" s="37"/>
      <c r="R91" s="37"/>
      <c r="S91" s="37"/>
      <c r="T91" s="37"/>
      <c r="U91" s="37"/>
      <c r="V91" s="43"/>
      <c r="W91" s="43"/>
      <c r="X91" s="37"/>
      <c r="Y91" s="37"/>
      <c r="Z91" s="37"/>
      <c r="AA91" s="37"/>
      <c r="AB91" s="37"/>
      <c r="AC91" s="37"/>
      <c r="AD91" s="37"/>
      <c r="AE91" s="39"/>
    </row>
    <row r="92" spans="1:31" ht="15" customHeight="1" x14ac:dyDescent="0.25">
      <c r="A92" s="29" t="s">
        <v>361</v>
      </c>
      <c r="B92" s="7" t="s">
        <v>221</v>
      </c>
      <c r="C92" s="30" t="s">
        <v>222</v>
      </c>
      <c r="D92" s="7" t="s">
        <v>306</v>
      </c>
      <c r="E92" s="9">
        <v>176</v>
      </c>
      <c r="F92" s="10">
        <v>2300</v>
      </c>
      <c r="G92" s="10"/>
      <c r="H92" s="11"/>
      <c r="I92" s="11"/>
      <c r="J92" s="7" t="s">
        <v>112</v>
      </c>
      <c r="K92" s="7" t="s">
        <v>87</v>
      </c>
      <c r="L92" s="7" t="s">
        <v>88</v>
      </c>
      <c r="M92" s="9" t="s">
        <v>89</v>
      </c>
      <c r="N92" s="9" t="s">
        <v>90</v>
      </c>
      <c r="O92" s="7" t="s">
        <v>362</v>
      </c>
      <c r="P92" s="24">
        <v>2008</v>
      </c>
      <c r="Q92" s="7" t="s">
        <v>363</v>
      </c>
      <c r="R92" s="7" t="s">
        <v>364</v>
      </c>
      <c r="S92" s="7" t="s">
        <v>365</v>
      </c>
      <c r="T92" s="7" t="s">
        <v>228</v>
      </c>
      <c r="U92" s="7" t="s">
        <v>366</v>
      </c>
      <c r="V92" s="13">
        <f>(4580*2300*1400)/1000000000</f>
        <v>14.7476</v>
      </c>
      <c r="W92" s="13"/>
      <c r="X92" s="7"/>
      <c r="Y92" s="7"/>
      <c r="Z92" s="7"/>
      <c r="AA92" s="7"/>
      <c r="AB92" s="7"/>
      <c r="AC92" s="7"/>
      <c r="AD92" s="7"/>
      <c r="AE92" s="9" t="s">
        <v>117</v>
      </c>
    </row>
    <row r="93" spans="1:31" ht="15" customHeight="1" x14ac:dyDescent="0.25">
      <c r="A93" s="44" t="s">
        <v>367</v>
      </c>
      <c r="B93" s="45" t="s">
        <v>368</v>
      </c>
      <c r="C93" s="46" t="s">
        <v>369</v>
      </c>
      <c r="D93" s="45" t="s">
        <v>370</v>
      </c>
      <c r="E93" s="47">
        <v>250</v>
      </c>
      <c r="F93" s="47">
        <v>1800</v>
      </c>
      <c r="G93" s="50">
        <v>10640</v>
      </c>
      <c r="H93" s="51"/>
      <c r="I93" s="51" t="s">
        <v>371</v>
      </c>
      <c r="J93" s="45" t="s">
        <v>112</v>
      </c>
      <c r="K93" s="45" t="s">
        <v>87</v>
      </c>
      <c r="L93" s="45" t="s">
        <v>88</v>
      </c>
      <c r="M93" s="47" t="s">
        <v>89</v>
      </c>
      <c r="N93" s="47" t="s">
        <v>137</v>
      </c>
      <c r="O93" s="45" t="s">
        <v>372</v>
      </c>
      <c r="P93" s="48">
        <v>2001</v>
      </c>
      <c r="Q93" s="45">
        <v>804538</v>
      </c>
      <c r="R93" s="45" t="s">
        <v>373</v>
      </c>
      <c r="S93" s="45" t="s">
        <v>374</v>
      </c>
      <c r="T93" s="45" t="s">
        <v>375</v>
      </c>
      <c r="U93" s="48" t="s">
        <v>376</v>
      </c>
      <c r="V93" s="52">
        <v>32</v>
      </c>
      <c r="W93" s="52">
        <v>8</v>
      </c>
      <c r="X93" s="45"/>
      <c r="Y93" s="45"/>
      <c r="Z93" s="45"/>
      <c r="AA93" s="45"/>
      <c r="AB93" s="45"/>
      <c r="AC93" s="45"/>
      <c r="AD93" s="45" t="s">
        <v>377</v>
      </c>
      <c r="AE93" s="47" t="s">
        <v>36</v>
      </c>
    </row>
    <row r="94" spans="1:31" ht="15" customHeight="1" x14ac:dyDescent="0.25">
      <c r="A94" s="29" t="s">
        <v>378</v>
      </c>
      <c r="B94" s="7" t="s">
        <v>379</v>
      </c>
      <c r="C94" s="30" t="s">
        <v>369</v>
      </c>
      <c r="D94" s="7" t="s">
        <v>306</v>
      </c>
      <c r="E94" s="9">
        <v>324</v>
      </c>
      <c r="F94" s="9"/>
      <c r="G94" s="10"/>
      <c r="H94" s="11"/>
      <c r="I94" s="11"/>
      <c r="J94" s="7" t="s">
        <v>380</v>
      </c>
      <c r="K94" s="7" t="s">
        <v>87</v>
      </c>
      <c r="L94" s="7" t="s">
        <v>88</v>
      </c>
      <c r="M94" s="9" t="s">
        <v>89</v>
      </c>
      <c r="N94" s="9" t="s">
        <v>137</v>
      </c>
      <c r="O94" s="7" t="s">
        <v>381</v>
      </c>
      <c r="P94" s="24">
        <v>2008</v>
      </c>
      <c r="Q94" s="7">
        <v>6643</v>
      </c>
      <c r="R94" s="7"/>
      <c r="S94" s="7" t="s">
        <v>382</v>
      </c>
      <c r="T94" s="7" t="s">
        <v>375</v>
      </c>
      <c r="U94" s="24" t="s">
        <v>376</v>
      </c>
      <c r="V94" s="13">
        <v>32</v>
      </c>
      <c r="W94" s="13">
        <v>8</v>
      </c>
      <c r="X94" s="7"/>
      <c r="Y94" s="7"/>
      <c r="Z94" s="7"/>
      <c r="AA94" s="7"/>
      <c r="AB94" s="7"/>
      <c r="AC94" s="7"/>
      <c r="AD94" s="7" t="s">
        <v>383</v>
      </c>
      <c r="AE94" s="9" t="s">
        <v>384</v>
      </c>
    </row>
    <row r="95" spans="1:31" ht="15" customHeight="1" x14ac:dyDescent="0.25">
      <c r="A95" s="29" t="s">
        <v>385</v>
      </c>
      <c r="B95" s="7" t="s">
        <v>379</v>
      </c>
      <c r="C95" s="30" t="s">
        <v>369</v>
      </c>
      <c r="D95" s="7" t="s">
        <v>306</v>
      </c>
      <c r="E95" s="9">
        <v>324</v>
      </c>
      <c r="F95" s="9"/>
      <c r="G95" s="10"/>
      <c r="H95" s="11"/>
      <c r="I95" s="11"/>
      <c r="J95" s="7" t="s">
        <v>380</v>
      </c>
      <c r="K95" s="7" t="s">
        <v>87</v>
      </c>
      <c r="L95" s="7" t="s">
        <v>88</v>
      </c>
      <c r="M95" s="9" t="s">
        <v>89</v>
      </c>
      <c r="N95" s="9" t="s">
        <v>137</v>
      </c>
      <c r="O95" s="7" t="s">
        <v>386</v>
      </c>
      <c r="P95" s="24">
        <v>2007</v>
      </c>
      <c r="Q95" s="7">
        <v>6330</v>
      </c>
      <c r="R95" s="7" t="s">
        <v>387</v>
      </c>
      <c r="S95" s="7" t="s">
        <v>388</v>
      </c>
      <c r="T95" s="7" t="s">
        <v>375</v>
      </c>
      <c r="U95" s="24" t="s">
        <v>376</v>
      </c>
      <c r="V95" s="13">
        <v>32</v>
      </c>
      <c r="W95" s="13">
        <v>8</v>
      </c>
      <c r="X95" s="7"/>
      <c r="Y95" s="7"/>
      <c r="Z95" s="7"/>
      <c r="AA95" s="7"/>
      <c r="AB95" s="7"/>
      <c r="AC95" s="7"/>
      <c r="AD95" s="7" t="s">
        <v>383</v>
      </c>
      <c r="AE95" s="9" t="s">
        <v>384</v>
      </c>
    </row>
    <row r="96" spans="1:31" ht="15" customHeight="1" x14ac:dyDescent="0.25">
      <c r="A96" s="29" t="s">
        <v>389</v>
      </c>
      <c r="B96" s="7" t="s">
        <v>379</v>
      </c>
      <c r="C96" s="30" t="s">
        <v>369</v>
      </c>
      <c r="D96" s="7" t="s">
        <v>306</v>
      </c>
      <c r="E96" s="9">
        <v>257</v>
      </c>
      <c r="F96" s="9"/>
      <c r="G96" s="10"/>
      <c r="H96" s="11"/>
      <c r="I96" s="11"/>
      <c r="J96" s="7" t="s">
        <v>112</v>
      </c>
      <c r="K96" s="7" t="s">
        <v>87</v>
      </c>
      <c r="L96" s="7" t="s">
        <v>88</v>
      </c>
      <c r="M96" s="9" t="s">
        <v>89</v>
      </c>
      <c r="N96" s="9" t="s">
        <v>137</v>
      </c>
      <c r="O96" s="7" t="s">
        <v>390</v>
      </c>
      <c r="P96" s="24">
        <v>2006</v>
      </c>
      <c r="Q96" s="7">
        <v>131</v>
      </c>
      <c r="R96" s="7" t="s">
        <v>391</v>
      </c>
      <c r="S96" s="7" t="s">
        <v>392</v>
      </c>
      <c r="T96" s="7" t="s">
        <v>375</v>
      </c>
      <c r="U96" s="24" t="s">
        <v>376</v>
      </c>
      <c r="V96" s="13">
        <v>32</v>
      </c>
      <c r="W96" s="13">
        <v>8</v>
      </c>
      <c r="X96" s="7"/>
      <c r="Y96" s="7"/>
      <c r="Z96" s="7"/>
      <c r="AA96" s="7"/>
      <c r="AB96" s="7"/>
      <c r="AC96" s="7"/>
      <c r="AD96" s="7" t="s">
        <v>393</v>
      </c>
      <c r="AE96" s="9" t="s">
        <v>394</v>
      </c>
    </row>
    <row r="97" spans="1:31" ht="15" customHeight="1" x14ac:dyDescent="0.25">
      <c r="A97" s="44" t="s">
        <v>395</v>
      </c>
      <c r="B97" s="45" t="s">
        <v>379</v>
      </c>
      <c r="C97" s="46" t="s">
        <v>369</v>
      </c>
      <c r="D97" s="45" t="s">
        <v>370</v>
      </c>
      <c r="E97" s="47">
        <v>162</v>
      </c>
      <c r="F97" s="47">
        <v>2000</v>
      </c>
      <c r="G97" s="50"/>
      <c r="H97" s="51"/>
      <c r="I97" s="51"/>
      <c r="J97" s="45" t="s">
        <v>112</v>
      </c>
      <c r="K97" s="45" t="s">
        <v>87</v>
      </c>
      <c r="L97" s="45" t="s">
        <v>88</v>
      </c>
      <c r="M97" s="47" t="s">
        <v>89</v>
      </c>
      <c r="N97" s="47" t="s">
        <v>137</v>
      </c>
      <c r="O97" s="45" t="s">
        <v>396</v>
      </c>
      <c r="P97" s="48">
        <v>1997</v>
      </c>
      <c r="Q97" s="45">
        <v>7315002</v>
      </c>
      <c r="R97" s="45" t="s">
        <v>397</v>
      </c>
      <c r="S97" s="45" t="s">
        <v>398</v>
      </c>
      <c r="T97" s="45" t="s">
        <v>375</v>
      </c>
      <c r="U97" s="48" t="s">
        <v>376</v>
      </c>
      <c r="V97" s="52">
        <v>11</v>
      </c>
      <c r="W97" s="52">
        <v>8</v>
      </c>
      <c r="X97" s="45"/>
      <c r="Y97" s="45"/>
      <c r="Z97" s="45"/>
      <c r="AA97" s="45"/>
      <c r="AB97" s="45"/>
      <c r="AC97" s="45"/>
      <c r="AD97" s="45" t="s">
        <v>399</v>
      </c>
      <c r="AE97" s="47" t="s">
        <v>358</v>
      </c>
    </row>
    <row r="98" spans="1:31" ht="15" customHeight="1" x14ac:dyDescent="0.25">
      <c r="A98" s="29" t="s">
        <v>400</v>
      </c>
      <c r="B98" s="7" t="s">
        <v>401</v>
      </c>
      <c r="C98" s="30" t="s">
        <v>369</v>
      </c>
      <c r="D98" s="7" t="s">
        <v>262</v>
      </c>
      <c r="E98" s="9">
        <v>125</v>
      </c>
      <c r="F98" s="9"/>
      <c r="G98" s="10"/>
      <c r="H98" s="11"/>
      <c r="I98" s="11"/>
      <c r="J98" s="7" t="s">
        <v>86</v>
      </c>
      <c r="K98" s="7" t="s">
        <v>87</v>
      </c>
      <c r="L98" s="7" t="s">
        <v>88</v>
      </c>
      <c r="M98" s="9" t="s">
        <v>89</v>
      </c>
      <c r="N98" s="9" t="s">
        <v>137</v>
      </c>
      <c r="O98" s="7" t="s">
        <v>402</v>
      </c>
      <c r="P98" s="24">
        <v>2005</v>
      </c>
      <c r="Q98" s="7" t="s">
        <v>403</v>
      </c>
      <c r="R98" s="7" t="s">
        <v>404</v>
      </c>
      <c r="S98" s="7" t="s">
        <v>405</v>
      </c>
      <c r="T98" s="7" t="s">
        <v>375</v>
      </c>
      <c r="U98" s="24" t="s">
        <v>376</v>
      </c>
      <c r="V98" s="13">
        <v>10</v>
      </c>
      <c r="W98" s="13">
        <v>3</v>
      </c>
      <c r="X98" s="7"/>
      <c r="Y98" s="7"/>
      <c r="Z98" s="7"/>
      <c r="AA98" s="7"/>
      <c r="AB98" s="7"/>
      <c r="AC98" s="7" t="s">
        <v>406</v>
      </c>
      <c r="AD98" s="7" t="s">
        <v>407</v>
      </c>
      <c r="AE98" s="9">
        <v>0</v>
      </c>
    </row>
    <row r="99" spans="1:31" ht="15" customHeight="1" x14ac:dyDescent="0.25">
      <c r="A99" s="29" t="s">
        <v>408</v>
      </c>
      <c r="B99" s="7" t="s">
        <v>401</v>
      </c>
      <c r="C99" s="30" t="s">
        <v>369</v>
      </c>
      <c r="D99" s="7" t="s">
        <v>262</v>
      </c>
      <c r="E99" s="9">
        <v>125</v>
      </c>
      <c r="F99" s="9"/>
      <c r="G99" s="10"/>
      <c r="H99" s="11"/>
      <c r="I99" s="11"/>
      <c r="J99" s="7" t="s">
        <v>86</v>
      </c>
      <c r="K99" s="7" t="s">
        <v>87</v>
      </c>
      <c r="L99" s="7" t="s">
        <v>88</v>
      </c>
      <c r="M99" s="9" t="s">
        <v>89</v>
      </c>
      <c r="N99" s="9" t="s">
        <v>137</v>
      </c>
      <c r="O99" s="7" t="s">
        <v>409</v>
      </c>
      <c r="P99" s="24">
        <v>2005</v>
      </c>
      <c r="Q99" s="7" t="s">
        <v>410</v>
      </c>
      <c r="R99" s="7" t="s">
        <v>404</v>
      </c>
      <c r="S99" s="7" t="s">
        <v>405</v>
      </c>
      <c r="T99" s="7" t="s">
        <v>375</v>
      </c>
      <c r="U99" s="24" t="s">
        <v>376</v>
      </c>
      <c r="V99" s="13">
        <v>10</v>
      </c>
      <c r="W99" s="13">
        <v>3</v>
      </c>
      <c r="X99" s="7"/>
      <c r="Y99" s="7"/>
      <c r="Z99" s="7"/>
      <c r="AA99" s="7"/>
      <c r="AB99" s="7"/>
      <c r="AC99" s="7"/>
      <c r="AD99" s="7" t="s">
        <v>407</v>
      </c>
      <c r="AE99" s="9">
        <v>0</v>
      </c>
    </row>
    <row r="100" spans="1:31" ht="15" customHeight="1" x14ac:dyDescent="0.25">
      <c r="A100" s="29" t="s">
        <v>411</v>
      </c>
      <c r="B100" s="7" t="s">
        <v>401</v>
      </c>
      <c r="C100" s="30" t="s">
        <v>369</v>
      </c>
      <c r="D100" s="7" t="s">
        <v>262</v>
      </c>
      <c r="E100" s="9">
        <v>125</v>
      </c>
      <c r="F100" s="9"/>
      <c r="G100" s="10"/>
      <c r="H100" s="11"/>
      <c r="I100" s="11"/>
      <c r="J100" s="7" t="s">
        <v>86</v>
      </c>
      <c r="K100" s="7" t="s">
        <v>87</v>
      </c>
      <c r="L100" s="7" t="s">
        <v>88</v>
      </c>
      <c r="M100" s="9" t="s">
        <v>89</v>
      </c>
      <c r="N100" s="9" t="s">
        <v>137</v>
      </c>
      <c r="O100" s="7" t="s">
        <v>412</v>
      </c>
      <c r="P100" s="24">
        <v>2005</v>
      </c>
      <c r="Q100" s="7" t="s">
        <v>413</v>
      </c>
      <c r="R100" s="7" t="s">
        <v>404</v>
      </c>
      <c r="S100" s="7" t="s">
        <v>405</v>
      </c>
      <c r="T100" s="7" t="s">
        <v>375</v>
      </c>
      <c r="U100" s="24" t="s">
        <v>376</v>
      </c>
      <c r="V100" s="13">
        <v>10</v>
      </c>
      <c r="W100" s="13">
        <v>3</v>
      </c>
      <c r="X100" s="7"/>
      <c r="Y100" s="7"/>
      <c r="Z100" s="7"/>
      <c r="AA100" s="7"/>
      <c r="AB100" s="7"/>
      <c r="AC100" s="7"/>
      <c r="AD100" s="7" t="s">
        <v>407</v>
      </c>
      <c r="AE100" s="9" t="s">
        <v>36</v>
      </c>
    </row>
    <row r="101" spans="1:31" ht="15" customHeight="1" x14ac:dyDescent="0.25">
      <c r="A101" s="29" t="s">
        <v>414</v>
      </c>
      <c r="B101" s="7" t="s">
        <v>379</v>
      </c>
      <c r="C101" s="30" t="s">
        <v>369</v>
      </c>
      <c r="D101" s="7" t="s">
        <v>306</v>
      </c>
      <c r="E101" s="9">
        <v>162</v>
      </c>
      <c r="F101" s="9"/>
      <c r="G101" s="10"/>
      <c r="H101" s="11"/>
      <c r="I101" s="11"/>
      <c r="J101" s="7" t="s">
        <v>380</v>
      </c>
      <c r="K101" s="7" t="s">
        <v>87</v>
      </c>
      <c r="L101" s="7" t="s">
        <v>88</v>
      </c>
      <c r="M101" s="9" t="s">
        <v>89</v>
      </c>
      <c r="N101" s="9" t="s">
        <v>137</v>
      </c>
      <c r="O101" s="7" t="s">
        <v>415</v>
      </c>
      <c r="P101" s="24">
        <v>2006</v>
      </c>
      <c r="Q101" s="7">
        <v>5597</v>
      </c>
      <c r="R101" s="7" t="s">
        <v>387</v>
      </c>
      <c r="S101" s="7" t="s">
        <v>416</v>
      </c>
      <c r="T101" s="7" t="s">
        <v>375</v>
      </c>
      <c r="U101" s="24" t="s">
        <v>376</v>
      </c>
      <c r="V101" s="13">
        <v>11</v>
      </c>
      <c r="W101" s="13">
        <v>8</v>
      </c>
      <c r="X101" s="7"/>
      <c r="Y101" s="7"/>
      <c r="Z101" s="7"/>
      <c r="AA101" s="7"/>
      <c r="AB101" s="7"/>
      <c r="AC101" s="7"/>
      <c r="AD101" s="7" t="s">
        <v>383</v>
      </c>
      <c r="AE101" s="9" t="s">
        <v>41</v>
      </c>
    </row>
    <row r="102" spans="1:31" ht="15" customHeight="1" x14ac:dyDescent="0.25">
      <c r="A102" s="29" t="s">
        <v>417</v>
      </c>
      <c r="B102" s="7" t="s">
        <v>379</v>
      </c>
      <c r="C102" s="30" t="s">
        <v>369</v>
      </c>
      <c r="D102" s="7" t="s">
        <v>306</v>
      </c>
      <c r="E102" s="9">
        <v>162</v>
      </c>
      <c r="F102" s="9"/>
      <c r="G102" s="10"/>
      <c r="H102" s="11"/>
      <c r="I102" s="11"/>
      <c r="J102" s="7" t="s">
        <v>380</v>
      </c>
      <c r="K102" s="7" t="s">
        <v>87</v>
      </c>
      <c r="L102" s="7" t="s">
        <v>88</v>
      </c>
      <c r="M102" s="9" t="s">
        <v>89</v>
      </c>
      <c r="N102" s="9" t="s">
        <v>137</v>
      </c>
      <c r="O102" s="7" t="s">
        <v>418</v>
      </c>
      <c r="P102" s="24">
        <v>2006</v>
      </c>
      <c r="Q102" s="7">
        <v>5598</v>
      </c>
      <c r="R102" s="7" t="s">
        <v>387</v>
      </c>
      <c r="S102" s="7" t="s">
        <v>416</v>
      </c>
      <c r="T102" s="7" t="s">
        <v>375</v>
      </c>
      <c r="U102" s="24" t="s">
        <v>376</v>
      </c>
      <c r="V102" s="13">
        <v>11</v>
      </c>
      <c r="W102" s="13">
        <v>8</v>
      </c>
      <c r="X102" s="7"/>
      <c r="Y102" s="7"/>
      <c r="Z102" s="7"/>
      <c r="AA102" s="7"/>
      <c r="AB102" s="7"/>
      <c r="AC102" s="7"/>
      <c r="AD102" s="7" t="s">
        <v>383</v>
      </c>
      <c r="AE102" s="9" t="s">
        <v>36</v>
      </c>
    </row>
    <row r="103" spans="1:31" ht="15" customHeight="1" x14ac:dyDescent="0.25">
      <c r="A103" s="29" t="s">
        <v>419</v>
      </c>
      <c r="B103" s="7" t="s">
        <v>379</v>
      </c>
      <c r="C103" s="30" t="s">
        <v>369</v>
      </c>
      <c r="D103" s="7" t="s">
        <v>420</v>
      </c>
      <c r="E103" s="9">
        <v>210</v>
      </c>
      <c r="F103" s="10">
        <v>2200</v>
      </c>
      <c r="G103" s="10">
        <v>6374</v>
      </c>
      <c r="H103" s="11"/>
      <c r="I103" s="11"/>
      <c r="J103" s="7" t="s">
        <v>112</v>
      </c>
      <c r="K103" s="7" t="s">
        <v>87</v>
      </c>
      <c r="L103" s="7" t="s">
        <v>88</v>
      </c>
      <c r="M103" s="9" t="s">
        <v>89</v>
      </c>
      <c r="N103" s="9" t="s">
        <v>137</v>
      </c>
      <c r="O103" s="7" t="s">
        <v>421</v>
      </c>
      <c r="P103" s="24">
        <v>2008</v>
      </c>
      <c r="Q103" s="7">
        <v>6695</v>
      </c>
      <c r="R103" s="7" t="s">
        <v>387</v>
      </c>
      <c r="S103" s="7" t="s">
        <v>422</v>
      </c>
      <c r="T103" s="7" t="s">
        <v>375</v>
      </c>
      <c r="U103" s="24" t="s">
        <v>376</v>
      </c>
      <c r="V103" s="13">
        <v>27</v>
      </c>
      <c r="W103" s="13">
        <v>8</v>
      </c>
      <c r="X103" s="7"/>
      <c r="Y103" s="7"/>
      <c r="Z103" s="7"/>
      <c r="AA103" s="7"/>
      <c r="AB103" s="7"/>
      <c r="AC103" s="7"/>
      <c r="AD103" s="7" t="s">
        <v>423</v>
      </c>
      <c r="AE103" s="9" t="s">
        <v>117</v>
      </c>
    </row>
    <row r="104" spans="1:31" ht="15" customHeight="1" x14ac:dyDescent="0.25">
      <c r="A104" s="29" t="s">
        <v>424</v>
      </c>
      <c r="B104" s="7" t="s">
        <v>379</v>
      </c>
      <c r="C104" s="30" t="s">
        <v>369</v>
      </c>
      <c r="D104" s="7" t="s">
        <v>425</v>
      </c>
      <c r="E104" s="9">
        <v>235</v>
      </c>
      <c r="F104" s="9"/>
      <c r="G104" s="10"/>
      <c r="H104" s="11"/>
      <c r="I104" s="11"/>
      <c r="J104" s="7" t="s">
        <v>380</v>
      </c>
      <c r="K104" s="7"/>
      <c r="L104" s="8" t="s">
        <v>88</v>
      </c>
      <c r="M104" s="9"/>
      <c r="N104" s="9" t="s">
        <v>426</v>
      </c>
      <c r="O104" s="7" t="s">
        <v>427</v>
      </c>
      <c r="P104" s="24">
        <v>2018</v>
      </c>
      <c r="Q104" s="53">
        <v>493</v>
      </c>
      <c r="R104" s="7" t="s">
        <v>391</v>
      </c>
      <c r="S104" s="7" t="s">
        <v>428</v>
      </c>
      <c r="T104" s="7" t="s">
        <v>375</v>
      </c>
      <c r="U104" s="24" t="s">
        <v>376</v>
      </c>
      <c r="V104" s="13">
        <v>16</v>
      </c>
      <c r="W104" s="13">
        <v>8</v>
      </c>
      <c r="X104" s="7"/>
      <c r="Y104" s="7"/>
      <c r="Z104" s="7"/>
      <c r="AA104" s="7"/>
      <c r="AB104" s="7"/>
      <c r="AC104" s="7"/>
      <c r="AD104" s="7"/>
      <c r="AE104" s="9" t="s">
        <v>394</v>
      </c>
    </row>
    <row r="105" spans="1:31" ht="15" customHeight="1" x14ac:dyDescent="0.25">
      <c r="A105" s="29" t="s">
        <v>429</v>
      </c>
      <c r="B105" s="7" t="s">
        <v>379</v>
      </c>
      <c r="C105" s="30" t="s">
        <v>369</v>
      </c>
      <c r="D105" s="7" t="s">
        <v>430</v>
      </c>
      <c r="E105" s="9">
        <v>235</v>
      </c>
      <c r="F105" s="9"/>
      <c r="G105" s="10"/>
      <c r="H105" s="11"/>
      <c r="I105" s="11"/>
      <c r="J105" s="7" t="s">
        <v>380</v>
      </c>
      <c r="K105" s="7"/>
      <c r="L105" s="8" t="s">
        <v>88</v>
      </c>
      <c r="M105" s="9"/>
      <c r="N105" s="9" t="s">
        <v>426</v>
      </c>
      <c r="O105" s="7" t="s">
        <v>431</v>
      </c>
      <c r="P105" s="24">
        <v>2018</v>
      </c>
      <c r="Q105" s="53">
        <v>492</v>
      </c>
      <c r="R105" s="7" t="s">
        <v>391</v>
      </c>
      <c r="S105" s="7" t="s">
        <v>428</v>
      </c>
      <c r="T105" s="7" t="s">
        <v>375</v>
      </c>
      <c r="U105" s="24" t="s">
        <v>376</v>
      </c>
      <c r="V105" s="13">
        <v>16</v>
      </c>
      <c r="W105" s="13">
        <v>8</v>
      </c>
      <c r="X105" s="7"/>
      <c r="Y105" s="7"/>
      <c r="Z105" s="7"/>
      <c r="AA105" s="7"/>
      <c r="AB105" s="7"/>
      <c r="AC105" s="7"/>
      <c r="AD105" s="7"/>
      <c r="AE105" s="9" t="s">
        <v>394</v>
      </c>
    </row>
    <row r="106" spans="1:31" ht="15" customHeight="1" x14ac:dyDescent="0.25">
      <c r="A106" s="29" t="s">
        <v>432</v>
      </c>
      <c r="B106" s="7" t="s">
        <v>379</v>
      </c>
      <c r="C106" s="30" t="s">
        <v>369</v>
      </c>
      <c r="D106" s="7" t="s">
        <v>433</v>
      </c>
      <c r="E106" s="22">
        <v>184</v>
      </c>
      <c r="F106" s="9"/>
      <c r="G106" s="10"/>
      <c r="H106" s="11"/>
      <c r="I106" s="11"/>
      <c r="J106" s="7" t="s">
        <v>434</v>
      </c>
      <c r="K106" s="7"/>
      <c r="L106" s="8" t="s">
        <v>88</v>
      </c>
      <c r="M106" s="9"/>
      <c r="N106" s="9" t="s">
        <v>426</v>
      </c>
      <c r="O106" s="7" t="s">
        <v>435</v>
      </c>
      <c r="P106" s="24">
        <v>2018</v>
      </c>
      <c r="Q106" s="53">
        <v>495</v>
      </c>
      <c r="R106" s="7" t="s">
        <v>391</v>
      </c>
      <c r="S106" s="7" t="s">
        <v>436</v>
      </c>
      <c r="T106" s="7" t="s">
        <v>375</v>
      </c>
      <c r="U106" s="24" t="s">
        <v>376</v>
      </c>
      <c r="V106" s="13">
        <v>11</v>
      </c>
      <c r="W106" s="13">
        <v>8</v>
      </c>
      <c r="X106" s="7"/>
      <c r="Y106" s="7"/>
      <c r="Z106" s="7"/>
      <c r="AA106" s="7"/>
      <c r="AB106" s="7"/>
      <c r="AC106" s="7"/>
      <c r="AD106" s="7"/>
      <c r="AE106" s="9" t="s">
        <v>117</v>
      </c>
    </row>
    <row r="107" spans="1:31" ht="15" customHeight="1" x14ac:dyDescent="0.25">
      <c r="A107" s="29" t="s">
        <v>437</v>
      </c>
      <c r="B107" s="7" t="s">
        <v>379</v>
      </c>
      <c r="C107" s="30" t="s">
        <v>369</v>
      </c>
      <c r="D107" s="7" t="s">
        <v>438</v>
      </c>
      <c r="E107" s="22">
        <v>290</v>
      </c>
      <c r="F107" s="10">
        <v>1600</v>
      </c>
      <c r="G107" s="10">
        <v>10677</v>
      </c>
      <c r="H107" s="11"/>
      <c r="I107" s="11"/>
      <c r="J107" s="7" t="s">
        <v>380</v>
      </c>
      <c r="K107" s="7"/>
      <c r="L107" s="8" t="s">
        <v>88</v>
      </c>
      <c r="M107" s="9"/>
      <c r="N107" s="9" t="s">
        <v>426</v>
      </c>
      <c r="O107" s="7" t="s">
        <v>439</v>
      </c>
      <c r="P107" s="24">
        <v>2018</v>
      </c>
      <c r="Q107" s="53">
        <v>507</v>
      </c>
      <c r="R107" s="7" t="s">
        <v>391</v>
      </c>
      <c r="S107" s="7" t="s">
        <v>440</v>
      </c>
      <c r="T107" s="7" t="s">
        <v>375</v>
      </c>
      <c r="U107" s="24" t="s">
        <v>376</v>
      </c>
      <c r="V107" s="13">
        <v>32</v>
      </c>
      <c r="W107" s="13">
        <v>8</v>
      </c>
      <c r="X107" s="7"/>
      <c r="Y107" s="7"/>
      <c r="Z107" s="7"/>
      <c r="AA107" s="7"/>
      <c r="AB107" s="7"/>
      <c r="AC107" s="7"/>
      <c r="AD107" s="7"/>
      <c r="AE107" s="9" t="s">
        <v>384</v>
      </c>
    </row>
    <row r="108" spans="1:31" ht="15" customHeight="1" x14ac:dyDescent="0.25">
      <c r="A108" s="29" t="s">
        <v>441</v>
      </c>
      <c r="B108" s="7" t="s">
        <v>379</v>
      </c>
      <c r="C108" s="30" t="s">
        <v>369</v>
      </c>
      <c r="D108" s="7" t="s">
        <v>442</v>
      </c>
      <c r="E108" s="22">
        <v>240</v>
      </c>
      <c r="F108" s="10">
        <v>2100</v>
      </c>
      <c r="G108" s="10">
        <v>7698</v>
      </c>
      <c r="H108" s="11" t="s">
        <v>443</v>
      </c>
      <c r="I108" s="11" t="s">
        <v>444</v>
      </c>
      <c r="J108" s="7" t="s">
        <v>112</v>
      </c>
      <c r="K108" s="7"/>
      <c r="L108" s="8" t="s">
        <v>88</v>
      </c>
      <c r="M108" s="9"/>
      <c r="N108" s="9" t="s">
        <v>426</v>
      </c>
      <c r="O108" s="7" t="s">
        <v>445</v>
      </c>
      <c r="P108" s="24">
        <v>2021</v>
      </c>
      <c r="Q108" s="53" t="s">
        <v>446</v>
      </c>
      <c r="R108" s="7" t="s">
        <v>447</v>
      </c>
      <c r="S108" s="7" t="s">
        <v>448</v>
      </c>
      <c r="T108" s="7" t="s">
        <v>375</v>
      </c>
      <c r="U108" s="24" t="s">
        <v>376</v>
      </c>
      <c r="V108" s="13">
        <v>27</v>
      </c>
      <c r="W108" s="13">
        <v>8</v>
      </c>
      <c r="X108" s="7"/>
      <c r="Y108" s="7"/>
      <c r="Z108" s="7"/>
      <c r="AA108" s="7"/>
      <c r="AB108" s="7"/>
      <c r="AC108" s="7"/>
      <c r="AD108" s="7"/>
      <c r="AE108" s="9" t="s">
        <v>384</v>
      </c>
    </row>
    <row r="109" spans="1:31" ht="15" customHeight="1" x14ac:dyDescent="0.25">
      <c r="A109" s="29" t="s">
        <v>449</v>
      </c>
      <c r="B109" s="7" t="s">
        <v>379</v>
      </c>
      <c r="C109" s="30" t="s">
        <v>369</v>
      </c>
      <c r="D109" s="7" t="s">
        <v>442</v>
      </c>
      <c r="E109" s="22">
        <v>240</v>
      </c>
      <c r="F109" s="10">
        <v>2100</v>
      </c>
      <c r="G109" s="10">
        <v>7698</v>
      </c>
      <c r="H109" s="11" t="s">
        <v>443</v>
      </c>
      <c r="I109" s="11" t="s">
        <v>444</v>
      </c>
      <c r="J109" s="7" t="s">
        <v>112</v>
      </c>
      <c r="K109" s="7"/>
      <c r="L109" s="8" t="s">
        <v>88</v>
      </c>
      <c r="M109" s="9"/>
      <c r="N109" s="9" t="s">
        <v>426</v>
      </c>
      <c r="O109" s="7" t="s">
        <v>450</v>
      </c>
      <c r="P109" s="24">
        <v>2021</v>
      </c>
      <c r="Q109" s="53" t="s">
        <v>451</v>
      </c>
      <c r="R109" s="7" t="s">
        <v>447</v>
      </c>
      <c r="S109" s="7" t="s">
        <v>448</v>
      </c>
      <c r="T109" s="7" t="s">
        <v>375</v>
      </c>
      <c r="U109" s="24" t="s">
        <v>376</v>
      </c>
      <c r="V109" s="13">
        <v>27</v>
      </c>
      <c r="W109" s="13">
        <v>8</v>
      </c>
      <c r="X109" s="7"/>
      <c r="Y109" s="7"/>
      <c r="Z109" s="7"/>
      <c r="AA109" s="7"/>
      <c r="AB109" s="7"/>
      <c r="AC109" s="7"/>
      <c r="AD109" s="7"/>
      <c r="AE109" s="9" t="s">
        <v>384</v>
      </c>
    </row>
    <row r="110" spans="1:31" ht="15" customHeight="1" x14ac:dyDescent="0.25">
      <c r="A110" s="29" t="s">
        <v>452</v>
      </c>
      <c r="B110" s="7" t="s">
        <v>379</v>
      </c>
      <c r="C110" s="30" t="s">
        <v>369</v>
      </c>
      <c r="D110" s="7" t="s">
        <v>453</v>
      </c>
      <c r="E110" s="22">
        <v>338</v>
      </c>
      <c r="F110" s="10">
        <v>1900</v>
      </c>
      <c r="G110" s="10">
        <v>11120</v>
      </c>
      <c r="H110" s="11" t="s">
        <v>454</v>
      </c>
      <c r="I110" s="11" t="s">
        <v>455</v>
      </c>
      <c r="J110" s="7" t="s">
        <v>380</v>
      </c>
      <c r="K110" s="7"/>
      <c r="L110" s="8" t="s">
        <v>456</v>
      </c>
      <c r="M110" s="9"/>
      <c r="N110" s="9" t="s">
        <v>426</v>
      </c>
      <c r="O110" s="7" t="s">
        <v>457</v>
      </c>
      <c r="P110" s="24">
        <v>2021</v>
      </c>
      <c r="Q110" s="53" t="s">
        <v>458</v>
      </c>
      <c r="R110" s="7" t="s">
        <v>447</v>
      </c>
      <c r="S110" s="7" t="s">
        <v>459</v>
      </c>
      <c r="T110" s="7" t="s">
        <v>375</v>
      </c>
      <c r="U110" s="24" t="s">
        <v>376</v>
      </c>
      <c r="V110" s="13">
        <v>32</v>
      </c>
      <c r="W110" s="13">
        <v>8</v>
      </c>
      <c r="X110" s="7"/>
      <c r="Y110" s="7"/>
      <c r="Z110" s="7"/>
      <c r="AA110" s="7"/>
      <c r="AB110" s="7"/>
      <c r="AC110" s="7"/>
      <c r="AD110" s="7"/>
      <c r="AE110" s="9" t="s">
        <v>460</v>
      </c>
    </row>
    <row r="111" spans="1:31" ht="15" customHeight="1" x14ac:dyDescent="0.25">
      <c r="A111" s="29" t="s">
        <v>461</v>
      </c>
      <c r="B111" s="7" t="s">
        <v>462</v>
      </c>
      <c r="C111" s="30" t="s">
        <v>463</v>
      </c>
      <c r="D111" s="7" t="s">
        <v>464</v>
      </c>
      <c r="E111" s="9">
        <v>28</v>
      </c>
      <c r="F111" s="9"/>
      <c r="G111" s="10">
        <v>1372</v>
      </c>
      <c r="H111" s="11"/>
      <c r="I111" s="11"/>
      <c r="J111" s="7" t="s">
        <v>465</v>
      </c>
      <c r="K111" s="7"/>
      <c r="L111" s="8" t="s">
        <v>466</v>
      </c>
      <c r="M111" s="9"/>
      <c r="N111" s="9">
        <v>0</v>
      </c>
      <c r="O111" s="7" t="s">
        <v>467</v>
      </c>
      <c r="P111" s="24">
        <v>2015</v>
      </c>
      <c r="Q111" s="7"/>
      <c r="R111" s="7"/>
      <c r="S111" s="7"/>
      <c r="T111" s="7"/>
      <c r="U111" s="7"/>
      <c r="V111" s="13"/>
      <c r="W111" s="13"/>
      <c r="X111" s="7"/>
      <c r="Y111" s="7"/>
      <c r="Z111" s="7"/>
      <c r="AA111" s="7"/>
      <c r="AB111" s="7"/>
      <c r="AC111" s="7"/>
      <c r="AD111" s="7"/>
      <c r="AE111" s="9"/>
    </row>
    <row r="112" spans="1:31" ht="15" customHeight="1" x14ac:dyDescent="0.25">
      <c r="A112" s="29" t="s">
        <v>468</v>
      </c>
      <c r="B112" s="7" t="s">
        <v>469</v>
      </c>
      <c r="C112" s="30" t="s">
        <v>463</v>
      </c>
      <c r="D112" s="7" t="s">
        <v>470</v>
      </c>
      <c r="E112" s="9" t="s">
        <v>471</v>
      </c>
      <c r="F112" s="9"/>
      <c r="G112" s="10"/>
      <c r="H112" s="11"/>
      <c r="I112" s="11"/>
      <c r="J112" s="7" t="s">
        <v>472</v>
      </c>
      <c r="K112" s="7" t="s">
        <v>473</v>
      </c>
      <c r="L112" s="7" t="s">
        <v>474</v>
      </c>
      <c r="M112" s="9" t="s">
        <v>270</v>
      </c>
      <c r="N112" s="9">
        <v>0</v>
      </c>
      <c r="O112" s="7" t="s">
        <v>475</v>
      </c>
      <c r="P112" s="24">
        <v>2018</v>
      </c>
      <c r="Q112" s="7"/>
      <c r="R112" s="7"/>
      <c r="S112" s="9"/>
      <c r="T112" s="7"/>
      <c r="U112" s="7"/>
      <c r="V112" s="13"/>
      <c r="W112" s="13"/>
      <c r="X112" s="7"/>
      <c r="Y112" s="9"/>
      <c r="Z112" s="9"/>
      <c r="AA112" s="7"/>
      <c r="AB112" s="7"/>
      <c r="AC112" s="7"/>
      <c r="AD112" s="7"/>
      <c r="AE112" s="9"/>
    </row>
    <row r="113" spans="1:31" ht="15" customHeight="1" x14ac:dyDescent="0.25">
      <c r="A113" s="29" t="s">
        <v>476</v>
      </c>
      <c r="B113" s="7" t="s">
        <v>469</v>
      </c>
      <c r="C113" s="30" t="s">
        <v>463</v>
      </c>
      <c r="D113" s="7" t="s">
        <v>470</v>
      </c>
      <c r="E113" s="9" t="s">
        <v>471</v>
      </c>
      <c r="F113" s="9"/>
      <c r="G113" s="10"/>
      <c r="H113" s="11"/>
      <c r="I113" s="11"/>
      <c r="J113" s="7" t="s">
        <v>472</v>
      </c>
      <c r="K113" s="7" t="s">
        <v>473</v>
      </c>
      <c r="L113" s="7" t="s">
        <v>474</v>
      </c>
      <c r="M113" s="9" t="s">
        <v>89</v>
      </c>
      <c r="N113" s="9">
        <v>0</v>
      </c>
      <c r="O113" s="7" t="s">
        <v>477</v>
      </c>
      <c r="P113" s="24">
        <v>2007</v>
      </c>
      <c r="Q113" s="7"/>
      <c r="R113" s="7"/>
      <c r="S113" s="9"/>
      <c r="T113" s="7"/>
      <c r="U113" s="7"/>
      <c r="V113" s="13"/>
      <c r="W113" s="13"/>
      <c r="X113" s="7"/>
      <c r="Y113" s="9"/>
      <c r="Z113" s="9"/>
      <c r="AA113" s="7"/>
      <c r="AB113" s="7"/>
      <c r="AC113" s="7"/>
      <c r="AD113" s="7"/>
      <c r="AE113" s="9"/>
    </row>
    <row r="114" spans="1:31" ht="15" customHeight="1" x14ac:dyDescent="0.25">
      <c r="A114" s="31" t="s">
        <v>478</v>
      </c>
      <c r="B114" s="7" t="s">
        <v>329</v>
      </c>
      <c r="C114" s="30" t="s">
        <v>110</v>
      </c>
      <c r="D114" s="7" t="s">
        <v>111</v>
      </c>
      <c r="E114" s="22">
        <v>210</v>
      </c>
      <c r="F114" s="10">
        <v>2200</v>
      </c>
      <c r="G114" s="10">
        <v>6374</v>
      </c>
      <c r="H114" s="11"/>
      <c r="I114" s="11"/>
      <c r="J114" s="7" t="s">
        <v>112</v>
      </c>
      <c r="K114" s="7" t="s">
        <v>87</v>
      </c>
      <c r="L114" s="7" t="s">
        <v>88</v>
      </c>
      <c r="M114" s="9" t="s">
        <v>270</v>
      </c>
      <c r="N114" s="9" t="s">
        <v>137</v>
      </c>
      <c r="O114" s="7" t="s">
        <v>479</v>
      </c>
      <c r="P114" s="24">
        <v>2012</v>
      </c>
      <c r="Q114" s="7" t="s">
        <v>480</v>
      </c>
      <c r="R114" s="7" t="s">
        <v>147</v>
      </c>
      <c r="S114" s="7" t="s">
        <v>481</v>
      </c>
      <c r="T114" s="7" t="s">
        <v>482</v>
      </c>
      <c r="U114" s="7"/>
      <c r="V114" s="13">
        <v>16</v>
      </c>
      <c r="W114" s="13"/>
      <c r="X114" s="7" t="s">
        <v>483</v>
      </c>
      <c r="Y114" s="7" t="s">
        <v>150</v>
      </c>
      <c r="Z114" s="54" t="s">
        <v>484</v>
      </c>
      <c r="AA114" s="9" t="s">
        <v>485</v>
      </c>
      <c r="AB114" s="7"/>
      <c r="AC114" s="7"/>
      <c r="AD114" s="7"/>
      <c r="AE114" s="9" t="s">
        <v>117</v>
      </c>
    </row>
    <row r="115" spans="1:31" ht="15" customHeight="1" x14ac:dyDescent="0.25">
      <c r="A115" s="31" t="s">
        <v>486</v>
      </c>
      <c r="B115" s="7" t="s">
        <v>329</v>
      </c>
      <c r="C115" s="38" t="s">
        <v>487</v>
      </c>
      <c r="D115" s="7" t="s">
        <v>111</v>
      </c>
      <c r="E115" s="9">
        <v>210</v>
      </c>
      <c r="F115" s="10">
        <v>2200</v>
      </c>
      <c r="G115" s="10">
        <v>6374</v>
      </c>
      <c r="H115" s="11"/>
      <c r="I115" s="11"/>
      <c r="J115" s="7" t="s">
        <v>112</v>
      </c>
      <c r="K115" s="7" t="s">
        <v>87</v>
      </c>
      <c r="L115" s="7" t="s">
        <v>88</v>
      </c>
      <c r="M115" s="9" t="s">
        <v>270</v>
      </c>
      <c r="N115" s="9" t="s">
        <v>137</v>
      </c>
      <c r="O115" s="7" t="s">
        <v>488</v>
      </c>
      <c r="P115" s="24">
        <v>2012</v>
      </c>
      <c r="Q115" s="7" t="s">
        <v>489</v>
      </c>
      <c r="R115" s="7" t="s">
        <v>147</v>
      </c>
      <c r="S115" s="7" t="s">
        <v>481</v>
      </c>
      <c r="T115" s="7" t="s">
        <v>482</v>
      </c>
      <c r="U115" s="7"/>
      <c r="V115" s="13">
        <v>16</v>
      </c>
      <c r="W115" s="13"/>
      <c r="X115" s="7" t="s">
        <v>490</v>
      </c>
      <c r="Y115" s="7" t="s">
        <v>150</v>
      </c>
      <c r="Z115" s="54" t="s">
        <v>484</v>
      </c>
      <c r="AA115" s="9" t="s">
        <v>485</v>
      </c>
      <c r="AB115" s="7"/>
      <c r="AC115" s="7"/>
      <c r="AD115" s="7"/>
      <c r="AE115" s="9" t="s">
        <v>117</v>
      </c>
    </row>
    <row r="116" spans="1:31" ht="15" customHeight="1" x14ac:dyDescent="0.25">
      <c r="A116" s="31" t="s">
        <v>491</v>
      </c>
      <c r="B116" s="7" t="s">
        <v>329</v>
      </c>
      <c r="C116" s="30" t="s">
        <v>110</v>
      </c>
      <c r="D116" s="7" t="s">
        <v>111</v>
      </c>
      <c r="E116" s="22">
        <v>210</v>
      </c>
      <c r="F116" s="10">
        <v>2200</v>
      </c>
      <c r="G116" s="10">
        <v>6374</v>
      </c>
      <c r="H116" s="11"/>
      <c r="I116" s="11"/>
      <c r="J116" s="7" t="s">
        <v>112</v>
      </c>
      <c r="K116" s="7" t="s">
        <v>87</v>
      </c>
      <c r="L116" s="7" t="s">
        <v>88</v>
      </c>
      <c r="M116" s="9" t="s">
        <v>270</v>
      </c>
      <c r="N116" s="9" t="s">
        <v>137</v>
      </c>
      <c r="O116" s="7" t="s">
        <v>492</v>
      </c>
      <c r="P116" s="24">
        <v>2012</v>
      </c>
      <c r="Q116" s="7" t="s">
        <v>493</v>
      </c>
      <c r="R116" s="7" t="s">
        <v>147</v>
      </c>
      <c r="S116" s="7" t="s">
        <v>481</v>
      </c>
      <c r="T116" s="7" t="s">
        <v>482</v>
      </c>
      <c r="U116" s="7"/>
      <c r="V116" s="13">
        <v>16</v>
      </c>
      <c r="W116" s="13"/>
      <c r="X116" s="7" t="s">
        <v>494</v>
      </c>
      <c r="Y116" s="7" t="s">
        <v>150</v>
      </c>
      <c r="Z116" s="54" t="s">
        <v>484</v>
      </c>
      <c r="AA116" s="9" t="s">
        <v>485</v>
      </c>
      <c r="AB116" s="7"/>
      <c r="AC116" s="7"/>
      <c r="AD116" s="7"/>
      <c r="AE116" s="9" t="s">
        <v>117</v>
      </c>
    </row>
    <row r="117" spans="1:31" ht="15" customHeight="1" x14ac:dyDescent="0.25">
      <c r="A117" s="31" t="s">
        <v>495</v>
      </c>
      <c r="B117" s="7" t="s">
        <v>329</v>
      </c>
      <c r="C117" s="30" t="s">
        <v>110</v>
      </c>
      <c r="D117" s="7" t="s">
        <v>111</v>
      </c>
      <c r="E117" s="9">
        <v>210</v>
      </c>
      <c r="F117" s="10">
        <v>2200</v>
      </c>
      <c r="G117" s="10">
        <v>6374</v>
      </c>
      <c r="H117" s="11"/>
      <c r="I117" s="11"/>
      <c r="J117" s="7" t="s">
        <v>112</v>
      </c>
      <c r="K117" s="7" t="s">
        <v>87</v>
      </c>
      <c r="L117" s="7" t="s">
        <v>88</v>
      </c>
      <c r="M117" s="9" t="s">
        <v>270</v>
      </c>
      <c r="N117" s="9" t="s">
        <v>137</v>
      </c>
      <c r="O117" s="7" t="s">
        <v>496</v>
      </c>
      <c r="P117" s="24">
        <v>2012</v>
      </c>
      <c r="Q117" s="7" t="s">
        <v>497</v>
      </c>
      <c r="R117" s="7" t="s">
        <v>147</v>
      </c>
      <c r="S117" s="7" t="s">
        <v>481</v>
      </c>
      <c r="T117" s="7" t="s">
        <v>482</v>
      </c>
      <c r="U117" s="7"/>
      <c r="V117" s="13">
        <v>16</v>
      </c>
      <c r="W117" s="13"/>
      <c r="X117" s="7" t="s">
        <v>498</v>
      </c>
      <c r="Y117" s="7" t="s">
        <v>150</v>
      </c>
      <c r="Z117" s="54" t="s">
        <v>484</v>
      </c>
      <c r="AA117" s="9" t="s">
        <v>485</v>
      </c>
      <c r="AB117" s="7"/>
      <c r="AC117" s="7"/>
      <c r="AD117" s="7"/>
      <c r="AE117" s="9" t="s">
        <v>117</v>
      </c>
    </row>
    <row r="118" spans="1:31" ht="15" customHeight="1" x14ac:dyDescent="0.25">
      <c r="A118" s="31" t="s">
        <v>499</v>
      </c>
      <c r="B118" s="7" t="s">
        <v>329</v>
      </c>
      <c r="C118" s="30" t="s">
        <v>110</v>
      </c>
      <c r="D118" s="7" t="s">
        <v>111</v>
      </c>
      <c r="E118" s="9">
        <v>210</v>
      </c>
      <c r="F118" s="10">
        <v>2200</v>
      </c>
      <c r="G118" s="10">
        <v>6374</v>
      </c>
      <c r="H118" s="11"/>
      <c r="I118" s="11"/>
      <c r="J118" s="7" t="s">
        <v>112</v>
      </c>
      <c r="K118" s="7" t="s">
        <v>87</v>
      </c>
      <c r="L118" s="7" t="s">
        <v>88</v>
      </c>
      <c r="M118" s="9" t="s">
        <v>270</v>
      </c>
      <c r="N118" s="9" t="s">
        <v>137</v>
      </c>
      <c r="O118" s="7" t="s">
        <v>500</v>
      </c>
      <c r="P118" s="24">
        <v>2012</v>
      </c>
      <c r="Q118" s="7" t="s">
        <v>501</v>
      </c>
      <c r="R118" s="7" t="s">
        <v>147</v>
      </c>
      <c r="S118" s="7" t="s">
        <v>481</v>
      </c>
      <c r="T118" s="7" t="s">
        <v>482</v>
      </c>
      <c r="U118" s="7"/>
      <c r="V118" s="13">
        <v>16</v>
      </c>
      <c r="W118" s="13"/>
      <c r="X118" s="7" t="s">
        <v>502</v>
      </c>
      <c r="Y118" s="7" t="s">
        <v>150</v>
      </c>
      <c r="Z118" s="54" t="s">
        <v>484</v>
      </c>
      <c r="AA118" s="9" t="s">
        <v>485</v>
      </c>
      <c r="AB118" s="7"/>
      <c r="AC118" s="7"/>
      <c r="AD118" s="7"/>
      <c r="AE118" s="9" t="s">
        <v>117</v>
      </c>
    </row>
    <row r="119" spans="1:31" ht="15" customHeight="1" x14ac:dyDescent="0.25">
      <c r="A119" s="31" t="s">
        <v>503</v>
      </c>
      <c r="B119" s="7" t="s">
        <v>329</v>
      </c>
      <c r="C119" s="38" t="s">
        <v>487</v>
      </c>
      <c r="D119" s="7" t="s">
        <v>111</v>
      </c>
      <c r="E119" s="9">
        <v>210</v>
      </c>
      <c r="F119" s="10">
        <v>2200</v>
      </c>
      <c r="G119" s="10">
        <v>6374</v>
      </c>
      <c r="H119" s="11"/>
      <c r="I119" s="11"/>
      <c r="J119" s="7" t="s">
        <v>112</v>
      </c>
      <c r="K119" s="7" t="s">
        <v>87</v>
      </c>
      <c r="L119" s="7" t="s">
        <v>88</v>
      </c>
      <c r="M119" s="9" t="s">
        <v>270</v>
      </c>
      <c r="N119" s="9" t="s">
        <v>137</v>
      </c>
      <c r="O119" s="7" t="s">
        <v>504</v>
      </c>
      <c r="P119" s="24">
        <v>2012</v>
      </c>
      <c r="Q119" s="7" t="s">
        <v>505</v>
      </c>
      <c r="R119" s="7" t="s">
        <v>147</v>
      </c>
      <c r="S119" s="7" t="s">
        <v>481</v>
      </c>
      <c r="T119" s="7" t="s">
        <v>482</v>
      </c>
      <c r="U119" s="7"/>
      <c r="V119" s="13">
        <v>16</v>
      </c>
      <c r="W119" s="13"/>
      <c r="X119" s="7" t="s">
        <v>506</v>
      </c>
      <c r="Y119" s="7" t="s">
        <v>150</v>
      </c>
      <c r="Z119" s="54" t="s">
        <v>484</v>
      </c>
      <c r="AA119" s="9" t="s">
        <v>485</v>
      </c>
      <c r="AB119" s="7"/>
      <c r="AC119" s="7"/>
      <c r="AD119" s="7"/>
      <c r="AE119" s="9" t="s">
        <v>117</v>
      </c>
    </row>
    <row r="120" spans="1:31" ht="15" customHeight="1" x14ac:dyDescent="0.25">
      <c r="A120" s="31" t="s">
        <v>507</v>
      </c>
      <c r="B120" s="7" t="s">
        <v>329</v>
      </c>
      <c r="C120" s="30" t="s">
        <v>110</v>
      </c>
      <c r="D120" s="7" t="s">
        <v>111</v>
      </c>
      <c r="E120" s="9">
        <v>210</v>
      </c>
      <c r="F120" s="10">
        <v>2200</v>
      </c>
      <c r="G120" s="10">
        <v>6374</v>
      </c>
      <c r="H120" s="11"/>
      <c r="I120" s="11"/>
      <c r="J120" s="7" t="s">
        <v>112</v>
      </c>
      <c r="K120" s="7" t="s">
        <v>87</v>
      </c>
      <c r="L120" s="7" t="s">
        <v>88</v>
      </c>
      <c r="M120" s="9" t="s">
        <v>270</v>
      </c>
      <c r="N120" s="9" t="s">
        <v>137</v>
      </c>
      <c r="O120" s="7" t="s">
        <v>508</v>
      </c>
      <c r="P120" s="24">
        <v>2013</v>
      </c>
      <c r="Q120" s="7" t="s">
        <v>509</v>
      </c>
      <c r="R120" s="7" t="s">
        <v>147</v>
      </c>
      <c r="S120" s="7" t="s">
        <v>481</v>
      </c>
      <c r="T120" s="7" t="s">
        <v>482</v>
      </c>
      <c r="U120" s="7"/>
      <c r="V120" s="13">
        <v>16</v>
      </c>
      <c r="W120" s="13"/>
      <c r="X120" s="7" t="s">
        <v>510</v>
      </c>
      <c r="Y120" s="7" t="s">
        <v>150</v>
      </c>
      <c r="Z120" s="54" t="s">
        <v>151</v>
      </c>
      <c r="AA120" s="9" t="s">
        <v>485</v>
      </c>
      <c r="AB120" s="7"/>
      <c r="AC120" s="7"/>
      <c r="AD120" s="7"/>
      <c r="AE120" s="9" t="s">
        <v>117</v>
      </c>
    </row>
    <row r="121" spans="1:31" ht="15" customHeight="1" x14ac:dyDescent="0.25">
      <c r="A121" s="31" t="s">
        <v>511</v>
      </c>
      <c r="B121" s="7" t="s">
        <v>329</v>
      </c>
      <c r="C121" s="30" t="s">
        <v>110</v>
      </c>
      <c r="D121" s="7" t="s">
        <v>111</v>
      </c>
      <c r="E121" s="9">
        <v>210</v>
      </c>
      <c r="F121" s="10">
        <v>2200</v>
      </c>
      <c r="G121" s="10">
        <v>6374</v>
      </c>
      <c r="H121" s="11"/>
      <c r="I121" s="11"/>
      <c r="J121" s="7" t="s">
        <v>112</v>
      </c>
      <c r="K121" s="7" t="s">
        <v>87</v>
      </c>
      <c r="L121" s="7" t="s">
        <v>88</v>
      </c>
      <c r="M121" s="9" t="s">
        <v>270</v>
      </c>
      <c r="N121" s="9" t="s">
        <v>137</v>
      </c>
      <c r="O121" s="7" t="s">
        <v>512</v>
      </c>
      <c r="P121" s="24">
        <v>2013</v>
      </c>
      <c r="Q121" s="7" t="s">
        <v>513</v>
      </c>
      <c r="R121" s="7" t="s">
        <v>147</v>
      </c>
      <c r="S121" s="7" t="s">
        <v>481</v>
      </c>
      <c r="T121" s="7" t="s">
        <v>482</v>
      </c>
      <c r="U121" s="7"/>
      <c r="V121" s="13">
        <v>16</v>
      </c>
      <c r="W121" s="13"/>
      <c r="X121" s="7" t="s">
        <v>514</v>
      </c>
      <c r="Y121" s="7" t="s">
        <v>150</v>
      </c>
      <c r="Z121" s="54" t="s">
        <v>151</v>
      </c>
      <c r="AA121" s="9" t="s">
        <v>485</v>
      </c>
      <c r="AB121" s="7"/>
      <c r="AC121" s="7"/>
      <c r="AD121" s="7"/>
      <c r="AE121" s="9" t="s">
        <v>117</v>
      </c>
    </row>
    <row r="122" spans="1:31" ht="15" customHeight="1" x14ac:dyDescent="0.25">
      <c r="A122" s="31" t="s">
        <v>515</v>
      </c>
      <c r="B122" s="7" t="s">
        <v>329</v>
      </c>
      <c r="C122" s="30" t="s">
        <v>110</v>
      </c>
      <c r="D122" s="7" t="s">
        <v>111</v>
      </c>
      <c r="E122" s="9">
        <v>210</v>
      </c>
      <c r="F122" s="10">
        <v>2200</v>
      </c>
      <c r="G122" s="10">
        <v>6374</v>
      </c>
      <c r="H122" s="11"/>
      <c r="I122" s="11"/>
      <c r="J122" s="7" t="s">
        <v>112</v>
      </c>
      <c r="K122" s="7" t="s">
        <v>87</v>
      </c>
      <c r="L122" s="7" t="s">
        <v>88</v>
      </c>
      <c r="M122" s="9" t="s">
        <v>270</v>
      </c>
      <c r="N122" s="9" t="s">
        <v>137</v>
      </c>
      <c r="O122" s="7" t="s">
        <v>516</v>
      </c>
      <c r="P122" s="24">
        <v>2013</v>
      </c>
      <c r="Q122" s="7" t="s">
        <v>517</v>
      </c>
      <c r="R122" s="7" t="s">
        <v>147</v>
      </c>
      <c r="S122" s="7" t="s">
        <v>481</v>
      </c>
      <c r="T122" s="7" t="s">
        <v>482</v>
      </c>
      <c r="U122" s="7"/>
      <c r="V122" s="13">
        <v>16</v>
      </c>
      <c r="W122" s="13"/>
      <c r="X122" s="7" t="s">
        <v>518</v>
      </c>
      <c r="Y122" s="7" t="s">
        <v>150</v>
      </c>
      <c r="Z122" s="54" t="s">
        <v>151</v>
      </c>
      <c r="AA122" s="9" t="s">
        <v>485</v>
      </c>
      <c r="AB122" s="7"/>
      <c r="AC122" s="7"/>
      <c r="AD122" s="7"/>
      <c r="AE122" s="9" t="s">
        <v>117</v>
      </c>
    </row>
    <row r="123" spans="1:31" ht="15" customHeight="1" x14ac:dyDescent="0.25">
      <c r="A123" s="31" t="s">
        <v>519</v>
      </c>
      <c r="B123" s="7" t="s">
        <v>329</v>
      </c>
      <c r="C123" s="30" t="s">
        <v>110</v>
      </c>
      <c r="D123" s="7" t="s">
        <v>111</v>
      </c>
      <c r="E123" s="9">
        <v>210</v>
      </c>
      <c r="F123" s="10">
        <v>2200</v>
      </c>
      <c r="G123" s="10">
        <v>6374</v>
      </c>
      <c r="H123" s="11"/>
      <c r="I123" s="11"/>
      <c r="J123" s="7" t="s">
        <v>112</v>
      </c>
      <c r="K123" s="7" t="s">
        <v>87</v>
      </c>
      <c r="L123" s="7" t="s">
        <v>88</v>
      </c>
      <c r="M123" s="9" t="s">
        <v>270</v>
      </c>
      <c r="N123" s="9" t="s">
        <v>137</v>
      </c>
      <c r="O123" s="7" t="s">
        <v>520</v>
      </c>
      <c r="P123" s="24">
        <v>2013</v>
      </c>
      <c r="Q123" s="7" t="s">
        <v>521</v>
      </c>
      <c r="R123" s="7" t="s">
        <v>147</v>
      </c>
      <c r="S123" s="7" t="s">
        <v>481</v>
      </c>
      <c r="T123" s="7" t="s">
        <v>482</v>
      </c>
      <c r="U123" s="7"/>
      <c r="V123" s="13">
        <v>16</v>
      </c>
      <c r="W123" s="13"/>
      <c r="X123" s="7" t="s">
        <v>522</v>
      </c>
      <c r="Y123" s="7" t="s">
        <v>150</v>
      </c>
      <c r="Z123" s="54" t="s">
        <v>151</v>
      </c>
      <c r="AA123" s="9" t="s">
        <v>485</v>
      </c>
      <c r="AB123" s="7"/>
      <c r="AC123" s="7"/>
      <c r="AD123" s="7"/>
      <c r="AE123" s="9" t="s">
        <v>117</v>
      </c>
    </row>
    <row r="124" spans="1:31" ht="15" customHeight="1" x14ac:dyDescent="0.25">
      <c r="A124" s="31" t="s">
        <v>523</v>
      </c>
      <c r="B124" s="7" t="s">
        <v>329</v>
      </c>
      <c r="C124" s="30" t="s">
        <v>110</v>
      </c>
      <c r="D124" s="7" t="s">
        <v>111</v>
      </c>
      <c r="E124" s="9">
        <v>210</v>
      </c>
      <c r="F124" s="10">
        <v>2200</v>
      </c>
      <c r="G124" s="10">
        <v>6374</v>
      </c>
      <c r="H124" s="11"/>
      <c r="I124" s="11"/>
      <c r="J124" s="7" t="s">
        <v>112</v>
      </c>
      <c r="K124" s="7" t="s">
        <v>87</v>
      </c>
      <c r="L124" s="7" t="s">
        <v>88</v>
      </c>
      <c r="M124" s="9" t="s">
        <v>270</v>
      </c>
      <c r="N124" s="9" t="s">
        <v>137</v>
      </c>
      <c r="O124" s="7" t="s">
        <v>524</v>
      </c>
      <c r="P124" s="24">
        <v>2013</v>
      </c>
      <c r="Q124" s="7" t="s">
        <v>525</v>
      </c>
      <c r="R124" s="7" t="s">
        <v>147</v>
      </c>
      <c r="S124" s="7" t="s">
        <v>481</v>
      </c>
      <c r="T124" s="7" t="s">
        <v>482</v>
      </c>
      <c r="U124" s="7"/>
      <c r="V124" s="13">
        <v>16</v>
      </c>
      <c r="W124" s="13"/>
      <c r="X124" s="7" t="s">
        <v>526</v>
      </c>
      <c r="Y124" s="7" t="s">
        <v>150</v>
      </c>
      <c r="Z124" s="54" t="s">
        <v>151</v>
      </c>
      <c r="AA124" s="9" t="s">
        <v>485</v>
      </c>
      <c r="AB124" s="7"/>
      <c r="AC124" s="7"/>
      <c r="AD124" s="7"/>
      <c r="AE124" s="9" t="s">
        <v>117</v>
      </c>
    </row>
    <row r="125" spans="1:31" ht="15" customHeight="1" x14ac:dyDescent="0.25">
      <c r="A125" s="31" t="s">
        <v>527</v>
      </c>
      <c r="B125" s="7" t="s">
        <v>329</v>
      </c>
      <c r="C125" s="30" t="s">
        <v>110</v>
      </c>
      <c r="D125" s="7" t="s">
        <v>111</v>
      </c>
      <c r="E125" s="9">
        <v>210</v>
      </c>
      <c r="F125" s="10">
        <v>2200</v>
      </c>
      <c r="G125" s="10">
        <v>6374</v>
      </c>
      <c r="H125" s="11"/>
      <c r="I125" s="11"/>
      <c r="J125" s="7" t="s">
        <v>112</v>
      </c>
      <c r="K125" s="7" t="s">
        <v>87</v>
      </c>
      <c r="L125" s="7" t="s">
        <v>88</v>
      </c>
      <c r="M125" s="9" t="s">
        <v>270</v>
      </c>
      <c r="N125" s="9" t="s">
        <v>137</v>
      </c>
      <c r="O125" s="7" t="s">
        <v>528</v>
      </c>
      <c r="P125" s="24">
        <v>2013</v>
      </c>
      <c r="Q125" s="7" t="s">
        <v>529</v>
      </c>
      <c r="R125" s="7" t="s">
        <v>147</v>
      </c>
      <c r="S125" s="7" t="s">
        <v>481</v>
      </c>
      <c r="T125" s="7" t="s">
        <v>482</v>
      </c>
      <c r="U125" s="7"/>
      <c r="V125" s="13">
        <v>16</v>
      </c>
      <c r="W125" s="13"/>
      <c r="X125" s="7" t="s">
        <v>530</v>
      </c>
      <c r="Y125" s="7" t="s">
        <v>150</v>
      </c>
      <c r="Z125" s="54" t="s">
        <v>151</v>
      </c>
      <c r="AA125" s="9" t="s">
        <v>485</v>
      </c>
      <c r="AB125" s="7"/>
      <c r="AC125" s="7"/>
      <c r="AD125" s="7"/>
      <c r="AE125" s="9" t="s">
        <v>117</v>
      </c>
    </row>
    <row r="126" spans="1:31" ht="15" customHeight="1" x14ac:dyDescent="0.25">
      <c r="A126" s="31" t="s">
        <v>531</v>
      </c>
      <c r="B126" s="7" t="s">
        <v>329</v>
      </c>
      <c r="C126" s="30" t="s">
        <v>110</v>
      </c>
      <c r="D126" s="7" t="s">
        <v>111</v>
      </c>
      <c r="E126" s="9">
        <v>210</v>
      </c>
      <c r="F126" s="10">
        <v>2200</v>
      </c>
      <c r="G126" s="10">
        <v>6374</v>
      </c>
      <c r="H126" s="11"/>
      <c r="I126" s="11"/>
      <c r="J126" s="7" t="s">
        <v>112</v>
      </c>
      <c r="K126" s="7" t="s">
        <v>87</v>
      </c>
      <c r="L126" s="7" t="s">
        <v>88</v>
      </c>
      <c r="M126" s="9" t="s">
        <v>270</v>
      </c>
      <c r="N126" s="9" t="s">
        <v>137</v>
      </c>
      <c r="O126" s="7" t="s">
        <v>532</v>
      </c>
      <c r="P126" s="24">
        <v>2013</v>
      </c>
      <c r="Q126" s="7" t="s">
        <v>533</v>
      </c>
      <c r="R126" s="7" t="s">
        <v>147</v>
      </c>
      <c r="S126" s="7" t="s">
        <v>481</v>
      </c>
      <c r="T126" s="7" t="s">
        <v>482</v>
      </c>
      <c r="U126" s="7"/>
      <c r="V126" s="13">
        <v>16</v>
      </c>
      <c r="W126" s="13"/>
      <c r="X126" s="7" t="s">
        <v>534</v>
      </c>
      <c r="Y126" s="7" t="s">
        <v>150</v>
      </c>
      <c r="Z126" s="54" t="s">
        <v>151</v>
      </c>
      <c r="AA126" s="9" t="s">
        <v>485</v>
      </c>
      <c r="AB126" s="7"/>
      <c r="AC126" s="7"/>
      <c r="AD126" s="7"/>
      <c r="AE126" s="9" t="s">
        <v>117</v>
      </c>
    </row>
    <row r="127" spans="1:31" ht="15" customHeight="1" x14ac:dyDescent="0.25">
      <c r="A127" s="31" t="s">
        <v>535</v>
      </c>
      <c r="B127" s="7" t="s">
        <v>329</v>
      </c>
      <c r="C127" s="55" t="s">
        <v>536</v>
      </c>
      <c r="D127" s="7" t="s">
        <v>111</v>
      </c>
      <c r="E127" s="9">
        <v>210</v>
      </c>
      <c r="F127" s="10">
        <v>2200</v>
      </c>
      <c r="G127" s="10">
        <v>6374</v>
      </c>
      <c r="H127" s="11"/>
      <c r="I127" s="11"/>
      <c r="J127" s="7" t="s">
        <v>112</v>
      </c>
      <c r="K127" s="7" t="s">
        <v>87</v>
      </c>
      <c r="L127" s="7" t="s">
        <v>88</v>
      </c>
      <c r="M127" s="9" t="s">
        <v>270</v>
      </c>
      <c r="N127" s="9" t="s">
        <v>137</v>
      </c>
      <c r="O127" s="7" t="s">
        <v>537</v>
      </c>
      <c r="P127" s="24">
        <v>2013</v>
      </c>
      <c r="Q127" s="7" t="s">
        <v>538</v>
      </c>
      <c r="R127" s="7" t="s">
        <v>147</v>
      </c>
      <c r="S127" s="7" t="s">
        <v>481</v>
      </c>
      <c r="T127" s="7" t="s">
        <v>482</v>
      </c>
      <c r="U127" s="7"/>
      <c r="V127" s="13">
        <v>16</v>
      </c>
      <c r="W127" s="13"/>
      <c r="X127" s="7" t="s">
        <v>539</v>
      </c>
      <c r="Y127" s="7" t="s">
        <v>150</v>
      </c>
      <c r="Z127" s="54" t="s">
        <v>151</v>
      </c>
      <c r="AA127" s="9" t="s">
        <v>485</v>
      </c>
      <c r="AB127" s="7"/>
      <c r="AC127" s="7"/>
      <c r="AD127" s="7"/>
      <c r="AE127" s="9" t="s">
        <v>117</v>
      </c>
    </row>
    <row r="128" spans="1:31" ht="15" customHeight="1" x14ac:dyDescent="0.25">
      <c r="A128" s="31" t="s">
        <v>540</v>
      </c>
      <c r="B128" s="7" t="s">
        <v>329</v>
      </c>
      <c r="C128" s="55" t="s">
        <v>536</v>
      </c>
      <c r="D128" s="7" t="s">
        <v>111</v>
      </c>
      <c r="E128" s="22">
        <v>210</v>
      </c>
      <c r="F128" s="10">
        <v>2200</v>
      </c>
      <c r="G128" s="10">
        <v>6374</v>
      </c>
      <c r="H128" s="11"/>
      <c r="I128" s="11"/>
      <c r="J128" s="7" t="s">
        <v>112</v>
      </c>
      <c r="K128" s="7" t="s">
        <v>87</v>
      </c>
      <c r="L128" s="7" t="s">
        <v>88</v>
      </c>
      <c r="M128" s="9" t="s">
        <v>270</v>
      </c>
      <c r="N128" s="9" t="s">
        <v>137</v>
      </c>
      <c r="O128" s="7" t="s">
        <v>541</v>
      </c>
      <c r="P128" s="24">
        <v>2013</v>
      </c>
      <c r="Q128" s="7" t="s">
        <v>542</v>
      </c>
      <c r="R128" s="7" t="s">
        <v>147</v>
      </c>
      <c r="S128" s="7" t="s">
        <v>481</v>
      </c>
      <c r="T128" s="7" t="s">
        <v>482</v>
      </c>
      <c r="U128" s="7"/>
      <c r="V128" s="13">
        <v>16</v>
      </c>
      <c r="W128" s="13"/>
      <c r="X128" s="7" t="s">
        <v>543</v>
      </c>
      <c r="Y128" s="7" t="s">
        <v>150</v>
      </c>
      <c r="Z128" s="54" t="s">
        <v>151</v>
      </c>
      <c r="AA128" s="9" t="s">
        <v>485</v>
      </c>
      <c r="AB128" s="7"/>
      <c r="AC128" s="7"/>
      <c r="AD128" s="7"/>
      <c r="AE128" s="9" t="s">
        <v>117</v>
      </c>
    </row>
    <row r="129" spans="1:31" ht="15" customHeight="1" x14ac:dyDescent="0.25">
      <c r="A129" s="31" t="s">
        <v>544</v>
      </c>
      <c r="B129" s="7" t="s">
        <v>329</v>
      </c>
      <c r="C129" s="55" t="s">
        <v>536</v>
      </c>
      <c r="D129" s="7" t="s">
        <v>111</v>
      </c>
      <c r="E129" s="9">
        <v>210</v>
      </c>
      <c r="F129" s="10">
        <v>2200</v>
      </c>
      <c r="G129" s="10">
        <v>6374</v>
      </c>
      <c r="H129" s="11"/>
      <c r="I129" s="11"/>
      <c r="J129" s="7" t="s">
        <v>112</v>
      </c>
      <c r="K129" s="7" t="s">
        <v>87</v>
      </c>
      <c r="L129" s="7" t="s">
        <v>88</v>
      </c>
      <c r="M129" s="9" t="s">
        <v>270</v>
      </c>
      <c r="N129" s="9" t="s">
        <v>137</v>
      </c>
      <c r="O129" s="7" t="s">
        <v>545</v>
      </c>
      <c r="P129" s="24">
        <v>2013</v>
      </c>
      <c r="Q129" s="7" t="s">
        <v>546</v>
      </c>
      <c r="R129" s="7" t="s">
        <v>147</v>
      </c>
      <c r="S129" s="7" t="s">
        <v>481</v>
      </c>
      <c r="T129" s="7" t="s">
        <v>482</v>
      </c>
      <c r="U129" s="7"/>
      <c r="V129" s="13">
        <v>16</v>
      </c>
      <c r="W129" s="13"/>
      <c r="X129" s="7" t="s">
        <v>547</v>
      </c>
      <c r="Y129" s="7" t="s">
        <v>150</v>
      </c>
      <c r="Z129" s="54" t="s">
        <v>151</v>
      </c>
      <c r="AA129" s="9" t="s">
        <v>485</v>
      </c>
      <c r="AB129" s="7"/>
      <c r="AC129" s="7"/>
      <c r="AD129" s="7"/>
      <c r="AE129" s="9" t="s">
        <v>117</v>
      </c>
    </row>
    <row r="130" spans="1:31" ht="15" customHeight="1" x14ac:dyDescent="0.25">
      <c r="A130" s="31" t="s">
        <v>548</v>
      </c>
      <c r="B130" s="7" t="s">
        <v>329</v>
      </c>
      <c r="C130" s="56" t="s">
        <v>536</v>
      </c>
      <c r="D130" s="7" t="s">
        <v>111</v>
      </c>
      <c r="E130" s="9">
        <v>210</v>
      </c>
      <c r="F130" s="10">
        <v>2200</v>
      </c>
      <c r="G130" s="10">
        <v>6374</v>
      </c>
      <c r="H130" s="11"/>
      <c r="I130" s="11"/>
      <c r="J130" s="7" t="s">
        <v>112</v>
      </c>
      <c r="K130" s="7" t="s">
        <v>87</v>
      </c>
      <c r="L130" s="7" t="s">
        <v>88</v>
      </c>
      <c r="M130" s="9" t="s">
        <v>270</v>
      </c>
      <c r="N130" s="9" t="s">
        <v>137</v>
      </c>
      <c r="O130" s="7" t="s">
        <v>549</v>
      </c>
      <c r="P130" s="24">
        <v>2013</v>
      </c>
      <c r="Q130" s="7" t="s">
        <v>550</v>
      </c>
      <c r="R130" s="7" t="s">
        <v>147</v>
      </c>
      <c r="S130" s="7" t="s">
        <v>481</v>
      </c>
      <c r="T130" s="7" t="s">
        <v>482</v>
      </c>
      <c r="U130" s="7"/>
      <c r="V130" s="13">
        <v>16</v>
      </c>
      <c r="W130" s="13"/>
      <c r="X130" s="7" t="s">
        <v>551</v>
      </c>
      <c r="Y130" s="7" t="s">
        <v>150</v>
      </c>
      <c r="Z130" s="54" t="s">
        <v>151</v>
      </c>
      <c r="AA130" s="9" t="s">
        <v>485</v>
      </c>
      <c r="AB130" s="7"/>
      <c r="AC130" s="7"/>
      <c r="AD130" s="7"/>
      <c r="AE130" s="9" t="s">
        <v>117</v>
      </c>
    </row>
    <row r="131" spans="1:31" ht="15" customHeight="1" x14ac:dyDescent="0.25">
      <c r="A131" s="31" t="s">
        <v>552</v>
      </c>
      <c r="B131" s="7" t="s">
        <v>329</v>
      </c>
      <c r="C131" s="55" t="s">
        <v>536</v>
      </c>
      <c r="D131" s="7" t="s">
        <v>111</v>
      </c>
      <c r="E131" s="9">
        <v>210</v>
      </c>
      <c r="F131" s="10">
        <v>2200</v>
      </c>
      <c r="G131" s="10">
        <v>6374</v>
      </c>
      <c r="H131" s="11"/>
      <c r="I131" s="11"/>
      <c r="J131" s="7" t="s">
        <v>112</v>
      </c>
      <c r="K131" s="7" t="s">
        <v>87</v>
      </c>
      <c r="L131" s="7" t="s">
        <v>88</v>
      </c>
      <c r="M131" s="9" t="s">
        <v>270</v>
      </c>
      <c r="N131" s="9" t="s">
        <v>137</v>
      </c>
      <c r="O131" s="7" t="s">
        <v>553</v>
      </c>
      <c r="P131" s="24">
        <v>2013</v>
      </c>
      <c r="Q131" s="7" t="s">
        <v>554</v>
      </c>
      <c r="R131" s="7" t="s">
        <v>147</v>
      </c>
      <c r="S131" s="7" t="s">
        <v>481</v>
      </c>
      <c r="T131" s="7" t="s">
        <v>482</v>
      </c>
      <c r="U131" s="7"/>
      <c r="V131" s="13">
        <v>16</v>
      </c>
      <c r="W131" s="13"/>
      <c r="X131" s="7" t="s">
        <v>555</v>
      </c>
      <c r="Y131" s="7" t="s">
        <v>150</v>
      </c>
      <c r="Z131" s="54" t="s">
        <v>151</v>
      </c>
      <c r="AA131" s="9" t="s">
        <v>485</v>
      </c>
      <c r="AB131" s="7"/>
      <c r="AC131" s="7"/>
      <c r="AD131" s="7"/>
      <c r="AE131" s="9" t="s">
        <v>117</v>
      </c>
    </row>
    <row r="132" spans="1:31" ht="15" customHeight="1" x14ac:dyDescent="0.25">
      <c r="A132" s="31" t="s">
        <v>556</v>
      </c>
      <c r="B132" s="7" t="s">
        <v>329</v>
      </c>
      <c r="C132" s="55" t="s">
        <v>536</v>
      </c>
      <c r="D132" s="7" t="s">
        <v>111</v>
      </c>
      <c r="E132" s="9">
        <v>210</v>
      </c>
      <c r="F132" s="10">
        <v>2200</v>
      </c>
      <c r="G132" s="10">
        <v>6374</v>
      </c>
      <c r="H132" s="11"/>
      <c r="I132" s="11"/>
      <c r="J132" s="7" t="s">
        <v>112</v>
      </c>
      <c r="K132" s="7" t="s">
        <v>87</v>
      </c>
      <c r="L132" s="7" t="s">
        <v>88</v>
      </c>
      <c r="M132" s="9" t="s">
        <v>270</v>
      </c>
      <c r="N132" s="9" t="s">
        <v>137</v>
      </c>
      <c r="O132" s="7" t="s">
        <v>557</v>
      </c>
      <c r="P132" s="24">
        <v>2013</v>
      </c>
      <c r="Q132" s="7" t="s">
        <v>558</v>
      </c>
      <c r="R132" s="7" t="s">
        <v>147</v>
      </c>
      <c r="S132" s="7" t="s">
        <v>481</v>
      </c>
      <c r="T132" s="7" t="s">
        <v>482</v>
      </c>
      <c r="U132" s="7"/>
      <c r="V132" s="13">
        <v>16</v>
      </c>
      <c r="W132" s="13"/>
      <c r="X132" s="7" t="s">
        <v>559</v>
      </c>
      <c r="Y132" s="7" t="s">
        <v>150</v>
      </c>
      <c r="Z132" s="54" t="s">
        <v>151</v>
      </c>
      <c r="AA132" s="9" t="s">
        <v>485</v>
      </c>
      <c r="AB132" s="7"/>
      <c r="AC132" s="7"/>
      <c r="AD132" s="7"/>
      <c r="AE132" s="9" t="s">
        <v>117</v>
      </c>
    </row>
    <row r="133" spans="1:31" ht="15" customHeight="1" x14ac:dyDescent="0.25">
      <c r="A133" s="31" t="s">
        <v>560</v>
      </c>
      <c r="B133" s="7" t="s">
        <v>329</v>
      </c>
      <c r="C133" s="38" t="s">
        <v>536</v>
      </c>
      <c r="D133" s="7" t="s">
        <v>111</v>
      </c>
      <c r="E133" s="22">
        <v>210</v>
      </c>
      <c r="F133" s="10">
        <v>2200</v>
      </c>
      <c r="G133" s="10">
        <v>6374</v>
      </c>
      <c r="H133" s="11"/>
      <c r="I133" s="11"/>
      <c r="J133" s="7" t="s">
        <v>112</v>
      </c>
      <c r="K133" s="7" t="s">
        <v>87</v>
      </c>
      <c r="L133" s="7" t="s">
        <v>88</v>
      </c>
      <c r="M133" s="9" t="s">
        <v>270</v>
      </c>
      <c r="N133" s="9" t="s">
        <v>137</v>
      </c>
      <c r="O133" s="7" t="s">
        <v>561</v>
      </c>
      <c r="P133" s="24">
        <v>2013</v>
      </c>
      <c r="Q133" s="7" t="s">
        <v>562</v>
      </c>
      <c r="R133" s="7" t="s">
        <v>147</v>
      </c>
      <c r="S133" s="7" t="s">
        <v>481</v>
      </c>
      <c r="T133" s="7" t="s">
        <v>482</v>
      </c>
      <c r="U133" s="7"/>
      <c r="V133" s="13">
        <v>16</v>
      </c>
      <c r="W133" s="13"/>
      <c r="X133" s="7" t="s">
        <v>563</v>
      </c>
      <c r="Y133" s="7" t="s">
        <v>150</v>
      </c>
      <c r="Z133" s="54" t="s">
        <v>151</v>
      </c>
      <c r="AA133" s="9" t="s">
        <v>485</v>
      </c>
      <c r="AB133" s="7"/>
      <c r="AC133" s="7"/>
      <c r="AD133" s="7"/>
      <c r="AE133" s="9" t="s">
        <v>117</v>
      </c>
    </row>
    <row r="134" spans="1:31" ht="15" customHeight="1" x14ac:dyDescent="0.25">
      <c r="A134" s="31" t="s">
        <v>564</v>
      </c>
      <c r="B134" s="7" t="s">
        <v>329</v>
      </c>
      <c r="C134" s="55" t="s">
        <v>536</v>
      </c>
      <c r="D134" s="7" t="s">
        <v>111</v>
      </c>
      <c r="E134" s="9">
        <v>210</v>
      </c>
      <c r="F134" s="10">
        <v>2200</v>
      </c>
      <c r="G134" s="10">
        <v>6374</v>
      </c>
      <c r="H134" s="11"/>
      <c r="I134" s="11"/>
      <c r="J134" s="7" t="s">
        <v>112</v>
      </c>
      <c r="K134" s="7" t="s">
        <v>87</v>
      </c>
      <c r="L134" s="7" t="s">
        <v>88</v>
      </c>
      <c r="M134" s="9" t="s">
        <v>270</v>
      </c>
      <c r="N134" s="9" t="s">
        <v>137</v>
      </c>
      <c r="O134" s="7" t="s">
        <v>565</v>
      </c>
      <c r="P134" s="24">
        <v>2014</v>
      </c>
      <c r="Q134" s="7" t="s">
        <v>566</v>
      </c>
      <c r="R134" s="7" t="s">
        <v>147</v>
      </c>
      <c r="S134" s="7" t="s">
        <v>481</v>
      </c>
      <c r="T134" s="7" t="s">
        <v>482</v>
      </c>
      <c r="U134" s="7"/>
      <c r="V134" s="13">
        <v>16</v>
      </c>
      <c r="W134" s="13"/>
      <c r="X134" s="7" t="s">
        <v>567</v>
      </c>
      <c r="Y134" s="7" t="s">
        <v>150</v>
      </c>
      <c r="Z134" s="54" t="s">
        <v>151</v>
      </c>
      <c r="AA134" s="9" t="s">
        <v>485</v>
      </c>
      <c r="AB134" s="7"/>
      <c r="AC134" s="7"/>
      <c r="AD134" s="7"/>
      <c r="AE134" s="9" t="s">
        <v>117</v>
      </c>
    </row>
    <row r="135" spans="1:31" ht="15" customHeight="1" x14ac:dyDescent="0.25">
      <c r="A135" s="31" t="s">
        <v>568</v>
      </c>
      <c r="B135" s="7" t="s">
        <v>329</v>
      </c>
      <c r="C135" s="56" t="s">
        <v>536</v>
      </c>
      <c r="D135" s="7" t="s">
        <v>111</v>
      </c>
      <c r="E135" s="22">
        <v>210</v>
      </c>
      <c r="F135" s="10">
        <v>2200</v>
      </c>
      <c r="G135" s="10">
        <v>6374</v>
      </c>
      <c r="H135" s="11"/>
      <c r="I135" s="11"/>
      <c r="J135" s="7" t="s">
        <v>112</v>
      </c>
      <c r="K135" s="7" t="s">
        <v>87</v>
      </c>
      <c r="L135" s="7" t="s">
        <v>88</v>
      </c>
      <c r="M135" s="9" t="s">
        <v>270</v>
      </c>
      <c r="N135" s="9" t="s">
        <v>137</v>
      </c>
      <c r="O135" s="7" t="s">
        <v>569</v>
      </c>
      <c r="P135" s="24">
        <v>2014</v>
      </c>
      <c r="Q135" s="7" t="s">
        <v>570</v>
      </c>
      <c r="R135" s="7" t="s">
        <v>147</v>
      </c>
      <c r="S135" s="7" t="s">
        <v>481</v>
      </c>
      <c r="T135" s="7" t="s">
        <v>482</v>
      </c>
      <c r="U135" s="7"/>
      <c r="V135" s="13">
        <v>16</v>
      </c>
      <c r="W135" s="13"/>
      <c r="X135" s="7" t="s">
        <v>571</v>
      </c>
      <c r="Y135" s="7" t="s">
        <v>150</v>
      </c>
      <c r="Z135" s="54" t="s">
        <v>151</v>
      </c>
      <c r="AA135" s="9" t="s">
        <v>485</v>
      </c>
      <c r="AB135" s="7"/>
      <c r="AC135" s="7"/>
      <c r="AD135" s="7"/>
      <c r="AE135" s="9" t="s">
        <v>117</v>
      </c>
    </row>
    <row r="136" spans="1:31" ht="15" customHeight="1" x14ac:dyDescent="0.25">
      <c r="A136" s="31" t="s">
        <v>572</v>
      </c>
      <c r="B136" s="7" t="s">
        <v>329</v>
      </c>
      <c r="C136" s="56" t="s">
        <v>536</v>
      </c>
      <c r="D136" s="7" t="s">
        <v>111</v>
      </c>
      <c r="E136" s="9">
        <v>210</v>
      </c>
      <c r="F136" s="10">
        <v>2200</v>
      </c>
      <c r="G136" s="10">
        <v>6374</v>
      </c>
      <c r="H136" s="11"/>
      <c r="I136" s="11"/>
      <c r="J136" s="7" t="s">
        <v>112</v>
      </c>
      <c r="K136" s="7" t="s">
        <v>87</v>
      </c>
      <c r="L136" s="7" t="s">
        <v>88</v>
      </c>
      <c r="M136" s="9" t="s">
        <v>270</v>
      </c>
      <c r="N136" s="9" t="s">
        <v>137</v>
      </c>
      <c r="O136" s="7" t="s">
        <v>573</v>
      </c>
      <c r="P136" s="24">
        <v>2014</v>
      </c>
      <c r="Q136" s="7" t="s">
        <v>574</v>
      </c>
      <c r="R136" s="7" t="s">
        <v>147</v>
      </c>
      <c r="S136" s="7" t="s">
        <v>481</v>
      </c>
      <c r="T136" s="7" t="s">
        <v>482</v>
      </c>
      <c r="U136" s="7"/>
      <c r="V136" s="13">
        <v>16</v>
      </c>
      <c r="W136" s="13"/>
      <c r="X136" s="7" t="s">
        <v>575</v>
      </c>
      <c r="Y136" s="7" t="s">
        <v>150</v>
      </c>
      <c r="Z136" s="54" t="s">
        <v>151</v>
      </c>
      <c r="AA136" s="9" t="s">
        <v>485</v>
      </c>
      <c r="AB136" s="7"/>
      <c r="AC136" s="7"/>
      <c r="AD136" s="7"/>
      <c r="AE136" s="9" t="s">
        <v>117</v>
      </c>
    </row>
    <row r="137" spans="1:31" ht="15" customHeight="1" x14ac:dyDescent="0.25">
      <c r="A137" s="31" t="s">
        <v>576</v>
      </c>
      <c r="B137" s="7" t="s">
        <v>329</v>
      </c>
      <c r="C137" s="56" t="s">
        <v>536</v>
      </c>
      <c r="D137" s="7" t="s">
        <v>111</v>
      </c>
      <c r="E137" s="9">
        <v>210</v>
      </c>
      <c r="F137" s="10">
        <v>2200</v>
      </c>
      <c r="G137" s="10">
        <v>6374</v>
      </c>
      <c r="H137" s="11"/>
      <c r="I137" s="11"/>
      <c r="J137" s="7" t="s">
        <v>112</v>
      </c>
      <c r="K137" s="7" t="s">
        <v>87</v>
      </c>
      <c r="L137" s="7" t="s">
        <v>88</v>
      </c>
      <c r="M137" s="9" t="s">
        <v>270</v>
      </c>
      <c r="N137" s="9" t="s">
        <v>137</v>
      </c>
      <c r="O137" s="7" t="s">
        <v>577</v>
      </c>
      <c r="P137" s="24">
        <v>2014</v>
      </c>
      <c r="Q137" s="7" t="s">
        <v>578</v>
      </c>
      <c r="R137" s="7" t="s">
        <v>147</v>
      </c>
      <c r="S137" s="7" t="s">
        <v>481</v>
      </c>
      <c r="T137" s="7" t="s">
        <v>482</v>
      </c>
      <c r="U137" s="7"/>
      <c r="V137" s="13">
        <v>16</v>
      </c>
      <c r="W137" s="13"/>
      <c r="X137" s="7" t="s">
        <v>579</v>
      </c>
      <c r="Y137" s="7" t="s">
        <v>150</v>
      </c>
      <c r="Z137" s="54" t="s">
        <v>151</v>
      </c>
      <c r="AA137" s="9" t="s">
        <v>485</v>
      </c>
      <c r="AB137" s="7"/>
      <c r="AC137" s="7"/>
      <c r="AD137" s="7"/>
      <c r="AE137" s="9" t="s">
        <v>117</v>
      </c>
    </row>
    <row r="138" spans="1:31" ht="15" customHeight="1" x14ac:dyDescent="0.25">
      <c r="A138" s="31" t="s">
        <v>580</v>
      </c>
      <c r="B138" s="7" t="s">
        <v>329</v>
      </c>
      <c r="C138" s="56" t="s">
        <v>536</v>
      </c>
      <c r="D138" s="7" t="s">
        <v>111</v>
      </c>
      <c r="E138" s="9">
        <v>210</v>
      </c>
      <c r="F138" s="10">
        <v>2200</v>
      </c>
      <c r="G138" s="10">
        <v>6374</v>
      </c>
      <c r="H138" s="11" t="s">
        <v>581</v>
      </c>
      <c r="I138" s="11" t="s">
        <v>582</v>
      </c>
      <c r="J138" s="7" t="s">
        <v>112</v>
      </c>
      <c r="K138" s="7" t="s">
        <v>87</v>
      </c>
      <c r="L138" s="7" t="s">
        <v>88</v>
      </c>
      <c r="M138" s="9" t="s">
        <v>270</v>
      </c>
      <c r="N138" s="9" t="s">
        <v>137</v>
      </c>
      <c r="O138" s="7" t="s">
        <v>583</v>
      </c>
      <c r="P138" s="24">
        <v>2014</v>
      </c>
      <c r="Q138" s="7" t="s">
        <v>584</v>
      </c>
      <c r="R138" s="7" t="s">
        <v>147</v>
      </c>
      <c r="S138" s="7" t="s">
        <v>481</v>
      </c>
      <c r="T138" s="7" t="s">
        <v>482</v>
      </c>
      <c r="U138" s="7"/>
      <c r="V138" s="13">
        <v>16</v>
      </c>
      <c r="W138" s="13"/>
      <c r="X138" s="7" t="s">
        <v>585</v>
      </c>
      <c r="Y138" s="7" t="s">
        <v>150</v>
      </c>
      <c r="Z138" s="54" t="s">
        <v>151</v>
      </c>
      <c r="AA138" s="9" t="s">
        <v>485</v>
      </c>
      <c r="AB138" s="7"/>
      <c r="AC138" s="7"/>
      <c r="AD138" s="7"/>
      <c r="AE138" s="9" t="s">
        <v>117</v>
      </c>
    </row>
    <row r="139" spans="1:31" ht="15" customHeight="1" x14ac:dyDescent="0.25">
      <c r="A139" s="31" t="s">
        <v>586</v>
      </c>
      <c r="B139" s="7" t="s">
        <v>329</v>
      </c>
      <c r="C139" s="56" t="s">
        <v>536</v>
      </c>
      <c r="D139" s="7" t="s">
        <v>111</v>
      </c>
      <c r="E139" s="9">
        <v>210</v>
      </c>
      <c r="F139" s="10">
        <v>2200</v>
      </c>
      <c r="G139" s="10">
        <v>6374</v>
      </c>
      <c r="H139" s="11"/>
      <c r="I139" s="11"/>
      <c r="J139" s="7" t="s">
        <v>112</v>
      </c>
      <c r="K139" s="7" t="s">
        <v>87</v>
      </c>
      <c r="L139" s="7" t="s">
        <v>88</v>
      </c>
      <c r="M139" s="9" t="s">
        <v>270</v>
      </c>
      <c r="N139" s="9" t="s">
        <v>137</v>
      </c>
      <c r="O139" s="7" t="s">
        <v>587</v>
      </c>
      <c r="P139" s="24">
        <v>2014</v>
      </c>
      <c r="Q139" s="7" t="s">
        <v>588</v>
      </c>
      <c r="R139" s="7" t="s">
        <v>147</v>
      </c>
      <c r="S139" s="7" t="s">
        <v>481</v>
      </c>
      <c r="T139" s="7" t="s">
        <v>482</v>
      </c>
      <c r="U139" s="7"/>
      <c r="V139" s="13">
        <v>16</v>
      </c>
      <c r="W139" s="13"/>
      <c r="X139" s="7" t="s">
        <v>589</v>
      </c>
      <c r="Y139" s="7" t="s">
        <v>150</v>
      </c>
      <c r="Z139" s="54" t="s">
        <v>151</v>
      </c>
      <c r="AA139" s="9" t="s">
        <v>485</v>
      </c>
      <c r="AB139" s="7"/>
      <c r="AC139" s="7"/>
      <c r="AD139" s="7"/>
      <c r="AE139" s="9" t="s">
        <v>117</v>
      </c>
    </row>
    <row r="140" spans="1:31" ht="15" customHeight="1" x14ac:dyDescent="0.25">
      <c r="A140" s="31" t="s">
        <v>590</v>
      </c>
      <c r="B140" s="7" t="s">
        <v>329</v>
      </c>
      <c r="C140" s="55" t="s">
        <v>536</v>
      </c>
      <c r="D140" s="7" t="s">
        <v>438</v>
      </c>
      <c r="E140" s="9">
        <v>220</v>
      </c>
      <c r="F140" s="10">
        <v>2200</v>
      </c>
      <c r="G140" s="10">
        <v>7698</v>
      </c>
      <c r="H140" s="11"/>
      <c r="I140" s="11"/>
      <c r="J140" s="7" t="s">
        <v>112</v>
      </c>
      <c r="K140" s="7" t="s">
        <v>87</v>
      </c>
      <c r="L140" s="8" t="s">
        <v>88</v>
      </c>
      <c r="M140" s="9"/>
      <c r="N140" s="9" t="s">
        <v>137</v>
      </c>
      <c r="O140" s="7" t="s">
        <v>591</v>
      </c>
      <c r="P140" s="24">
        <v>2017</v>
      </c>
      <c r="Q140" s="7" t="s">
        <v>592</v>
      </c>
      <c r="R140" s="7" t="s">
        <v>147</v>
      </c>
      <c r="S140" s="7" t="s">
        <v>481</v>
      </c>
      <c r="T140" s="7" t="s">
        <v>482</v>
      </c>
      <c r="U140" s="7"/>
      <c r="V140" s="13">
        <v>16</v>
      </c>
      <c r="W140" s="13"/>
      <c r="X140" s="7" t="s">
        <v>593</v>
      </c>
      <c r="Y140" s="7" t="s">
        <v>594</v>
      </c>
      <c r="Z140" s="9" t="s">
        <v>595</v>
      </c>
      <c r="AA140" s="7"/>
      <c r="AB140" s="7"/>
      <c r="AC140" s="7"/>
      <c r="AD140" s="7"/>
      <c r="AE140" s="9" t="s">
        <v>384</v>
      </c>
    </row>
    <row r="141" spans="1:31" ht="15" customHeight="1" x14ac:dyDescent="0.25">
      <c r="A141" s="44" t="s">
        <v>596</v>
      </c>
      <c r="B141" s="45" t="s">
        <v>329</v>
      </c>
      <c r="C141" s="46" t="s">
        <v>597</v>
      </c>
      <c r="D141" s="45" t="s">
        <v>438</v>
      </c>
      <c r="E141" s="47">
        <v>220</v>
      </c>
      <c r="F141" s="50">
        <v>2200</v>
      </c>
      <c r="G141" s="50">
        <v>7698</v>
      </c>
      <c r="H141" s="51"/>
      <c r="I141" s="51"/>
      <c r="J141" s="45" t="s">
        <v>112</v>
      </c>
      <c r="K141" s="45" t="s">
        <v>87</v>
      </c>
      <c r="L141" s="49" t="s">
        <v>88</v>
      </c>
      <c r="M141" s="47" t="s">
        <v>89</v>
      </c>
      <c r="N141" s="47" t="s">
        <v>270</v>
      </c>
      <c r="O141" s="45" t="s">
        <v>598</v>
      </c>
      <c r="P141" s="48">
        <v>2017</v>
      </c>
      <c r="Q141" s="45" t="s">
        <v>599</v>
      </c>
      <c r="R141" s="45" t="s">
        <v>147</v>
      </c>
      <c r="S141" s="45" t="s">
        <v>481</v>
      </c>
      <c r="T141" s="45" t="s">
        <v>482</v>
      </c>
      <c r="U141" s="45"/>
      <c r="V141" s="52">
        <v>16</v>
      </c>
      <c r="W141" s="52"/>
      <c r="X141" s="45" t="s">
        <v>600</v>
      </c>
      <c r="Y141" s="45" t="s">
        <v>594</v>
      </c>
      <c r="Z141" s="47" t="s">
        <v>595</v>
      </c>
      <c r="AA141" s="45"/>
      <c r="AB141" s="45"/>
      <c r="AC141" s="45"/>
      <c r="AD141" s="45"/>
      <c r="AE141" s="9" t="s">
        <v>384</v>
      </c>
    </row>
    <row r="142" spans="1:31" ht="15" customHeight="1" x14ac:dyDescent="0.25">
      <c r="A142" s="31" t="s">
        <v>601</v>
      </c>
      <c r="B142" s="7" t="s">
        <v>329</v>
      </c>
      <c r="C142" s="56" t="s">
        <v>536</v>
      </c>
      <c r="D142" s="7" t="s">
        <v>438</v>
      </c>
      <c r="E142" s="9">
        <v>220</v>
      </c>
      <c r="F142" s="10">
        <v>2200</v>
      </c>
      <c r="G142" s="10">
        <v>7698</v>
      </c>
      <c r="H142" s="11" t="s">
        <v>581</v>
      </c>
      <c r="I142" s="11" t="s">
        <v>602</v>
      </c>
      <c r="J142" s="7" t="s">
        <v>112</v>
      </c>
      <c r="K142" s="7" t="s">
        <v>87</v>
      </c>
      <c r="L142" s="8" t="s">
        <v>88</v>
      </c>
      <c r="M142" s="9" t="s">
        <v>270</v>
      </c>
      <c r="N142" s="9" t="s">
        <v>54</v>
      </c>
      <c r="O142" s="7" t="s">
        <v>603</v>
      </c>
      <c r="P142" s="24">
        <v>2018</v>
      </c>
      <c r="Q142" s="7" t="s">
        <v>604</v>
      </c>
      <c r="R142" s="7" t="s">
        <v>147</v>
      </c>
      <c r="S142" s="7" t="s">
        <v>481</v>
      </c>
      <c r="T142" s="7" t="s">
        <v>482</v>
      </c>
      <c r="U142" s="7"/>
      <c r="V142" s="13">
        <v>16</v>
      </c>
      <c r="W142" s="13"/>
      <c r="X142" s="7" t="s">
        <v>605</v>
      </c>
      <c r="Y142" s="7" t="s">
        <v>594</v>
      </c>
      <c r="Z142" s="9" t="s">
        <v>606</v>
      </c>
      <c r="AA142" s="9" t="s">
        <v>485</v>
      </c>
      <c r="AB142" s="7"/>
      <c r="AC142" s="7"/>
      <c r="AD142" s="7"/>
      <c r="AE142" s="9" t="s">
        <v>338</v>
      </c>
    </row>
    <row r="143" spans="1:31" ht="15" customHeight="1" x14ac:dyDescent="0.25">
      <c r="A143" s="29" t="s">
        <v>607</v>
      </c>
      <c r="B143" s="7" t="s">
        <v>280</v>
      </c>
      <c r="C143" s="30" t="s">
        <v>608</v>
      </c>
      <c r="D143" s="7" t="s">
        <v>370</v>
      </c>
      <c r="E143" s="22">
        <v>235</v>
      </c>
      <c r="F143" s="10"/>
      <c r="G143" s="10"/>
      <c r="H143" s="11"/>
      <c r="I143" s="11"/>
      <c r="J143" s="7" t="s">
        <v>112</v>
      </c>
      <c r="K143" s="7" t="s">
        <v>87</v>
      </c>
      <c r="L143" s="8" t="s">
        <v>88</v>
      </c>
      <c r="M143" s="9"/>
      <c r="N143" s="9" t="s">
        <v>54</v>
      </c>
      <c r="O143" s="7" t="s">
        <v>609</v>
      </c>
      <c r="P143" s="24">
        <v>2019</v>
      </c>
      <c r="Q143" s="7">
        <v>21800713</v>
      </c>
      <c r="R143" s="7" t="s">
        <v>109</v>
      </c>
      <c r="S143" s="7" t="s">
        <v>610</v>
      </c>
      <c r="T143" s="7" t="s">
        <v>116</v>
      </c>
      <c r="U143" s="7"/>
      <c r="V143" s="13">
        <v>18.5</v>
      </c>
      <c r="W143" s="13"/>
      <c r="X143" s="7" t="s">
        <v>611</v>
      </c>
      <c r="Y143" s="7" t="s">
        <v>612</v>
      </c>
      <c r="Z143" s="7" t="s">
        <v>613</v>
      </c>
      <c r="AA143" s="7" t="s">
        <v>228</v>
      </c>
      <c r="AB143" s="7"/>
      <c r="AC143" s="7"/>
      <c r="AD143" s="7"/>
      <c r="AE143" s="9" t="s">
        <v>614</v>
      </c>
    </row>
    <row r="144" spans="1:31" ht="15" customHeight="1" x14ac:dyDescent="0.25">
      <c r="A144" s="31" t="s">
        <v>615</v>
      </c>
      <c r="B144" s="7" t="s">
        <v>329</v>
      </c>
      <c r="C144" s="30" t="s">
        <v>110</v>
      </c>
      <c r="D144" s="7" t="s">
        <v>438</v>
      </c>
      <c r="E144" s="22">
        <v>235</v>
      </c>
      <c r="F144" s="10">
        <v>1800</v>
      </c>
      <c r="G144" s="10">
        <v>7698</v>
      </c>
      <c r="H144" s="11"/>
      <c r="I144" s="11"/>
      <c r="J144" s="7" t="s">
        <v>112</v>
      </c>
      <c r="K144" s="7" t="s">
        <v>87</v>
      </c>
      <c r="L144" s="8" t="s">
        <v>88</v>
      </c>
      <c r="M144" s="9"/>
      <c r="N144" s="9" t="s">
        <v>54</v>
      </c>
      <c r="O144" s="7" t="s">
        <v>616</v>
      </c>
      <c r="P144" s="24">
        <v>2018</v>
      </c>
      <c r="Q144" s="7" t="s">
        <v>617</v>
      </c>
      <c r="R144" s="7" t="s">
        <v>147</v>
      </c>
      <c r="S144" s="7" t="s">
        <v>618</v>
      </c>
      <c r="T144" s="7" t="s">
        <v>482</v>
      </c>
      <c r="U144" s="7"/>
      <c r="V144" s="13">
        <v>20</v>
      </c>
      <c r="W144" s="13"/>
      <c r="X144" s="7">
        <v>9242</v>
      </c>
      <c r="Y144" s="7" t="s">
        <v>619</v>
      </c>
      <c r="Z144" s="9" t="s">
        <v>485</v>
      </c>
      <c r="AA144" s="7"/>
      <c r="AB144" s="7"/>
      <c r="AC144" s="7"/>
      <c r="AD144" s="7"/>
      <c r="AE144" s="9" t="s">
        <v>338</v>
      </c>
    </row>
    <row r="145" spans="1:32" ht="15" customHeight="1" x14ac:dyDescent="0.25">
      <c r="A145" s="31" t="s">
        <v>620</v>
      </c>
      <c r="B145" s="7" t="s">
        <v>329</v>
      </c>
      <c r="C145" s="30" t="s">
        <v>110</v>
      </c>
      <c r="D145" s="7" t="s">
        <v>438</v>
      </c>
      <c r="E145" s="9">
        <v>235</v>
      </c>
      <c r="F145" s="10">
        <v>1800</v>
      </c>
      <c r="G145" s="10">
        <v>7698</v>
      </c>
      <c r="H145" s="11"/>
      <c r="I145" s="11"/>
      <c r="J145" s="7" t="s">
        <v>112</v>
      </c>
      <c r="K145" s="7" t="s">
        <v>87</v>
      </c>
      <c r="L145" s="8" t="s">
        <v>88</v>
      </c>
      <c r="M145" s="9"/>
      <c r="N145" s="9" t="s">
        <v>54</v>
      </c>
      <c r="O145" s="7" t="s">
        <v>621</v>
      </c>
      <c r="P145" s="24">
        <v>2018</v>
      </c>
      <c r="Q145" s="7" t="s">
        <v>622</v>
      </c>
      <c r="R145" s="7" t="s">
        <v>147</v>
      </c>
      <c r="S145" s="7" t="s">
        <v>618</v>
      </c>
      <c r="T145" s="7" t="s">
        <v>482</v>
      </c>
      <c r="U145" s="7"/>
      <c r="V145" s="13">
        <v>20</v>
      </c>
      <c r="W145" s="13"/>
      <c r="X145" s="7">
        <v>9241</v>
      </c>
      <c r="Y145" s="7" t="s">
        <v>619</v>
      </c>
      <c r="Z145" s="9" t="s">
        <v>485</v>
      </c>
      <c r="AA145" s="7"/>
      <c r="AB145" s="7"/>
      <c r="AC145" s="7"/>
      <c r="AD145" s="7"/>
      <c r="AE145" s="9" t="s">
        <v>338</v>
      </c>
    </row>
    <row r="146" spans="1:32" ht="15" customHeight="1" x14ac:dyDescent="0.25">
      <c r="A146" s="31" t="s">
        <v>623</v>
      </c>
      <c r="B146" s="7" t="s">
        <v>329</v>
      </c>
      <c r="C146" s="30" t="s">
        <v>110</v>
      </c>
      <c r="D146" s="7" t="s">
        <v>438</v>
      </c>
      <c r="E146" s="9">
        <v>175</v>
      </c>
      <c r="F146" s="10">
        <v>1800</v>
      </c>
      <c r="G146" s="10">
        <v>7698</v>
      </c>
      <c r="H146" s="11"/>
      <c r="I146" s="11"/>
      <c r="J146" s="7" t="s">
        <v>112</v>
      </c>
      <c r="K146" s="7" t="s">
        <v>87</v>
      </c>
      <c r="L146" s="8" t="s">
        <v>88</v>
      </c>
      <c r="M146" s="9"/>
      <c r="N146" s="9" t="s">
        <v>54</v>
      </c>
      <c r="O146" s="7" t="s">
        <v>624</v>
      </c>
      <c r="P146" s="24">
        <v>2018</v>
      </c>
      <c r="Q146" s="7" t="s">
        <v>625</v>
      </c>
      <c r="R146" s="7" t="s">
        <v>147</v>
      </c>
      <c r="S146" s="7" t="s">
        <v>626</v>
      </c>
      <c r="T146" s="7" t="s">
        <v>482</v>
      </c>
      <c r="U146" s="7"/>
      <c r="V146" s="13">
        <v>14</v>
      </c>
      <c r="W146" s="13"/>
      <c r="X146" s="7">
        <v>9235</v>
      </c>
      <c r="Y146" s="7" t="s">
        <v>619</v>
      </c>
      <c r="Z146" s="9" t="s">
        <v>485</v>
      </c>
      <c r="AA146" s="7"/>
      <c r="AB146" s="7"/>
      <c r="AC146" s="7"/>
      <c r="AD146" s="7"/>
      <c r="AE146" s="9" t="s">
        <v>338</v>
      </c>
    </row>
    <row r="147" spans="1:32" ht="15" customHeight="1" x14ac:dyDescent="0.25">
      <c r="A147" s="31" t="s">
        <v>627</v>
      </c>
      <c r="B147" s="7" t="s">
        <v>628</v>
      </c>
      <c r="C147" s="30" t="s">
        <v>629</v>
      </c>
      <c r="D147" s="7" t="s">
        <v>630</v>
      </c>
      <c r="E147" s="9">
        <v>206</v>
      </c>
      <c r="F147" s="9">
        <v>1900</v>
      </c>
      <c r="G147" s="10">
        <v>9291</v>
      </c>
      <c r="H147" s="11" t="s">
        <v>370</v>
      </c>
      <c r="I147" s="11"/>
      <c r="J147" s="7" t="s">
        <v>112</v>
      </c>
      <c r="K147" s="7" t="s">
        <v>87</v>
      </c>
      <c r="L147" s="8" t="s">
        <v>88</v>
      </c>
      <c r="M147" s="9" t="s">
        <v>270</v>
      </c>
      <c r="N147" s="9" t="s">
        <v>54</v>
      </c>
      <c r="O147" s="7" t="s">
        <v>631</v>
      </c>
      <c r="P147" s="24">
        <v>2021</v>
      </c>
      <c r="Q147" s="7">
        <v>317259</v>
      </c>
      <c r="R147" s="7" t="s">
        <v>632</v>
      </c>
      <c r="S147" s="7" t="s">
        <v>633</v>
      </c>
      <c r="T147" s="7" t="s">
        <v>633</v>
      </c>
      <c r="U147" s="7"/>
      <c r="V147" s="13"/>
      <c r="W147" s="13"/>
      <c r="X147" s="7"/>
      <c r="Y147" s="7"/>
      <c r="Z147" s="9"/>
      <c r="AA147" s="7" t="s">
        <v>152</v>
      </c>
      <c r="AB147" s="7"/>
      <c r="AC147" s="7"/>
      <c r="AD147" s="7"/>
      <c r="AE147" s="9" t="s">
        <v>198</v>
      </c>
    </row>
    <row r="148" spans="1:32" ht="15" customHeight="1" x14ac:dyDescent="0.25">
      <c r="A148" s="31" t="s">
        <v>634</v>
      </c>
      <c r="B148" s="7" t="s">
        <v>248</v>
      </c>
      <c r="C148" s="30" t="s">
        <v>84</v>
      </c>
      <c r="D148" s="7" t="s">
        <v>248</v>
      </c>
      <c r="E148" s="9">
        <v>129</v>
      </c>
      <c r="F148" s="9"/>
      <c r="G148" s="10"/>
      <c r="H148" s="11"/>
      <c r="I148" s="11"/>
      <c r="J148" s="7" t="s">
        <v>86</v>
      </c>
      <c r="K148" s="7" t="s">
        <v>87</v>
      </c>
      <c r="L148" s="8" t="s">
        <v>88</v>
      </c>
      <c r="M148" s="9"/>
      <c r="N148" s="9" t="s">
        <v>54</v>
      </c>
      <c r="O148" s="7" t="s">
        <v>635</v>
      </c>
      <c r="P148" s="24">
        <v>2019</v>
      </c>
      <c r="Q148" s="7" t="s">
        <v>636</v>
      </c>
      <c r="R148" s="7" t="s">
        <v>636</v>
      </c>
      <c r="S148" s="7" t="s">
        <v>637</v>
      </c>
      <c r="T148" s="7" t="s">
        <v>637</v>
      </c>
      <c r="U148" s="7" t="s">
        <v>638</v>
      </c>
      <c r="V148" s="13">
        <v>8.6999999999999993</v>
      </c>
      <c r="W148" s="13"/>
      <c r="X148" s="24">
        <v>18115468</v>
      </c>
      <c r="Y148" s="7" t="s">
        <v>639</v>
      </c>
      <c r="Z148" s="7" t="s">
        <v>640</v>
      </c>
      <c r="AA148" s="9" t="s">
        <v>94</v>
      </c>
      <c r="AB148" s="7"/>
      <c r="AC148" s="7"/>
      <c r="AD148" s="7"/>
      <c r="AE148" s="9" t="s">
        <v>641</v>
      </c>
    </row>
    <row r="149" spans="1:32" ht="15" customHeight="1" x14ac:dyDescent="0.25">
      <c r="A149" s="31" t="s">
        <v>642</v>
      </c>
      <c r="B149" s="7" t="s">
        <v>248</v>
      </c>
      <c r="C149" s="30" t="s">
        <v>84</v>
      </c>
      <c r="D149" s="7" t="s">
        <v>248</v>
      </c>
      <c r="E149" s="22">
        <v>110</v>
      </c>
      <c r="F149" s="9"/>
      <c r="G149" s="10"/>
      <c r="H149" s="11"/>
      <c r="I149" s="11"/>
      <c r="J149" s="7" t="s">
        <v>86</v>
      </c>
      <c r="K149" s="7" t="s">
        <v>87</v>
      </c>
      <c r="L149" s="8" t="s">
        <v>88</v>
      </c>
      <c r="M149" s="9"/>
      <c r="N149" s="9" t="s">
        <v>54</v>
      </c>
      <c r="O149" s="7" t="s">
        <v>643</v>
      </c>
      <c r="P149" s="24">
        <v>2019</v>
      </c>
      <c r="Q149" s="7" t="s">
        <v>636</v>
      </c>
      <c r="R149" s="7" t="s">
        <v>636</v>
      </c>
      <c r="S149" s="7" t="s">
        <v>637</v>
      </c>
      <c r="T149" s="7" t="s">
        <v>637</v>
      </c>
      <c r="U149" s="7" t="s">
        <v>638</v>
      </c>
      <c r="V149" s="13">
        <v>8.6999999999999993</v>
      </c>
      <c r="W149" s="13"/>
      <c r="X149" s="24">
        <v>18115469</v>
      </c>
      <c r="Y149" s="7" t="s">
        <v>639</v>
      </c>
      <c r="Z149" s="7" t="s">
        <v>640</v>
      </c>
      <c r="AA149" s="9" t="s">
        <v>94</v>
      </c>
      <c r="AB149" s="7"/>
      <c r="AC149" s="7"/>
      <c r="AD149" s="7"/>
      <c r="AE149" s="9" t="s">
        <v>641</v>
      </c>
    </row>
    <row r="150" spans="1:32" ht="15" customHeight="1" x14ac:dyDescent="0.25">
      <c r="A150" s="57" t="s">
        <v>644</v>
      </c>
      <c r="B150" s="58" t="s">
        <v>248</v>
      </c>
      <c r="C150" s="59" t="s">
        <v>84</v>
      </c>
      <c r="D150" s="58" t="s">
        <v>248</v>
      </c>
      <c r="E150" s="60">
        <v>110</v>
      </c>
      <c r="F150" s="60"/>
      <c r="G150" s="63"/>
      <c r="H150" s="64"/>
      <c r="I150" s="64"/>
      <c r="J150" s="58" t="s">
        <v>86</v>
      </c>
      <c r="K150" s="58" t="s">
        <v>87</v>
      </c>
      <c r="L150" s="62" t="s">
        <v>88</v>
      </c>
      <c r="M150" s="60"/>
      <c r="N150" s="60" t="s">
        <v>54</v>
      </c>
      <c r="O150" s="58" t="s">
        <v>645</v>
      </c>
      <c r="P150" s="61">
        <v>2019</v>
      </c>
      <c r="Q150" s="58" t="s">
        <v>636</v>
      </c>
      <c r="R150" s="58" t="s">
        <v>636</v>
      </c>
      <c r="S150" s="58" t="s">
        <v>637</v>
      </c>
      <c r="T150" s="58" t="s">
        <v>637</v>
      </c>
      <c r="U150" s="58" t="s">
        <v>638</v>
      </c>
      <c r="V150" s="65">
        <v>8.6999999999999993</v>
      </c>
      <c r="W150" s="65"/>
      <c r="X150" s="61">
        <v>18115470</v>
      </c>
      <c r="Y150" s="58" t="s">
        <v>639</v>
      </c>
      <c r="Z150" s="58" t="s">
        <v>640</v>
      </c>
      <c r="AA150" s="60" t="s">
        <v>94</v>
      </c>
      <c r="AB150" s="58"/>
      <c r="AC150" s="58"/>
      <c r="AD150" s="58"/>
      <c r="AE150" s="60" t="s">
        <v>641</v>
      </c>
    </row>
    <row r="151" spans="1:32" ht="15" customHeight="1" x14ac:dyDescent="0.25">
      <c r="A151" s="66" t="s">
        <v>646</v>
      </c>
      <c r="B151" s="67"/>
      <c r="C151" s="68"/>
      <c r="D151" s="67"/>
      <c r="E151" s="69"/>
      <c r="F151" s="69"/>
      <c r="G151" s="69"/>
      <c r="H151" s="67"/>
      <c r="I151" s="67"/>
      <c r="J151" s="67"/>
      <c r="K151" s="67"/>
      <c r="L151" s="71"/>
      <c r="M151" s="69"/>
      <c r="N151" s="69"/>
      <c r="O151" s="67"/>
      <c r="P151" s="70"/>
      <c r="Q151" s="67"/>
      <c r="R151" s="67"/>
      <c r="S151" s="67"/>
      <c r="T151" s="67"/>
      <c r="U151" s="67"/>
      <c r="V151" s="69"/>
      <c r="W151" s="69"/>
      <c r="X151" s="70"/>
      <c r="Y151" s="67"/>
      <c r="Z151" s="67"/>
      <c r="AA151" s="69"/>
      <c r="AB151" s="67"/>
      <c r="AC151" s="67"/>
      <c r="AD151" s="67"/>
      <c r="AE151" s="69"/>
    </row>
    <row r="152" spans="1:32" ht="15" customHeight="1" x14ac:dyDescent="0.25">
      <c r="A152" s="72"/>
      <c r="B152" s="72"/>
      <c r="C152" s="72"/>
      <c r="D152" s="72"/>
      <c r="E152" s="72"/>
      <c r="G152" s="72"/>
      <c r="H152" s="72"/>
      <c r="I152" s="73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</row>
    <row r="153" spans="1:32" ht="15" customHeight="1" x14ac:dyDescent="0.25">
      <c r="A153" s="74"/>
      <c r="B153" s="74"/>
      <c r="C153" s="74"/>
      <c r="D153" s="74"/>
      <c r="E153" s="74"/>
      <c r="F153" s="75"/>
      <c r="G153" s="74"/>
      <c r="H153" s="74"/>
      <c r="I153" s="76"/>
      <c r="J153" s="74"/>
      <c r="K153" s="74"/>
      <c r="L153" s="74"/>
      <c r="M153" s="74"/>
      <c r="N153" s="74"/>
      <c r="O153" s="74"/>
      <c r="P153" s="72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</row>
    <row r="154" spans="1:32" x14ac:dyDescent="0.25">
      <c r="A154" s="77" t="s">
        <v>461</v>
      </c>
      <c r="B154" s="77" t="s">
        <v>462</v>
      </c>
      <c r="C154" s="77"/>
      <c r="D154" s="77" t="s">
        <v>464</v>
      </c>
      <c r="E154" s="77" t="s">
        <v>647</v>
      </c>
      <c r="F154" s="77"/>
      <c r="G154" s="79"/>
      <c r="H154" s="79"/>
      <c r="I154" s="77"/>
      <c r="J154" s="77"/>
      <c r="K154" s="77" t="s">
        <v>465</v>
      </c>
      <c r="L154" s="77"/>
      <c r="M154" s="77"/>
      <c r="N154" s="79"/>
      <c r="O154" s="77"/>
      <c r="P154" s="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8">
        <v>63</v>
      </c>
    </row>
    <row r="155" spans="1:32" x14ac:dyDescent="0.25">
      <c r="A155" s="7" t="s">
        <v>648</v>
      </c>
      <c r="B155" s="7" t="s">
        <v>649</v>
      </c>
      <c r="C155" s="7"/>
      <c r="D155" s="7" t="s">
        <v>650</v>
      </c>
      <c r="E155" s="7" t="s">
        <v>647</v>
      </c>
      <c r="F155" s="7"/>
      <c r="G155" s="9"/>
      <c r="H155" s="9"/>
      <c r="I155" s="7"/>
      <c r="J155" s="24">
        <v>10000035</v>
      </c>
      <c r="K155" s="7"/>
      <c r="L155" s="7" t="s">
        <v>651</v>
      </c>
      <c r="M155" s="7" t="s">
        <v>652</v>
      </c>
      <c r="N155" s="9" t="s">
        <v>270</v>
      </c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</row>
    <row r="156" spans="1:32" x14ac:dyDescent="0.25">
      <c r="A156" s="7" t="s">
        <v>653</v>
      </c>
      <c r="B156" s="8" t="s">
        <v>654</v>
      </c>
      <c r="C156" s="7"/>
      <c r="D156" s="7" t="s">
        <v>655</v>
      </c>
      <c r="E156" s="7"/>
      <c r="F156" s="7"/>
      <c r="G156" s="9"/>
      <c r="H156" s="9"/>
      <c r="I156" s="7"/>
      <c r="J156" s="24"/>
      <c r="K156" s="7"/>
      <c r="L156" s="7"/>
      <c r="M156" s="7"/>
      <c r="N156" s="9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</row>
    <row r="157" spans="1:32" x14ac:dyDescent="0.25">
      <c r="A157" s="7" t="s">
        <v>656</v>
      </c>
      <c r="B157" s="7" t="s">
        <v>657</v>
      </c>
      <c r="C157" s="7"/>
      <c r="D157" s="7" t="s">
        <v>656</v>
      </c>
      <c r="E157" s="7" t="s">
        <v>647</v>
      </c>
      <c r="F157" s="7"/>
      <c r="G157" s="9"/>
      <c r="H157" s="9"/>
      <c r="I157" s="7"/>
      <c r="J157" s="24">
        <v>10000035</v>
      </c>
      <c r="K157" s="7"/>
      <c r="L157" s="7" t="s">
        <v>651</v>
      </c>
      <c r="M157" s="7" t="s">
        <v>652</v>
      </c>
      <c r="N157" s="9" t="s">
        <v>270</v>
      </c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</row>
    <row r="158" spans="1:32" x14ac:dyDescent="0.25">
      <c r="A158" s="7" t="s">
        <v>658</v>
      </c>
      <c r="B158" s="7" t="s">
        <v>658</v>
      </c>
      <c r="C158" s="7"/>
      <c r="D158" s="7" t="s">
        <v>659</v>
      </c>
      <c r="E158" s="7" t="s">
        <v>647</v>
      </c>
      <c r="F158" s="7"/>
      <c r="G158" s="9"/>
      <c r="H158" s="9"/>
      <c r="I158" s="7"/>
      <c r="J158" s="24">
        <v>1010000030</v>
      </c>
      <c r="K158" s="7"/>
      <c r="L158" s="7" t="s">
        <v>651</v>
      </c>
      <c r="M158" s="7" t="s">
        <v>652</v>
      </c>
      <c r="N158" s="9" t="s">
        <v>89</v>
      </c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</row>
    <row r="159" spans="1:32" x14ac:dyDescent="0.25">
      <c r="A159" s="7" t="s">
        <v>660</v>
      </c>
      <c r="B159" s="7" t="s">
        <v>661</v>
      </c>
      <c r="C159" s="7"/>
      <c r="D159" s="7" t="s">
        <v>662</v>
      </c>
      <c r="E159" s="7" t="s">
        <v>647</v>
      </c>
      <c r="F159" s="24">
        <v>280</v>
      </c>
      <c r="G159" s="9"/>
      <c r="H159" s="9"/>
      <c r="I159" s="7"/>
      <c r="J159" s="24">
        <v>1010000006</v>
      </c>
      <c r="K159" s="7"/>
      <c r="L159" s="7" t="s">
        <v>651</v>
      </c>
      <c r="M159" s="7" t="s">
        <v>652</v>
      </c>
      <c r="N159" s="9" t="s">
        <v>270</v>
      </c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</row>
    <row r="160" spans="1:32" x14ac:dyDescent="0.25">
      <c r="A160" s="7" t="s">
        <v>663</v>
      </c>
      <c r="B160" s="7" t="s">
        <v>663</v>
      </c>
      <c r="C160" s="7"/>
      <c r="D160" s="7" t="s">
        <v>664</v>
      </c>
      <c r="E160" s="7" t="s">
        <v>647</v>
      </c>
      <c r="F160" s="24">
        <v>42</v>
      </c>
      <c r="G160" s="9"/>
      <c r="H160" s="9"/>
      <c r="I160" s="7"/>
      <c r="J160" s="24">
        <v>1010000030</v>
      </c>
      <c r="K160" s="7"/>
      <c r="L160" s="7" t="s">
        <v>651</v>
      </c>
      <c r="M160" s="7" t="s">
        <v>652</v>
      </c>
      <c r="N160" s="9" t="s">
        <v>89</v>
      </c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</row>
    <row r="161" spans="1:32" x14ac:dyDescent="0.25">
      <c r="A161" s="7" t="s">
        <v>665</v>
      </c>
      <c r="B161" s="7" t="s">
        <v>666</v>
      </c>
      <c r="C161" s="7"/>
      <c r="D161" s="7" t="s">
        <v>664</v>
      </c>
      <c r="E161" s="7" t="s">
        <v>647</v>
      </c>
      <c r="F161" s="24">
        <v>42</v>
      </c>
      <c r="G161" s="9"/>
      <c r="H161" s="9"/>
      <c r="I161" s="7"/>
      <c r="J161" s="24">
        <v>10000035</v>
      </c>
      <c r="K161" s="7"/>
      <c r="L161" s="7" t="s">
        <v>651</v>
      </c>
      <c r="M161" s="7" t="s">
        <v>652</v>
      </c>
      <c r="N161" s="9" t="s">
        <v>270</v>
      </c>
      <c r="O161" s="7"/>
      <c r="P161" s="7" t="s">
        <v>667</v>
      </c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</row>
    <row r="162" spans="1:32" x14ac:dyDescent="0.25">
      <c r="A162" s="7" t="s">
        <v>668</v>
      </c>
      <c r="B162" s="7" t="s">
        <v>669</v>
      </c>
      <c r="C162" s="7"/>
      <c r="D162" s="7" t="s">
        <v>670</v>
      </c>
      <c r="E162" s="7" t="s">
        <v>647</v>
      </c>
      <c r="F162" s="7"/>
      <c r="G162" s="9"/>
      <c r="H162" s="9"/>
      <c r="I162" s="7"/>
      <c r="J162" s="7"/>
      <c r="K162" s="7"/>
      <c r="L162" s="7"/>
      <c r="M162" s="7"/>
      <c r="N162" s="9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</row>
    <row r="163" spans="1:32" x14ac:dyDescent="0.25">
      <c r="A163" s="7" t="s">
        <v>671</v>
      </c>
      <c r="B163" s="7" t="s">
        <v>672</v>
      </c>
      <c r="C163" s="7"/>
      <c r="D163" s="7" t="s">
        <v>673</v>
      </c>
      <c r="E163" s="7" t="s">
        <v>647</v>
      </c>
      <c r="F163" s="7"/>
      <c r="G163" s="9"/>
      <c r="H163" s="9"/>
      <c r="I163" s="7"/>
      <c r="J163" s="24"/>
      <c r="K163" s="7"/>
      <c r="L163" s="7"/>
      <c r="M163" s="7"/>
      <c r="N163" s="9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24">
        <v>63229</v>
      </c>
    </row>
    <row r="164" spans="1:32" x14ac:dyDescent="0.25">
      <c r="A164" s="7" t="s">
        <v>674</v>
      </c>
      <c r="B164" s="7" t="s">
        <v>675</v>
      </c>
      <c r="C164" s="7"/>
      <c r="D164" s="7" t="s">
        <v>674</v>
      </c>
      <c r="E164" s="7" t="s">
        <v>647</v>
      </c>
      <c r="F164" s="7"/>
      <c r="G164" s="9"/>
      <c r="H164" s="9"/>
      <c r="I164" s="7"/>
      <c r="J164" s="24">
        <v>10000035</v>
      </c>
      <c r="K164" s="7"/>
      <c r="L164" s="7" t="s">
        <v>651</v>
      </c>
      <c r="M164" s="7" t="s">
        <v>652</v>
      </c>
      <c r="N164" s="9" t="s">
        <v>270</v>
      </c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</row>
    <row r="165" spans="1:32" x14ac:dyDescent="0.25">
      <c r="A165" s="7" t="s">
        <v>676</v>
      </c>
      <c r="B165" s="7" t="s">
        <v>677</v>
      </c>
      <c r="C165" s="7"/>
      <c r="D165" s="7" t="s">
        <v>678</v>
      </c>
      <c r="E165" s="7" t="s">
        <v>647</v>
      </c>
      <c r="F165" s="7"/>
      <c r="G165" s="9"/>
      <c r="H165" s="9"/>
      <c r="I165" s="7"/>
      <c r="J165" s="7"/>
      <c r="K165" s="7"/>
      <c r="L165" s="7"/>
      <c r="M165" s="7"/>
      <c r="N165" s="9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</row>
    <row r="166" spans="1:32" x14ac:dyDescent="0.25">
      <c r="A166" s="7" t="s">
        <v>679</v>
      </c>
      <c r="B166" s="7" t="s">
        <v>680</v>
      </c>
      <c r="C166" s="7"/>
      <c r="D166" s="7" t="s">
        <v>681</v>
      </c>
      <c r="E166" s="7" t="s">
        <v>647</v>
      </c>
      <c r="F166" s="24">
        <v>150</v>
      </c>
      <c r="G166" s="9"/>
      <c r="H166" s="9"/>
      <c r="I166" s="7"/>
      <c r="J166" s="24">
        <v>1010000006</v>
      </c>
      <c r="K166" s="7"/>
      <c r="L166" s="7" t="s">
        <v>651</v>
      </c>
      <c r="M166" s="7" t="s">
        <v>652</v>
      </c>
      <c r="N166" s="9" t="s">
        <v>89</v>
      </c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</row>
    <row r="167" spans="1:32" x14ac:dyDescent="0.25">
      <c r="A167" s="7" t="s">
        <v>682</v>
      </c>
      <c r="B167" s="7" t="s">
        <v>683</v>
      </c>
      <c r="C167" s="7"/>
      <c r="D167" s="7" t="s">
        <v>684</v>
      </c>
      <c r="E167" s="7" t="s">
        <v>647</v>
      </c>
      <c r="F167" s="24">
        <v>354</v>
      </c>
      <c r="G167" s="9"/>
      <c r="H167" s="9"/>
      <c r="I167" s="7"/>
      <c r="J167" s="24">
        <v>10000035</v>
      </c>
      <c r="K167" s="7"/>
      <c r="L167" s="7" t="s">
        <v>651</v>
      </c>
      <c r="M167" s="7" t="s">
        <v>652</v>
      </c>
      <c r="N167" s="9" t="s">
        <v>270</v>
      </c>
      <c r="O167" s="7"/>
      <c r="P167" s="24">
        <v>3201100997</v>
      </c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</row>
    <row r="168" spans="1:32" x14ac:dyDescent="0.25">
      <c r="A168" s="58" t="s">
        <v>685</v>
      </c>
      <c r="B168" s="58" t="s">
        <v>686</v>
      </c>
      <c r="C168" s="58"/>
      <c r="D168" s="58" t="s">
        <v>687</v>
      </c>
      <c r="E168" s="58" t="s">
        <v>647</v>
      </c>
      <c r="F168" s="61">
        <v>85</v>
      </c>
      <c r="G168" s="60"/>
      <c r="H168" s="60"/>
      <c r="I168" s="58"/>
      <c r="J168" s="61">
        <v>10000035</v>
      </c>
      <c r="K168" s="58"/>
      <c r="L168" s="58" t="s">
        <v>651</v>
      </c>
      <c r="M168" s="58" t="s">
        <v>652</v>
      </c>
      <c r="N168" s="60" t="s">
        <v>270</v>
      </c>
      <c r="O168" s="58"/>
      <c r="P168" s="61">
        <v>11159</v>
      </c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</row>
    <row r="169" spans="1:32" x14ac:dyDescent="0.25">
      <c r="A169" s="80"/>
      <c r="B169" s="80"/>
      <c r="C169" s="80"/>
      <c r="D169" s="80"/>
      <c r="E169" s="80"/>
      <c r="F169" s="80"/>
      <c r="G169" s="81"/>
      <c r="H169" s="81"/>
      <c r="I169" s="80"/>
      <c r="J169" s="80"/>
      <c r="K169" s="80"/>
      <c r="L169" s="80"/>
      <c r="M169" s="80"/>
      <c r="N169" s="81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</row>
    <row r="170" spans="1:32" x14ac:dyDescent="0.25">
      <c r="A170" s="82" t="s">
        <v>688</v>
      </c>
      <c r="B170" s="74"/>
      <c r="C170" s="83" t="e">
        <f>SUBTOTAL(3,#REF!)</f>
        <v>#REF!</v>
      </c>
      <c r="D170" s="74"/>
      <c r="E170" s="74"/>
      <c r="F170" s="74"/>
      <c r="G170" s="76"/>
      <c r="H170" s="76"/>
      <c r="I170" s="74"/>
      <c r="J170" s="74"/>
      <c r="K170" s="74"/>
      <c r="L170" s="74"/>
      <c r="M170" s="74"/>
      <c r="N170" s="76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</row>
    <row r="171" spans="1:32" ht="35.25" customHeight="1" x14ac:dyDescent="0.25">
      <c r="A171" s="72"/>
      <c r="B171" s="72"/>
      <c r="C171" s="85"/>
      <c r="D171" s="72"/>
      <c r="E171" s="72"/>
      <c r="F171" s="72"/>
      <c r="G171" s="73"/>
      <c r="H171" s="73"/>
      <c r="I171" s="72"/>
      <c r="J171" s="72"/>
      <c r="K171" s="86"/>
      <c r="L171" s="86"/>
      <c r="M171" s="86"/>
      <c r="N171" s="73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3"/>
      <c r="Z171" s="87"/>
      <c r="AA171" s="73"/>
      <c r="AB171" s="73"/>
      <c r="AC171" s="86"/>
      <c r="AD171" s="72"/>
      <c r="AE171" s="72"/>
      <c r="AF171" s="72"/>
    </row>
    <row r="172" spans="1:32" ht="35.25" customHeight="1" x14ac:dyDescent="0.25">
      <c r="A172" s="88" t="s">
        <v>689</v>
      </c>
      <c r="B172" s="72"/>
      <c r="C172" s="85"/>
      <c r="D172" s="72"/>
      <c r="E172" s="72"/>
      <c r="F172" s="72"/>
      <c r="G172" s="73"/>
      <c r="H172" s="73"/>
      <c r="I172" s="72"/>
      <c r="J172" s="72"/>
      <c r="K172" s="86"/>
      <c r="L172" s="86"/>
      <c r="M172" s="86"/>
      <c r="N172" s="73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3"/>
      <c r="Z172" s="87"/>
      <c r="AA172" s="73"/>
      <c r="AB172" s="73"/>
      <c r="AC172" s="86"/>
      <c r="AD172" s="72"/>
      <c r="AE172" s="72"/>
      <c r="AF172" s="72"/>
    </row>
    <row r="173" spans="1:32" ht="15" customHeight="1" x14ac:dyDescent="0.25">
      <c r="A173" s="104" t="s">
        <v>690</v>
      </c>
      <c r="B173" s="105"/>
      <c r="C173" s="85"/>
      <c r="D173" s="72"/>
      <c r="E173" s="72"/>
      <c r="F173" s="72"/>
      <c r="G173" s="73"/>
      <c r="H173" s="73"/>
      <c r="I173" s="72"/>
      <c r="J173" s="72"/>
      <c r="K173" s="86"/>
      <c r="L173" s="86"/>
      <c r="M173" s="86"/>
      <c r="N173" s="73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3"/>
      <c r="Z173" s="87"/>
      <c r="AA173" s="73"/>
      <c r="AB173" s="73"/>
      <c r="AC173" s="86"/>
      <c r="AD173" s="72"/>
      <c r="AE173" s="72"/>
      <c r="AF173" s="72"/>
    </row>
    <row r="174" spans="1:32" ht="15" customHeight="1" x14ac:dyDescent="0.25">
      <c r="A174" s="106" t="s">
        <v>691</v>
      </c>
      <c r="B174" s="107"/>
      <c r="C174" s="85"/>
      <c r="D174" s="72"/>
      <c r="E174" s="72"/>
      <c r="F174" s="72"/>
      <c r="G174" s="73"/>
      <c r="H174" s="73"/>
      <c r="I174" s="72"/>
      <c r="J174" s="72"/>
      <c r="K174" s="86"/>
      <c r="L174" s="86"/>
      <c r="M174" s="86"/>
      <c r="N174" s="73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3"/>
      <c r="Z174" s="87"/>
      <c r="AA174" s="73"/>
      <c r="AB174" s="73"/>
      <c r="AC174" s="86"/>
      <c r="AD174" s="72"/>
      <c r="AE174" s="72"/>
      <c r="AF174" s="72"/>
    </row>
    <row r="175" spans="1:32" ht="15" customHeight="1" x14ac:dyDescent="0.25">
      <c r="A175" s="89">
        <v>2.5</v>
      </c>
      <c r="B175" s="90">
        <v>2.5</v>
      </c>
      <c r="C175" s="85"/>
      <c r="D175" s="72"/>
      <c r="E175" s="72"/>
      <c r="F175" s="72"/>
      <c r="G175" s="73"/>
      <c r="H175" s="73"/>
      <c r="I175" s="72"/>
      <c r="J175" s="72"/>
      <c r="K175" s="86"/>
      <c r="L175" s="86"/>
      <c r="M175" s="86"/>
      <c r="N175" s="73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3"/>
      <c r="Z175" s="87"/>
      <c r="AA175" s="73"/>
      <c r="AB175" s="73"/>
      <c r="AC175" s="86"/>
      <c r="AD175" s="72"/>
      <c r="AE175" s="72"/>
      <c r="AF175" s="72"/>
    </row>
    <row r="176" spans="1:32" ht="15" customHeight="1" x14ac:dyDescent="0.25">
      <c r="A176" s="89">
        <v>4</v>
      </c>
      <c r="B176" s="90">
        <v>3</v>
      </c>
      <c r="C176" s="85"/>
      <c r="D176" s="72"/>
      <c r="E176" s="72"/>
      <c r="F176" s="72"/>
      <c r="G176" s="73"/>
      <c r="H176" s="73"/>
      <c r="I176" s="72"/>
      <c r="J176" s="72"/>
      <c r="K176" s="86"/>
      <c r="L176" s="86"/>
      <c r="M176" s="86"/>
      <c r="N176" s="73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3"/>
      <c r="Z176" s="87"/>
      <c r="AA176" s="73"/>
      <c r="AB176" s="73"/>
      <c r="AC176" s="86"/>
      <c r="AD176" s="72"/>
      <c r="AE176" s="72"/>
      <c r="AF176" s="72"/>
    </row>
    <row r="177" spans="1:32" ht="15" customHeight="1" x14ac:dyDescent="0.25">
      <c r="A177" s="89">
        <v>7</v>
      </c>
      <c r="B177" s="90">
        <v>3</v>
      </c>
      <c r="C177" s="85"/>
      <c r="D177" s="72"/>
      <c r="E177" s="72"/>
      <c r="F177" s="72"/>
      <c r="G177" s="73"/>
      <c r="H177" s="73"/>
      <c r="I177" s="72"/>
      <c r="J177" s="72"/>
      <c r="K177" s="86"/>
      <c r="L177" s="86"/>
      <c r="M177" s="86"/>
      <c r="N177" s="73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3"/>
      <c r="Z177" s="87"/>
      <c r="AA177" s="73"/>
      <c r="AB177" s="73"/>
      <c r="AC177" s="86"/>
      <c r="AD177" s="72"/>
      <c r="AE177" s="72"/>
      <c r="AF177" s="72"/>
    </row>
    <row r="178" spans="1:32" ht="15" customHeight="1" x14ac:dyDescent="0.25">
      <c r="A178" s="89">
        <v>10</v>
      </c>
      <c r="B178" s="90">
        <v>3</v>
      </c>
      <c r="C178" s="85"/>
      <c r="D178" s="72"/>
      <c r="E178" s="72"/>
      <c r="F178" s="72"/>
      <c r="G178" s="73"/>
      <c r="H178" s="73"/>
      <c r="I178" s="72"/>
      <c r="J178" s="72"/>
      <c r="K178" s="86"/>
      <c r="L178" s="86"/>
      <c r="M178" s="86"/>
      <c r="N178" s="73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3"/>
      <c r="Z178" s="87"/>
      <c r="AA178" s="73"/>
      <c r="AB178" s="73"/>
      <c r="AC178" s="86"/>
      <c r="AD178" s="72"/>
      <c r="AE178" s="72"/>
      <c r="AF178" s="72"/>
    </row>
    <row r="179" spans="1:32" ht="15" customHeight="1" x14ac:dyDescent="0.25">
      <c r="A179" s="72"/>
      <c r="B179" s="72"/>
      <c r="C179" s="85"/>
      <c r="D179" s="72"/>
      <c r="E179" s="72"/>
      <c r="F179" s="72"/>
      <c r="G179" s="73"/>
      <c r="H179" s="73"/>
      <c r="I179" s="72"/>
      <c r="J179" s="72"/>
      <c r="K179" s="86"/>
      <c r="L179" s="86"/>
      <c r="M179" s="86"/>
      <c r="N179" s="73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3"/>
      <c r="Z179" s="87"/>
      <c r="AA179" s="73"/>
      <c r="AB179" s="73"/>
      <c r="AC179" s="86"/>
      <c r="AD179" s="72"/>
      <c r="AE179" s="72"/>
      <c r="AF179" s="72"/>
    </row>
    <row r="180" spans="1:32" ht="15" customHeight="1" x14ac:dyDescent="0.25">
      <c r="A180" s="108" t="s">
        <v>692</v>
      </c>
      <c r="B180" s="109"/>
      <c r="C180" s="85"/>
      <c r="D180" s="72"/>
      <c r="E180" s="72"/>
      <c r="F180" s="72"/>
      <c r="G180" s="73"/>
      <c r="H180" s="73"/>
      <c r="I180" s="72"/>
      <c r="J180" s="72"/>
      <c r="K180" s="86"/>
      <c r="L180" s="86"/>
      <c r="M180" s="86"/>
      <c r="N180" s="73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3"/>
      <c r="Z180" s="87"/>
      <c r="AA180" s="73"/>
      <c r="AB180" s="73"/>
      <c r="AC180" s="86"/>
      <c r="AD180" s="72"/>
      <c r="AE180" s="72"/>
      <c r="AF180" s="72"/>
    </row>
    <row r="181" spans="1:32" ht="15" customHeight="1" x14ac:dyDescent="0.25">
      <c r="A181" s="110"/>
      <c r="B181" s="111"/>
      <c r="C181" s="85"/>
      <c r="D181" s="72"/>
      <c r="E181" s="72"/>
      <c r="F181" s="72"/>
      <c r="G181" s="73"/>
      <c r="H181" s="73"/>
      <c r="I181" s="72"/>
      <c r="J181" s="72"/>
      <c r="K181" s="86"/>
      <c r="L181" s="86"/>
      <c r="M181" s="86"/>
      <c r="N181" s="73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3"/>
      <c r="Z181" s="87"/>
      <c r="AA181" s="73"/>
      <c r="AB181" s="73"/>
      <c r="AC181" s="86"/>
      <c r="AD181" s="72"/>
      <c r="AE181" s="72"/>
      <c r="AF181" s="72"/>
    </row>
    <row r="182" spans="1:32" ht="15" customHeight="1" x14ac:dyDescent="0.25">
      <c r="A182" s="89">
        <v>2.5</v>
      </c>
      <c r="B182" s="90">
        <v>8</v>
      </c>
      <c r="C182" s="85"/>
      <c r="D182" s="72"/>
      <c r="E182" s="72"/>
      <c r="F182" s="72"/>
      <c r="G182" s="73"/>
      <c r="H182" s="73"/>
      <c r="I182" s="72"/>
      <c r="J182" s="72"/>
      <c r="K182" s="86"/>
      <c r="L182" s="86"/>
      <c r="M182" s="86"/>
      <c r="N182" s="73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3"/>
      <c r="Z182" s="87"/>
      <c r="AA182" s="73"/>
      <c r="AB182" s="73"/>
      <c r="AC182" s="86"/>
      <c r="AD182" s="72"/>
      <c r="AE182" s="72"/>
      <c r="AF182" s="72"/>
    </row>
    <row r="183" spans="1:32" ht="15" customHeight="1" x14ac:dyDescent="0.25">
      <c r="A183" s="89">
        <v>11</v>
      </c>
      <c r="B183" s="90">
        <v>8</v>
      </c>
      <c r="C183" s="85"/>
      <c r="D183" s="72"/>
      <c r="E183" s="72"/>
      <c r="F183" s="72"/>
      <c r="G183" s="73"/>
      <c r="H183" s="73"/>
      <c r="I183" s="72"/>
      <c r="J183" s="72"/>
      <c r="K183" s="86"/>
      <c r="L183" s="86"/>
      <c r="M183" s="86"/>
      <c r="N183" s="73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3"/>
      <c r="Z183" s="87"/>
      <c r="AA183" s="73"/>
      <c r="AB183" s="73"/>
      <c r="AC183" s="86"/>
      <c r="AD183" s="72"/>
      <c r="AE183" s="72"/>
      <c r="AF183" s="72"/>
    </row>
    <row r="184" spans="1:32" ht="15" customHeight="1" x14ac:dyDescent="0.25">
      <c r="A184" s="89">
        <v>16</v>
      </c>
      <c r="B184" s="90">
        <v>8</v>
      </c>
      <c r="C184" s="85"/>
      <c r="D184" s="72"/>
      <c r="E184" s="72"/>
      <c r="F184" s="72"/>
      <c r="G184" s="73"/>
      <c r="H184" s="73"/>
      <c r="I184" s="72"/>
      <c r="J184" s="72"/>
      <c r="K184" s="86"/>
      <c r="L184" s="86"/>
      <c r="M184" s="86"/>
      <c r="N184" s="73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3"/>
      <c r="Z184" s="87"/>
      <c r="AA184" s="73"/>
      <c r="AB184" s="73"/>
      <c r="AC184" s="86"/>
      <c r="AD184" s="72"/>
      <c r="AE184" s="72"/>
      <c r="AF184" s="72"/>
    </row>
    <row r="185" spans="1:32" ht="15" customHeight="1" x14ac:dyDescent="0.25">
      <c r="A185" s="89">
        <v>27</v>
      </c>
      <c r="B185" s="90">
        <v>8</v>
      </c>
      <c r="C185" s="85"/>
      <c r="D185" s="72"/>
      <c r="E185" s="72"/>
      <c r="F185" s="72"/>
      <c r="G185" s="73"/>
      <c r="H185" s="73"/>
      <c r="I185" s="72"/>
      <c r="J185" s="72"/>
      <c r="K185" s="86"/>
      <c r="L185" s="86"/>
      <c r="M185" s="86"/>
      <c r="N185" s="73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3"/>
      <c r="Z185" s="87"/>
      <c r="AA185" s="73"/>
      <c r="AB185" s="73"/>
      <c r="AC185" s="86"/>
      <c r="AD185" s="72"/>
      <c r="AE185" s="72"/>
      <c r="AF185" s="72"/>
    </row>
    <row r="186" spans="1:32" ht="15" customHeight="1" x14ac:dyDescent="0.25">
      <c r="A186" s="89">
        <v>31</v>
      </c>
      <c r="B186" s="90">
        <v>8</v>
      </c>
      <c r="C186" s="85"/>
      <c r="D186" s="72"/>
      <c r="E186" s="72"/>
      <c r="F186" s="72"/>
      <c r="G186" s="73"/>
      <c r="H186" s="73"/>
      <c r="I186" s="72"/>
      <c r="J186" s="72"/>
      <c r="K186" s="86"/>
      <c r="L186" s="86"/>
      <c r="M186" s="86"/>
      <c r="N186" s="73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3"/>
      <c r="Z186" s="87"/>
      <c r="AA186" s="73"/>
      <c r="AB186" s="73"/>
      <c r="AC186" s="86"/>
      <c r="AD186" s="72"/>
      <c r="AE186" s="72"/>
      <c r="AF186" s="72"/>
    </row>
    <row r="187" spans="1:32" ht="15" customHeight="1" x14ac:dyDescent="0.25">
      <c r="A187" s="89">
        <v>10</v>
      </c>
      <c r="B187" s="90">
        <v>8</v>
      </c>
      <c r="C187" s="85"/>
      <c r="D187" s="72"/>
      <c r="E187" s="72"/>
      <c r="F187" s="72"/>
      <c r="G187" s="73"/>
      <c r="H187" s="73"/>
      <c r="I187" s="72"/>
      <c r="J187" s="72"/>
      <c r="K187" s="86"/>
      <c r="L187" s="86"/>
      <c r="M187" s="86"/>
      <c r="N187" s="73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3"/>
      <c r="Z187" s="87"/>
      <c r="AA187" s="73"/>
      <c r="AB187" s="73"/>
      <c r="AC187" s="86"/>
      <c r="AD187" s="72"/>
      <c r="AE187" s="72"/>
      <c r="AF187" s="72"/>
    </row>
    <row r="188" spans="1:32" ht="15" customHeight="1" x14ac:dyDescent="0.25">
      <c r="A188" s="89">
        <v>20</v>
      </c>
      <c r="B188" s="90">
        <v>8</v>
      </c>
      <c r="C188" s="85"/>
      <c r="D188" s="72"/>
      <c r="E188" s="72"/>
      <c r="F188" s="72"/>
      <c r="G188" s="73"/>
      <c r="H188" s="73"/>
      <c r="I188" s="72"/>
      <c r="J188" s="72"/>
      <c r="K188" s="86"/>
      <c r="L188" s="86"/>
      <c r="M188" s="86"/>
      <c r="N188" s="73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3"/>
      <c r="Z188" s="87"/>
      <c r="AA188" s="73"/>
      <c r="AB188" s="73"/>
      <c r="AC188" s="86"/>
      <c r="AD188" s="72"/>
      <c r="AE188" s="72"/>
      <c r="AF188" s="72"/>
    </row>
    <row r="189" spans="1:32" ht="15" customHeight="1" x14ac:dyDescent="0.25">
      <c r="A189" s="91" t="s">
        <v>693</v>
      </c>
      <c r="B189" s="92"/>
      <c r="C189" s="85"/>
      <c r="D189" s="72"/>
      <c r="E189" s="72"/>
      <c r="F189" s="72"/>
      <c r="G189" s="73"/>
      <c r="H189" s="73"/>
      <c r="I189" s="72"/>
      <c r="J189" s="72"/>
      <c r="K189" s="86"/>
      <c r="L189" s="86"/>
      <c r="M189" s="86"/>
      <c r="N189" s="73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3"/>
      <c r="Z189" s="87"/>
      <c r="AA189" s="73"/>
      <c r="AB189" s="73"/>
      <c r="AC189" s="86"/>
      <c r="AD189" s="72"/>
      <c r="AE189" s="72"/>
      <c r="AF189" s="72"/>
    </row>
    <row r="190" spans="1:32" ht="15" customHeight="1" x14ac:dyDescent="0.25">
      <c r="A190" s="93" t="s">
        <v>694</v>
      </c>
      <c r="B190" s="90">
        <v>7</v>
      </c>
      <c r="C190" s="85"/>
      <c r="D190" s="72"/>
      <c r="E190" s="72"/>
      <c r="F190" s="72"/>
      <c r="G190" s="73"/>
      <c r="H190" s="73"/>
      <c r="I190" s="72"/>
      <c r="J190" s="72"/>
      <c r="K190" s="86"/>
      <c r="L190" s="86"/>
      <c r="M190" s="86"/>
      <c r="N190" s="73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3"/>
      <c r="Z190" s="87"/>
      <c r="AA190" s="73"/>
      <c r="AB190" s="73"/>
      <c r="AC190" s="86"/>
      <c r="AD190" s="72"/>
      <c r="AE190" s="72"/>
      <c r="AF190" s="72"/>
    </row>
    <row r="191" spans="1:32" ht="30" customHeight="1" x14ac:dyDescent="0.25">
      <c r="A191" s="72"/>
      <c r="B191" s="72"/>
      <c r="C191" s="85"/>
      <c r="D191" s="72"/>
      <c r="E191" s="72"/>
      <c r="F191" s="72"/>
      <c r="G191" s="73"/>
      <c r="H191" s="73"/>
      <c r="I191" s="72"/>
      <c r="J191" s="72"/>
      <c r="K191" s="86"/>
      <c r="L191" s="86"/>
      <c r="M191" s="86"/>
      <c r="N191" s="73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3"/>
      <c r="Z191" s="87"/>
      <c r="AA191" s="73"/>
      <c r="AB191" s="73"/>
      <c r="AC191" s="86"/>
      <c r="AD191" s="72"/>
      <c r="AE191" s="72"/>
      <c r="AF191" s="72"/>
    </row>
    <row r="192" spans="1:32" ht="15" customHeight="1" x14ac:dyDescent="0.25">
      <c r="A192" s="112" t="s">
        <v>695</v>
      </c>
      <c r="B192" s="113"/>
      <c r="C192" s="114"/>
      <c r="D192" s="72"/>
      <c r="E192" s="72"/>
      <c r="F192" s="72"/>
      <c r="G192" s="73"/>
      <c r="H192" s="73"/>
      <c r="I192" s="72"/>
      <c r="J192" s="72"/>
      <c r="K192" s="72"/>
      <c r="L192" s="72"/>
      <c r="M192" s="72"/>
      <c r="N192" s="73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</row>
    <row r="193" spans="1:32" ht="15" customHeight="1" x14ac:dyDescent="0.25">
      <c r="A193" s="84" t="s">
        <v>87</v>
      </c>
      <c r="B193" s="94"/>
      <c r="C193" s="29"/>
      <c r="D193" s="72"/>
      <c r="E193" s="72"/>
      <c r="F193" s="72"/>
      <c r="G193" s="73"/>
      <c r="H193" s="73"/>
      <c r="I193" s="72"/>
      <c r="J193" s="72"/>
      <c r="K193" s="72"/>
      <c r="L193" s="72"/>
      <c r="M193" s="72"/>
      <c r="N193" s="73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</row>
    <row r="194" spans="1:32" ht="15" customHeight="1" x14ac:dyDescent="0.25">
      <c r="A194" s="84" t="s">
        <v>696</v>
      </c>
      <c r="B194" s="94"/>
      <c r="C194" s="29"/>
      <c r="D194" s="72"/>
      <c r="E194" s="72"/>
      <c r="F194" s="72"/>
      <c r="G194" s="73"/>
      <c r="H194" s="73"/>
      <c r="I194" s="72"/>
      <c r="J194" s="72"/>
      <c r="K194" s="72"/>
      <c r="L194" s="72"/>
      <c r="M194" s="72"/>
      <c r="N194" s="73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</row>
    <row r="195" spans="1:32" ht="15" customHeight="1" x14ac:dyDescent="0.25">
      <c r="A195" s="84" t="s">
        <v>697</v>
      </c>
      <c r="B195" s="115"/>
      <c r="C195" s="101"/>
      <c r="D195" s="72"/>
      <c r="E195" s="72"/>
      <c r="F195" s="72"/>
      <c r="G195" s="73"/>
      <c r="H195" s="73"/>
      <c r="I195" s="72"/>
      <c r="J195" s="72"/>
      <c r="K195" s="72"/>
      <c r="L195" s="72"/>
      <c r="M195" s="72"/>
      <c r="N195" s="73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</row>
    <row r="196" spans="1:32" ht="15" customHeight="1" x14ac:dyDescent="0.25">
      <c r="A196" s="84" t="s">
        <v>698</v>
      </c>
      <c r="B196" s="94"/>
      <c r="C196" s="29"/>
      <c r="D196" s="72"/>
      <c r="E196" s="72"/>
      <c r="F196" s="72"/>
      <c r="G196" s="73"/>
      <c r="H196" s="73"/>
      <c r="I196" s="72"/>
      <c r="J196" s="72"/>
      <c r="K196" s="72"/>
      <c r="L196" s="72"/>
      <c r="M196" s="72"/>
      <c r="N196" s="73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</row>
    <row r="197" spans="1:32" ht="15" customHeight="1" x14ac:dyDescent="0.25">
      <c r="A197" s="84" t="s">
        <v>699</v>
      </c>
      <c r="B197" s="94"/>
      <c r="C197" s="29"/>
      <c r="D197" s="72"/>
      <c r="E197" s="72"/>
      <c r="F197" s="72"/>
      <c r="G197" s="73"/>
      <c r="H197" s="73"/>
      <c r="I197" s="72"/>
      <c r="J197" s="72"/>
      <c r="K197" s="72"/>
      <c r="L197" s="72"/>
      <c r="M197" s="72"/>
      <c r="N197" s="73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</row>
    <row r="198" spans="1:32" ht="15" customHeight="1" x14ac:dyDescent="0.25">
      <c r="A198" s="97" t="s">
        <v>700</v>
      </c>
      <c r="B198" s="100" t="s">
        <v>228</v>
      </c>
      <c r="C198" s="101"/>
      <c r="D198" s="72"/>
      <c r="E198" s="72"/>
      <c r="F198" s="72"/>
      <c r="G198" s="73"/>
      <c r="H198" s="73"/>
      <c r="I198" s="72"/>
      <c r="J198" s="72"/>
      <c r="K198" s="72"/>
      <c r="L198" s="72"/>
      <c r="M198" s="72"/>
      <c r="N198" s="73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</row>
    <row r="199" spans="1:32" ht="15" customHeight="1" x14ac:dyDescent="0.25">
      <c r="A199" s="98"/>
      <c r="B199" s="100" t="s">
        <v>701</v>
      </c>
      <c r="C199" s="101"/>
      <c r="D199" s="72"/>
      <c r="E199" s="72"/>
      <c r="F199" s="72"/>
      <c r="G199" s="73"/>
      <c r="H199" s="73"/>
      <c r="I199" s="72"/>
      <c r="J199" s="72"/>
      <c r="K199" s="72"/>
      <c r="L199" s="72"/>
      <c r="M199" s="72"/>
      <c r="N199" s="73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</row>
    <row r="200" spans="1:32" ht="15" customHeight="1" x14ac:dyDescent="0.25">
      <c r="A200" s="98"/>
      <c r="B200" s="100" t="s">
        <v>469</v>
      </c>
      <c r="C200" s="101"/>
      <c r="D200" s="72"/>
      <c r="E200" s="72"/>
      <c r="F200" s="72"/>
      <c r="G200" s="73"/>
      <c r="H200" s="73"/>
      <c r="I200" s="72"/>
      <c r="J200" s="72"/>
      <c r="K200" s="72"/>
      <c r="L200" s="72"/>
      <c r="M200" s="72"/>
      <c r="N200" s="73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</row>
    <row r="201" spans="1:32" ht="15" customHeight="1" x14ac:dyDescent="0.25">
      <c r="A201" s="98"/>
      <c r="B201" s="102" t="s">
        <v>702</v>
      </c>
      <c r="C201" s="103"/>
      <c r="D201" s="72"/>
      <c r="E201" s="72"/>
      <c r="F201" s="72"/>
      <c r="G201" s="73"/>
      <c r="H201" s="73"/>
      <c r="I201" s="72"/>
      <c r="J201" s="72"/>
      <c r="K201" s="72"/>
      <c r="L201" s="72"/>
      <c r="M201" s="72"/>
      <c r="N201" s="73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</row>
    <row r="202" spans="1:32" ht="15" customHeight="1" x14ac:dyDescent="0.25">
      <c r="A202" s="98"/>
      <c r="B202" s="100" t="s">
        <v>703</v>
      </c>
      <c r="C202" s="101"/>
      <c r="D202" s="72"/>
      <c r="E202" s="72"/>
      <c r="F202" s="72"/>
      <c r="G202" s="73"/>
      <c r="H202" s="73"/>
      <c r="I202" s="72"/>
      <c r="J202" s="72"/>
      <c r="K202" s="72"/>
      <c r="L202" s="72"/>
      <c r="M202" s="72"/>
      <c r="N202" s="73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</row>
    <row r="203" spans="1:32" ht="15" customHeight="1" x14ac:dyDescent="0.25">
      <c r="A203" s="98"/>
      <c r="B203" s="100" t="s">
        <v>704</v>
      </c>
      <c r="C203" s="101"/>
      <c r="D203" s="72"/>
      <c r="E203" s="72"/>
      <c r="F203" s="72"/>
      <c r="G203" s="73"/>
      <c r="H203" s="73"/>
      <c r="I203" s="72"/>
      <c r="J203" s="72"/>
      <c r="K203" s="72"/>
      <c r="L203" s="72"/>
      <c r="M203" s="72"/>
      <c r="N203" s="73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</row>
    <row r="204" spans="1:32" ht="15" customHeight="1" x14ac:dyDescent="0.25">
      <c r="A204" s="98"/>
      <c r="B204" s="100" t="s">
        <v>637</v>
      </c>
      <c r="C204" s="101"/>
      <c r="D204" s="72"/>
      <c r="E204" s="72"/>
      <c r="F204" s="72"/>
      <c r="G204" s="73"/>
      <c r="H204" s="73"/>
      <c r="I204" s="72"/>
      <c r="J204" s="72"/>
      <c r="K204" s="72"/>
      <c r="L204" s="72"/>
      <c r="M204" s="72"/>
      <c r="N204" s="73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</row>
    <row r="205" spans="1:32" ht="15" customHeight="1" x14ac:dyDescent="0.25">
      <c r="A205" s="99"/>
      <c r="B205" s="100" t="s">
        <v>705</v>
      </c>
      <c r="C205" s="101"/>
      <c r="D205" s="72"/>
      <c r="E205" s="72"/>
      <c r="F205" s="72"/>
      <c r="G205" s="73"/>
      <c r="H205" s="73"/>
      <c r="I205" s="72"/>
      <c r="J205" s="72"/>
      <c r="K205" s="72"/>
      <c r="L205" s="72"/>
      <c r="M205" s="72"/>
      <c r="N205" s="73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</row>
    <row r="206" spans="1:32" ht="15" customHeight="1" x14ac:dyDescent="0.25">
      <c r="A206" s="84" t="s">
        <v>706</v>
      </c>
      <c r="B206" s="94"/>
      <c r="C206" s="29"/>
      <c r="D206" s="72"/>
      <c r="E206" s="72"/>
      <c r="F206" s="72"/>
      <c r="G206" s="73"/>
      <c r="H206" s="73"/>
      <c r="I206" s="72"/>
      <c r="J206" s="72"/>
      <c r="K206" s="72"/>
      <c r="L206" s="72"/>
      <c r="M206" s="72"/>
      <c r="N206" s="73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</row>
    <row r="207" spans="1:32" ht="15" customHeight="1" x14ac:dyDescent="0.25">
      <c r="A207" s="84" t="s">
        <v>707</v>
      </c>
      <c r="B207" s="94"/>
      <c r="C207" s="29"/>
      <c r="D207" s="72"/>
      <c r="E207" s="72"/>
      <c r="F207" s="72"/>
      <c r="G207" s="73"/>
      <c r="H207" s="73"/>
      <c r="I207" s="72"/>
      <c r="J207" s="72"/>
      <c r="K207" s="72"/>
      <c r="L207" s="72"/>
      <c r="M207" s="72"/>
      <c r="N207" s="73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</row>
    <row r="208" spans="1:32" ht="15" customHeight="1" x14ac:dyDescent="0.25">
      <c r="A208" s="95"/>
      <c r="B208" s="95"/>
      <c r="C208" s="95"/>
      <c r="D208" s="72"/>
      <c r="E208" s="72"/>
      <c r="F208" s="72"/>
      <c r="G208" s="73"/>
      <c r="H208" s="73"/>
      <c r="I208" s="72"/>
      <c r="J208" s="72"/>
      <c r="K208" s="72"/>
      <c r="L208" s="72"/>
      <c r="M208" s="72"/>
      <c r="N208" s="73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</row>
  </sheetData>
  <mergeCells count="14">
    <mergeCell ref="A173:B173"/>
    <mergeCell ref="A174:B174"/>
    <mergeCell ref="A180:B181"/>
    <mergeCell ref="A192:C192"/>
    <mergeCell ref="B195:C195"/>
    <mergeCell ref="A198:A205"/>
    <mergeCell ref="B198:C198"/>
    <mergeCell ref="B199:C199"/>
    <mergeCell ref="B200:C200"/>
    <mergeCell ref="B201:C201"/>
    <mergeCell ref="B202:C202"/>
    <mergeCell ref="B203:C203"/>
    <mergeCell ref="B204:C204"/>
    <mergeCell ref="B205:C205"/>
  </mergeCells>
  <printOptions horizontalCentered="1"/>
  <pageMargins left="0.15748031496062992" right="0.15748031496062992" top="0.82677165354330717" bottom="0.23622047244094491" header="0.15748031496062992" footer="0.15748031496062992"/>
  <pageSetup paperSize="9" scale="250" orientation="portrait" r:id="rId1"/>
  <colBreaks count="2" manualBreakCount="2">
    <brk id="19" max="1048575" man="1"/>
    <brk id="26" max="1048575" man="1"/>
  </colBreaks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894d9f-17ad-4bd3-803d-cee33e011273" xsi:nil="true"/>
    <Pracovnik xmlns="de5d6650-bd2b-43f1-8400-f87f1eb6f5f0">
      <UserInfo>
        <DisplayName/>
        <AccountId xsi:nil="true"/>
        <AccountType/>
      </UserInfo>
    </Pracovnik>
    <lcf76f155ced4ddcb4097134ff3c332f xmlns="de5d6650-bd2b-43f1-8400-f87f1eb6f5f0">
      <Terms xmlns="http://schemas.microsoft.com/office/infopath/2007/PartnerControls"/>
    </lcf76f155ced4ddcb4097134ff3c332f>
    <D_x00e1_tum xmlns="de5d6650-bd2b-43f1-8400-f87f1eb6f5f0">2022-08-08T14:01:29+00:00</D_x00e1_tum>
    <_Flow_SignoffStatus xmlns="de5d6650-bd2b-43f1-8400-f87f1eb6f5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2749A318290643A42E10CE0245DA44" ma:contentTypeVersion="19" ma:contentTypeDescription="Umožňuje vytvoriť nový dokument." ma:contentTypeScope="" ma:versionID="6f55a1e51e8a43ad81a23bdeb7b405bf">
  <xsd:schema xmlns:xsd="http://www.w3.org/2001/XMLSchema" xmlns:xs="http://www.w3.org/2001/XMLSchema" xmlns:p="http://schemas.microsoft.com/office/2006/metadata/properties" xmlns:ns2="f5894d9f-17ad-4bd3-803d-cee33e011273" xmlns:ns3="de5d6650-bd2b-43f1-8400-f87f1eb6f5f0" targetNamespace="http://schemas.microsoft.com/office/2006/metadata/properties" ma:root="true" ma:fieldsID="24a60f224637ad687693e068ff7b4581" ns2:_="" ns3:_="">
    <xsd:import namespace="f5894d9f-17ad-4bd3-803d-cee33e011273"/>
    <xsd:import namespace="de5d6650-bd2b-43f1-8400-f87f1eb6f5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Pracovnik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D_x00e1_tum" minOccurs="0"/>
                <xsd:element ref="ns3:_Flow_SignoffStatu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94d9f-17ad-4bd3-803d-cee33e0112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2fd48a1e-bd67-4c64-a9f3-8eac7feb5b42}" ma:internalName="TaxCatchAll" ma:showField="CatchAllData" ma:web="f5894d9f-17ad-4bd3-803d-cee33e0112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d6650-bd2b-43f1-8400-f87f1eb6f5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Pracovnik" ma:index="12" nillable="true" ma:displayName="Pracovník" ma:format="Dropdown" ma:list="UserInfo" ma:SharePointGroup="0" ma:internalName="Pracov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_x00e1_tum" ma:index="19" nillable="true" ma:displayName="Dátum" ma:default="[today]" ma:format="DateOnly" ma:internalName="D_x00e1_tum">
      <xsd:simpleType>
        <xsd:restriction base="dms:DateTime"/>
      </xsd:simpleType>
    </xsd:element>
    <xsd:element name="_Flow_SignoffStatus" ma:index="20" nillable="true" ma:displayName="Stav odhlásenia" ma:internalName="Stav_x0020_odhl_x00e1_senia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Značky obrázka" ma:readOnly="false" ma:fieldId="{5cf76f15-5ced-4ddc-b409-7134ff3c332f}" ma:taxonomyMulti="true" ma:sspId="6154c7fe-93af-485f-9c5e-fd1a8240ac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40A12A-0EDF-425D-836C-A05467B899C0}">
  <ds:schemaRefs>
    <ds:schemaRef ds:uri="http://schemas.microsoft.com/office/2006/metadata/properties"/>
    <ds:schemaRef ds:uri="http://schemas.microsoft.com/office/infopath/2007/PartnerControls"/>
    <ds:schemaRef ds:uri="f5894d9f-17ad-4bd3-803d-cee33e011273"/>
    <ds:schemaRef ds:uri="de5d6650-bd2b-43f1-8400-f87f1eb6f5f0"/>
  </ds:schemaRefs>
</ds:datastoreItem>
</file>

<file path=customXml/itemProps2.xml><?xml version="1.0" encoding="utf-8"?>
<ds:datastoreItem xmlns:ds="http://schemas.openxmlformats.org/officeDocument/2006/customXml" ds:itemID="{D7D21102-D62C-44CE-B4FA-9B6F3AEBC7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894d9f-17ad-4bd3-803d-cee33e011273"/>
    <ds:schemaRef ds:uri="de5d6650-bd2b-43f1-8400-f87f1eb6f5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1CB12C-862C-46B8-809D-E0F7DB41AE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Vozidlá centrál evidencia har</vt:lpstr>
      <vt:lpstr>'Vozidlá centrál evidencia har'!Názvy_tlače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Hlavatý Peter</dc:creator>
  <cp:keywords/>
  <dc:description/>
  <cp:lastModifiedBy>Kašák Adam</cp:lastModifiedBy>
  <cp:revision/>
  <dcterms:created xsi:type="dcterms:W3CDTF">2022-08-04T05:06:14Z</dcterms:created>
  <dcterms:modified xsi:type="dcterms:W3CDTF">2022-08-08T15:04:05Z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0x010100032749A318290643A42E10CE0245DA44</vt:lpwstr>
  </property>
</Properties>
</file>