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DNS_auta_new/ZÁKAZKY/4_Enviro_PHEV_kombi/PROCES/Vysvetlenie1/"/>
    </mc:Choice>
  </mc:AlternateContent>
  <xr:revisionPtr revIDLastSave="0" documentId="13_ncr:1_{8717401F-3673-AB4D-8D9C-A4C693D37ADF}" xr6:coauthVersionLast="47" xr6:coauthVersionMax="47" xr10:uidLastSave="{00000000-0000-0000-0000-000000000000}"/>
  <bookViews>
    <workbookView xWindow="1040" yWindow="500" windowWidth="26600" windowHeight="15500" activeTab="1" xr2:uid="{00000000-000D-0000-FFFF-FFFF00000000}"/>
  </bookViews>
  <sheets>
    <sheet name="Stručný opis PZ" sheetId="11" r:id="rId1"/>
    <sheet name="PHEV_kombi_spec" sheetId="16" r:id="rId2"/>
    <sheet name="Zoznam doplnkov" sheetId="14" r:id="rId3"/>
    <sheet name="Radiostanica_spec" sheetId="3" r:id="rId4"/>
    <sheet name="VRZ_zostava2_spec" sheetId="13" r:id="rId5"/>
    <sheet name="Štruktúrovaný rozpočet" sheetId="15" r:id="rId6"/>
    <sheet name="POLEPY" sheetId="6"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5" l="1"/>
  <c r="F5" i="15"/>
  <c r="F6" i="15"/>
  <c r="F7" i="15"/>
  <c r="D4" i="15"/>
  <c r="D5" i="15"/>
  <c r="D6" i="15"/>
  <c r="D7" i="15"/>
  <c r="F3" i="15" l="1"/>
  <c r="F8" i="15" s="1"/>
  <c r="D3" i="15"/>
</calcChain>
</file>

<file path=xl/sharedStrings.xml><?xml version="1.0" encoding="utf-8"?>
<sst xmlns="http://schemas.openxmlformats.org/spreadsheetml/2006/main" count="437" uniqueCount="313">
  <si>
    <t>p.č.</t>
  </si>
  <si>
    <t>prepojovacia kabeláž</t>
  </si>
  <si>
    <t>Montáž celej kabeláže tak, aby nedochádzalo k poškodeniu kabeláže ani rádiobloku.</t>
  </si>
  <si>
    <t>Konkrétne umiestnenie komponentov a ovládacích prvkov upresní objednávateľ podľa typu dodaného vozidla.</t>
  </si>
  <si>
    <t>Set polepov na osobný automobil strednej triedy (segment C) - Skupina I.	(označenie príslušnosti vozidla k Policajnému zboru SR) - technická špecifikácia</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</si>
  <si>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</si>
  <si>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</si>
  <si>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</si>
  <si>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</si>
  <si>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</si>
  <si>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</si>
  <si>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</si>
  <si>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</si>
  <si>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</si>
  <si>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</si>
  <si>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</si>
  <si>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biely vysokoreflexný boky</t>
  </si>
  <si>
    <t>Pás biely vysokoreflexný vzadu</t>
  </si>
  <si>
    <t>Pás oranžový fluorescenčný boky</t>
  </si>
  <si>
    <t xml:space="preserve">Pás oranžový fluorescenčný vzadu </t>
  </si>
  <si>
    <t>Nápis rezortného evidenčného čísla vozidla XX XXX čierny strecha</t>
  </si>
  <si>
    <t>Nápis  „POMÁHAŤ A CHRÁNIŤ " biely matný (nereflexný) boky</t>
  </si>
  <si>
    <t>rozmery</t>
  </si>
  <si>
    <t>kruh o priemere min. 24 cm</t>
  </si>
  <si>
    <t>minimálna dĺžka nápisu 76 cm</t>
  </si>
  <si>
    <t>minimálna dĺžka 95 cm</t>
  </si>
  <si>
    <t>minimálna dĺžka 47 cm (ak to kapota umožňuje)</t>
  </si>
  <si>
    <t>minimálna dĺžka 97 cm</t>
  </si>
  <si>
    <t>minimálna dĺžka 49 cm (ak to kapota umožňuje)</t>
  </si>
  <si>
    <t>minimálna dĺžka 20 cm</t>
  </si>
  <si>
    <t>minimálna dĺžka 15 cm</t>
  </si>
  <si>
    <t>výška pásu nesmie mať menej, ako 14 cm</t>
  </si>
  <si>
    <t>výška min. 20 cm
dĺžka - vzdialenosť medzi zadnými svetlami v závislosti od vozidla</t>
  </si>
  <si>
    <t>výška 5,5 cm a minimálna dĺžka pásu je daná šírkou predných a zadných bočných dverí vo výške cca 20 cm od prahu dverí</t>
  </si>
  <si>
    <t>výška 5,5 cm a Celková dĺžka pásu je daná rozdielom šírky plochy zadných (5-tych) dverí a dĺžky oranžového vysokoreflexného fluorescenčného pásu</t>
  </si>
  <si>
    <t>výška 5,5 cm a minimálna dĺžka pásu je daná dĺžkou predných a zadných bočných dverí vo výške cca 15 cm od prahu dverí</t>
  </si>
  <si>
    <t xml:space="preserve">dĺžka pásu je 60 cm so skosením pod uhlom 45° </t>
  </si>
  <si>
    <t>76 x 25 cm</t>
  </si>
  <si>
    <t>9,5 cm x 39 cm</t>
  </si>
  <si>
    <t>množstvo</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</si>
  <si>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</si>
  <si>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</si>
  <si>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</si>
  <si>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</si>
  <si>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</si>
  <si>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</si>
  <si>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reflexný bok" tak, aby tvoril obrys "Nápis POLÍCIA čierny reflexný bok"</t>
  </si>
  <si>
    <t>umiestnený pod "Nápis POLÍCIA čierny vzadu" tak, aby tvoril obrys "Nápis POLÍCIA čierny vzadu"</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</si>
  <si>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</si>
  <si>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</si>
  <si>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</si>
  <si>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</si>
  <si>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boku vozidla vo výške cca 20 cm od prahu dverí v dolnej časti pozdĺž celého vozidla</t>
  </si>
  <si>
    <t>na zadnom nárazníku, pričom stredný diel je vyhradený na zadný
fluorescenčný pás</t>
  </si>
  <si>
    <t>na bočných predných a zadných dverách pod bielym vysoko reflexným pásom</t>
  </si>
  <si>
    <t>na zadnom nárazníku, medzi "Pás biely vysokoreflexný vzadu"</t>
  </si>
  <si>
    <t>v zadnej časti na streche vozidla čitateľný pri pohľade zozadu</t>
  </si>
  <si>
    <t>10 cm od predného lemu predných dverí a 5 cm nad dolnou linkou "Pás zelený boky"</t>
  </si>
  <si>
    <t>materiál</t>
  </si>
  <si>
    <t>fólia pre digitálnu tlač</t>
  </si>
  <si>
    <t>matná fólia</t>
  </si>
  <si>
    <t>reflexná fólia</t>
  </si>
  <si>
    <t>Kontúrovacia vysokoreflexná fólia</t>
  </si>
  <si>
    <t>Kontúrovacia vysokoreflexná, fluorescenčná fólia</t>
  </si>
  <si>
    <t>farba</t>
  </si>
  <si>
    <t>biela</t>
  </si>
  <si>
    <t>čierna matná - RAL 9005</t>
  </si>
  <si>
    <t>čierna reflexná PANTONE Black 6C</t>
  </si>
  <si>
    <t>biela reflexná, PANTONE427C</t>
  </si>
  <si>
    <t>zelená reflexná, PANTONE 3298C</t>
  </si>
  <si>
    <t>biela reflexná Diamond Gráde, PANTONE 429C</t>
  </si>
  <si>
    <t>oranžová reflexná Diamond Gráde PANTONE 137C Fluor</t>
  </si>
  <si>
    <t>biela matná -  RAL 9016</t>
  </si>
  <si>
    <t>typ písma (font)</t>
  </si>
  <si>
    <t>N/A</t>
  </si>
  <si>
    <t>Arial Black</t>
  </si>
  <si>
    <t>Nimbus Sans</t>
  </si>
  <si>
    <t>logotyp</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</si>
  <si>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</si>
  <si>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</si>
  <si>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</si>
  <si>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</si>
  <si>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</si>
  <si>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r>
      <rPr>
        <b/>
        <sz val="10"/>
        <color theme="1"/>
        <rFont val="Arial Narrow"/>
        <family val="2"/>
      </rPr>
      <t>Iné požiadavky:</t>
    </r>
    <r>
      <rPr>
        <sz val="10"/>
        <color theme="1"/>
        <rFont val="Arial Narrow"/>
        <family val="2"/>
      </rPr>
      <t xml:space="preserve"> </t>
    </r>
  </si>
  <si>
    <t>Vyžaduje sa vzájomná kompatibilita pri všetkých použitých materiáloch značenia (od rovnakého/toho istého výrobcu)</t>
  </si>
  <si>
    <t>Požaduje sa v elektronickej forme spracovať a objednávateľovi/kupujúcemu dodať dokumentáciu („dizajnmanual") označenia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</si>
  <si>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 xml:space="preserve">V záručnej dobe (v prípade oprávnenej reklamácie) do 72 hodín vykonanie obhliadky vozidla u jeho používateľa vrátane výmeny reklamovanej časti setu. </t>
  </si>
  <si>
    <t>Farebné vyhotovenie služobných cestných vozidiel (ďalej len "vozidlo") s označením príslušnosti k Policajnému zboru Slovenskej republiky musí byť vyhotovené v zmysle schváleného dizajnu vozidla, ktorého návrh posudzuje Odbor akvizícií a inovácií Prezídia Policajného zboru v súlade s interným predpisom Prezídia Policajného zboru.</t>
  </si>
  <si>
    <t>Aplikáciou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aplikcáiou označenia vozidiel príslušnosti k Policajnému zboru nedôjde k strate alebo obmedzeniu záruky na dodávané automobily.</t>
  </si>
  <si>
    <t>zloženie zostavy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</si>
  <si>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</si>
  <si>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Doplnkové svetelné výstražné zariadenia</t>
  </si>
  <si>
    <t>všeobecné požiadavky na zostavu</t>
  </si>
  <si>
    <t>vhodné pre motorové vozidlá s konštrukčnou rýchlosťou do 250 km/h,</t>
  </si>
  <si>
    <t>vymeniteľnosť náhradných dielov</t>
  </si>
  <si>
    <t>zosilňovač</t>
  </si>
  <si>
    <t xml:space="preserve">stabilita parametrov výstražných tónov </t>
  </si>
  <si>
    <t>napájanie podľa palubnej siete vozidla</t>
  </si>
  <si>
    <t>súlad s predpismi</t>
  </si>
  <si>
    <t>iné požiadavky</t>
  </si>
  <si>
    <t>Opis predmetu zákazky - úvod</t>
  </si>
  <si>
    <t>Automobil musí spĺňať všetky požiadavky na verejného obstarávateľa. Všetky požiadavky na predmet zákazky sú v súťažných podkladoch stanovené ako minimálne pokiaľ pri konkrétnej požiadavke nie je výslovne uvedená presná hodnota alebo je explicitne uvedené, že ide o maximálnu hodnotu. </t>
  </si>
  <si>
    <t>Svetelné a zvukové výstražné zariadenie pre skrytú montáž s určením pre Políciu SR (zostava 2) - technická špecifikácia</t>
  </si>
  <si>
    <t>skutočná hodnota parametra ponúkaného riešenia (ak nie je uvedené inak uchádzač uvedie slovo "áno" ak ponúkané parameter spĺňa)</t>
  </si>
  <si>
    <t>Svetelný maják</t>
  </si>
  <si>
    <t>Elektronika (ovládacia časť s elektronikou) a tlakový reproduktor</t>
  </si>
  <si>
    <t>Požiadavky na svetelný maják</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</si>
  <si>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</si>
  <si>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</si>
  <si>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magnetické uchytenie. Musí zabezpečovať použitie pri prevádzkovej rýchlosti vozidla do 250 km/hod</t>
  </si>
  <si>
    <t>maximálna hmotnosť 1,5 kg</t>
  </si>
  <si>
    <t>Požiadavky na svetelné výstražné zariadenia</t>
  </si>
  <si>
    <t>Požiadavky na Elektroniku</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</si>
  <si>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</si>
  <si>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</si>
  <si>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</si>
  <si>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možnosť rýchlej zmeny výstražných tónov (minimálne 2 tónov)</t>
  </si>
  <si>
    <t>blokovanie funkcie výstražných tónov pri nefunkčnom svetelnom výstražnom zariadení</t>
  </si>
  <si>
    <t>Názov položky</t>
  </si>
  <si>
    <t>Požiadavky</t>
  </si>
  <si>
    <t>Počet</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</si>
  <si>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</si>
  <si>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2.1</t>
  </si>
  <si>
    <t>2.2</t>
  </si>
  <si>
    <t>Doplnkové príslušenstvo</t>
  </si>
  <si>
    <t>podľa technickej špecifikácie v hárku "Radiostanica_spec" vrátene montáže</t>
  </si>
  <si>
    <t>podľa technickej špecifikácie v hárku "VRZ_zostava2_spec" vrátane montáže. Kompatibilné s ponúkanými automobilom</t>
  </si>
  <si>
    <t>Štrukturovaný rozpočet (obstarávacia cena vozidiel)</t>
  </si>
  <si>
    <t>jednotková cena v eur bez DPH</t>
  </si>
  <si>
    <t>jednotková cena v eur s DPH</t>
  </si>
  <si>
    <t>celková cena v eur s DPH</t>
  </si>
  <si>
    <t>Celková cena za predmet zákazky v eur s DPH</t>
  </si>
  <si>
    <t>požadujeme 1 kus červenej farby</t>
  </si>
  <si>
    <t>aerodynamický tvar s nízkym odporom vzduchu. Výška min. 10 cm max 15 cm. V prípade vozidla s hagusmi min. 10 cm nad ich vrchnú časť</t>
  </si>
  <si>
    <t xml:space="preserve">LED technológia  so stroboskopickým efektom a čo najvyššou hodnotou efektívnej svietivosti v prípustných hodnotách predpisu EHK č. 65. Homologizácia podľa predpisu EHK č. 65 pre jednu úroveň svietivosti TR1 u červenej farby </t>
  </si>
  <si>
    <t>1 kus interiérového LED výstražného svetla červenej a modrej farby  so stroboskopickým efektom,
s možnosťou umiestnenia:
- systémom dual-lock alebo iným vhodným priliehajúcim uchytením na čelné sklo s tieniacim krytom voči oslneniu posádky vozidla alebo 
- iné vhodné inovatívne riešenie umiestnenia a montáže (v tomto prípade si verejný obstarávateľ vyhradzuje právo posúdiť vhodnosť navrhovaného riešenia).</t>
  </si>
  <si>
    <t>2 kusy priame exteriérové výstražné svetlá, na pravej strane vozidla modrej farby a na ľavej strane vozidla červenej farby. 
Ide o doplnkové svetelné výstražné znamenie, t.j. doplnkové výstražné svetlá do prednej masky.
Svetlá musia byť LED technológie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</si>
  <si>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so stroboskopickým efektom s čo najvyššou hodnotou efektívnej svietivosti v prípustných hodnotách predpisu EHK č. 65. </t>
  </si>
  <si>
    <t>Zvláštne zvukové a svetelné výstražné zariadenie je určené na motorové vozidlá s právom prednosti jazdy v zmysle § 40 Zákona č. 8/2009 Z. z.  a § 13 Vyhlášky č. 9/2009 Z. z.. Výstražné zariadenie musí spĺňať podmienky ustanovené § 18 a 19 Vyhlášky 464/2009 Z. z. ,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Dodávateľ musí predložiť certifikát na dodávaný typ zariadenia.</t>
  </si>
  <si>
    <r>
      <t xml:space="preserve">Predávajúci vyhotoví prvomontáž technických zariadení na každý typ obstarávaného vozidla a prizve objednávateľa na schválenie montáže na ostatné vozidlá. Zároveň dodá </t>
    </r>
    <r>
      <rPr>
        <b/>
        <sz val="10"/>
        <rFont val="Arial Narrow"/>
        <family val="2"/>
      </rPr>
      <t>návrh montážneho predpisu</t>
    </r>
    <r>
      <rPr>
        <sz val="10"/>
        <rFont val="Arial Narrow"/>
        <family val="2"/>
      </rPr>
      <t xml:space="preserve"> zvláštneho zvukového a svetelného výstražného zariadenia (celej zostavy podľa jednotlivých komponentov) </t>
    </r>
    <r>
      <rPr>
        <b/>
        <sz val="10"/>
        <rFont val="Arial Narrow"/>
        <family val="2"/>
      </rPr>
      <t>do 30 dní odo dňa uzavretia zmluvy</t>
    </r>
    <r>
      <rPr>
        <sz val="10"/>
        <rFont val="Arial Narrow"/>
        <family val="2"/>
      </rPr>
      <t xml:space="preserve">. Montážny predpis musí obsahovať podrobný popis demontáže a montáže čalúnenia a obkladov interiéru vozidla, montáž elektroniky výstražného zariadenia, blokovú schémou zapojenia, umiestnenie poistiek, fotografie držiakov a prípravkov, ak sú potrebné pre montáž, údržbu a pod.
Predávajúci spracuje a dodá </t>
    </r>
    <r>
      <rPr>
        <b/>
        <sz val="10"/>
        <rFont val="Arial Narrow"/>
        <family val="2"/>
      </rPr>
      <t>schválený (schvaľovanie vykoná OT SITB MV SR, OAI PPZ MV SR, OA SE MV SR) montážny predpis</t>
    </r>
    <r>
      <rPr>
        <sz val="10"/>
        <rFont val="Arial Narrow"/>
        <family val="2"/>
      </rPr>
      <t xml:space="preserve"> zvláštneho zvukového a svetelného výstražného zariadenia a predprípravy na montáž rádiostanice (celej zostavy podľa jednotlivých komponentov) na každý typ vozidla a </t>
    </r>
    <r>
      <rPr>
        <b/>
        <sz val="10"/>
        <rFont val="Arial Narrow"/>
        <family val="2"/>
      </rPr>
      <t>v termíne do 10 dní po odovzdaní prvého vozidla odovzdá objednávateľovi.</t>
    </r>
  </si>
  <si>
    <t>Zostava je súčasťou vozidla a vzťahuje sa naň rovnaká záruka ako na vozidlo samotné. Montážou zostavy ZVZ  na vozidlonesmie dôjsť k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</si>
  <si>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</si>
  <si>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držiak rádiobloku "BER"</t>
  </si>
  <si>
    <t>držiak ovládacieho panela</t>
  </si>
  <si>
    <t>držiak mikrotelefónu</t>
  </si>
  <si>
    <t xml:space="preserve">externý reproduktor (4-8 ohm a 10W) </t>
  </si>
  <si>
    <t>anténa s montážou na strechu vozidla (v prípade skrytej inštalácie: anténa na umiestnenie pod plastové nárazníky, tzv. bumper anténa), UHF (380-420MHz), zaťažiteľnosť  min.10W, koaxiálny kábel: RG-58 alebo ekvivalent potrebnej dĺžky, konektor FMA s ukončením TNC.</t>
  </si>
  <si>
    <t>Vymedzenie priestoru vo vozidle pre umiestnenie a upevnenie rádiostanice/rádiostaníc (manipulácia s ovládacími prvkami rádiostanice musí byť ľahko dostupná z miesta vodiča a spolujazdca), </t>
  </si>
  <si>
    <t>Montáž kabeláže a napájania rádiostanice/rádiostaníc, </t>
  </si>
  <si>
    <t>Umiestnenie, upevnenie a pripojenie vozidlovej antény rádiostanice/rádiostaníc</t>
  </si>
  <si>
    <t>Umiestnenie držiaku ovládacieho panela na prístrojovej doske vozidla v jej strednej časti tak, aby bola v dosahu vodiča i spolujazdca. Namontovaný ovládací panel rádiostanice nesmie prekážať airbagu vozidla.</t>
  </si>
  <si>
    <t>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skrytá montáž do prednej časti vozidla (vhodne podľa typu vozidla). Reproduktor musí byť vhodný do exterieru s úpravou proti korodovaniu.</t>
  </si>
  <si>
    <t>Vypracovanie montážneho predpisu (cca 15 viazaných plnofarebných strán s textom) podľa podmienok uvedených v zmluve. </t>
  </si>
  <si>
    <t>montáž sady komponentov potrebných pre umiestnenie rádiostanice SITNO / MATRA TPMe zahŕňa</t>
  </si>
  <si>
    <t>Umiestnenie držiaku rádiobloku „BER" na ľahko prístupnom mieste z dôvodu programovania v určených časových intervaloch.</t>
  </si>
  <si>
    <t>Obsah sady komponentov potrebných pre umiestnenie rádiostanice SITNO / MATRA TPMe (uchádzačovi ju dodá verejný obstarávateľ podľa podmienok v zmluve)</t>
  </si>
  <si>
    <r>
      <t>Verejný obstarávateľ požaduje iba montáž montážnej sady pre inštaláciu vozidlovej rádiostanice SITNO / MATRA TPMe a dodanie a montáž napájacej kabeláže zodpovedajúceho typu s istením. T</t>
    </r>
    <r>
      <rPr>
        <b/>
        <sz val="12"/>
        <color theme="1"/>
        <rFont val="Arial Narrow"/>
        <family val="2"/>
      </rPr>
      <t>zn., že uchádzač bude realizovať len montáž komponentov potrebných pre umiestnenie rádiostanice SITNO / MATRA TPMe a dodanie a montáž napájacej kabeláže zodpovedajúceho typu s istením</t>
    </r>
    <r>
      <rPr>
        <sz val="12"/>
        <color theme="1"/>
        <rFont val="Arial Narrow"/>
        <family val="2"/>
      </rPr>
      <t>. Tzn., že uchádzač nacení a v ponukovej cene zahrnie len montáž komponentov potrebných pre umiestnenie rádiostanice SITNO / MATRA TPMe a dodanie a montáž napájacej kabeláže zodpovedajúceho typu s istením. Samotnú sadu (t. j. všetky jej komponenty, samozrejme okrem napájacej kabeláže zodpovedajúceho typu s istením) dodá uchádzačovi verejný obstarávateľ.</t>
    </r>
  </si>
  <si>
    <t>Verejný obstarávateľ požaduje, aby ponúkaný automobil splňal okrem výbavy a špecifikácie stanovenej v tejto výzva na predkladanie ponúk aj minimálny stupeň výbavy dostupnej pre bežného spotrebiteľa v Slovenskej republike.</t>
  </si>
  <si>
    <t>2.3</t>
  </si>
  <si>
    <t>2.4</t>
  </si>
  <si>
    <t xml:space="preserve">Prenosné svietidlo </t>
  </si>
  <si>
    <t xml:space="preserve">nabíjateľné LED svietidlo, min. 500 lm, možnosť prepnutia do slabšieho režimu svietenia, dokovacia nabíjacia stanica do 12V autozásuvky a bežnej 230V zásuvky s svetelným indikátorom nabájania a nabitia batérie, svietidlo musí byť v stanici pevne uchytené, nie len položené, tak aby sa mohlo nabíjať aj počas bežnej premávky, svietidlo musí byť odolné voči vode a prachu (IP68) a voči nárazom, telo svietidla musí byť z hliníku, rukoväť musí byť protišmyková (napr. pogumovaná), zdroj energie musia byť na slovenskom trhu bežne dostupné nabíjateľné akumulátory, napr. 18650, CR123 a pod. </t>
  </si>
  <si>
    <t>Kompresor na 12 V</t>
  </si>
  <si>
    <t>kompaktné prevedenie vhodné na prepravu vo vozidle, bezolejový, do 12 V autozásuvky, min. plniaci tlak 10 bar, meranie a zobrazenie tlaku, dĺžka napájacieho káblu min. 3 m, flexibilná vzduchová hadica min. 0,5 m s konektorom na hustenie pneumatík.</t>
  </si>
  <si>
    <t>Plug-in hybrid typu kombi</t>
  </si>
  <si>
    <t xml:space="preserve">Montáž montážnej sady pre inštaláciu vozidlovej rádiostanice - špecifikácia	</t>
  </si>
  <si>
    <t>Montáž montážnej sady pre inštaláciu vozidlovej rádiostanice - špecifikácia</t>
  </si>
  <si>
    <t>požiadavka na predmet zákazky/parameter</t>
  </si>
  <si>
    <t>požadovaná hodnota parametra</t>
  </si>
  <si>
    <r>
      <t xml:space="preserve">skutočná hodnota parametra ponúkaného riešenia </t>
    </r>
    <r>
      <rPr>
        <i/>
        <sz val="10"/>
        <color theme="1"/>
        <rFont val="Arial Narrow"/>
        <family val="2"/>
      </rPr>
      <t>(ak nie je uvedené inak uchádzač uvedie slovo "áno" ak ponúkané parameter spĺňa)</t>
    </r>
  </si>
  <si>
    <t>Obstarávaný počet  automobilov</t>
  </si>
  <si>
    <t>do tejto bunky uchádzač doplní výrobcu, model, označenie motorizácie a stupňa výbavy ponúkaného automobilu</t>
  </si>
  <si>
    <t>všeobecné požiadavky</t>
  </si>
  <si>
    <t>všetky automobily musia byť rovnaký model kategórie M1</t>
  </si>
  <si>
    <t xml:space="preserve">všetky automobily musia byť nové, nepoužívané s údajom na počítadle km nie vyšším ako 40 km. </t>
  </si>
  <si>
    <t>Automobily nesmú byť vyrobené viac ako 10 mesiacov pred momentom dodania</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</si>
  <si>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</si>
  <si>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</si>
  <si>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Záruka začína plynúť odo dňa prevzatia tovaru kupujúcim (od dátumu predaja uvedeného na preberacom – odovzdávacom protokole).</t>
  </si>
  <si>
    <t>Karoséria</t>
  </si>
  <si>
    <t>Typ (podľa Nariadenia EP a Rady EÚ 2018/858)</t>
  </si>
  <si>
    <t>uchádzač vyplní typ karosérie</t>
  </si>
  <si>
    <t>počet dverí</t>
  </si>
  <si>
    <t>5 (presne)</t>
  </si>
  <si>
    <t>Počet sedadiel (miest na sedenie)</t>
  </si>
  <si>
    <t xml:space="preserve">Farba automobilu </t>
  </si>
  <si>
    <t>Rázvor vozidla (mm)</t>
  </si>
  <si>
    <t xml:space="preserve">min. 2670 mm                   </t>
  </si>
  <si>
    <t>uchádzač vyplní presnú hodnotu parametra ponúkaného riešenia</t>
  </si>
  <si>
    <t xml:space="preserve">parameter A - priestor pre vodiča a spolujazdca vpredu (merané od brzdového pedálu)    </t>
  </si>
  <si>
    <t xml:space="preserve">Min. 1000 mm pri prednom sedadle v najnižšej polohe posunutom na doraz vzad (pri kontrolnom meraní je prípustná odchýlka mínus 10 mm) </t>
  </si>
  <si>
    <t>Grafické znázornenie parametrov a až f</t>
  </si>
  <si>
    <t>parameter B - priestor pre spolujazdcov v vzadu</t>
  </si>
  <si>
    <t xml:space="preserve">Min. 680 mm pri prednom sedadle posunutom na vzdialenosť 1000 mm od brzdového pedálu (pri kontrolnom meraní je prípustná odchýlka mínus 10 mm)  </t>
  </si>
  <si>
    <t>parameter C - priestor pre hlavu vpredu</t>
  </si>
  <si>
    <t xml:space="preserve">Min. 950 mm merané od spojnice sedáku s operadlom, operadlo kolmo k sedáku pri sedadle v najnižšej polohe, merané v predĺženej línii operadla po strop (pri kontrolnom meraní je prípustná odchýlka mínus 10 mm) </t>
  </si>
  <si>
    <t xml:space="preserve">parameter D - priestor pre hlavu vzadu </t>
  </si>
  <si>
    <t>parameter E - šírka v lakťoch vpredu</t>
  </si>
  <si>
    <t>min. 1400 mm (pri kontrolnom meraní je prípustná odchýlka mínus 10 mm)</t>
  </si>
  <si>
    <t>parameter F - šírka v lakťoch vzadu</t>
  </si>
  <si>
    <t>min. 1380 mm (pri kontrolnom meraní je prípustná odchýlka mínus 10 mm)</t>
  </si>
  <si>
    <t>Svetlá výška vozidla (mm)</t>
  </si>
  <si>
    <t>min. 130 mm</t>
  </si>
  <si>
    <t xml:space="preserve">Objem batožinového priestoru bez sklopených sedadiel meraný od pevnej podlahy batožinového priestoru po vrchný kryt batožinového priestoru metódou podľa ISO3832 (bez priestoru pre umiestnenie rezervy a odkladacích priestorov nachádzajúcich sa pod podlahou) </t>
  </si>
  <si>
    <t xml:space="preserve">min. 470 l            </t>
  </si>
  <si>
    <t xml:space="preserve">Motor </t>
  </si>
  <si>
    <t>Druh</t>
  </si>
  <si>
    <t>plug - in hybrid</t>
  </si>
  <si>
    <t>Maximálny systémový (kombinovaný) výkon</t>
  </si>
  <si>
    <t>min. 130 kW</t>
  </si>
  <si>
    <t>Benzínový motor výkon (kW/k)</t>
  </si>
  <si>
    <t>min. 110 kW</t>
  </si>
  <si>
    <t>Elektromotor s výkonom (kW/k). V prípade viacerých elektromotor priemerný výkon elektromotorov (kW/k).</t>
  </si>
  <si>
    <t>min. 60 kW</t>
  </si>
  <si>
    <t>Palivo</t>
  </si>
  <si>
    <t>bezolovnatý benzín, oktánové číslo 95 / elektrina</t>
  </si>
  <si>
    <t>Dojazd v elektrickom režime podľa cyklu WLTP (km)</t>
  </si>
  <si>
    <t>Emisná norma</t>
  </si>
  <si>
    <t>platná v dobe predkladania ponuky</t>
  </si>
  <si>
    <t>Emisie CO2 - vážený priemer  podľa normy WLTP (g/km)</t>
  </si>
  <si>
    <t>max. 50 g/km</t>
  </si>
  <si>
    <t>uchádzač vyplní presnú hodnotu parametra ponúkaného riešenia. Pokiaľ výrobca udáva spotrebu v rozptyle, uchádzač uvedenie hodnoty rozptylu</t>
  </si>
  <si>
    <t>Priemerná spotreba</t>
  </si>
  <si>
    <t>Objem palivovej nádrže (l)</t>
  </si>
  <si>
    <t xml:space="preserve">min. 39 l                           </t>
  </si>
  <si>
    <t>Pohon náprav</t>
  </si>
  <si>
    <t>požaduje sa predný pohon alebo pohon všetkých štyroch kolies (4x4)</t>
  </si>
  <si>
    <t>Prevodovka</t>
  </si>
  <si>
    <t>automatická</t>
  </si>
  <si>
    <t>Počet prevodových stupňov</t>
  </si>
  <si>
    <t>min. 6-stupňová alebo bezstupňová</t>
  </si>
  <si>
    <t>Bezpečnosť</t>
  </si>
  <si>
    <t>Alarm</t>
  </si>
  <si>
    <t>požaduje sa</t>
  </si>
  <si>
    <t>ABS a rozdeľovač brzdového účinku</t>
  </si>
  <si>
    <t>Protipreklzový systém s obmedzením výkonu motora</t>
  </si>
  <si>
    <t>Elektronický stabilizačný systém</t>
  </si>
  <si>
    <t>Kotúčové brzdy vpredu a vzadu</t>
  </si>
  <si>
    <t>Systém na monitorovanie tlaku v pneumatikách</t>
  </si>
  <si>
    <t>Asistent rozjazdu do kopca</t>
  </si>
  <si>
    <t>Asistent udržiavania v jazdnom pruhu</t>
  </si>
  <si>
    <t>Asistent varovania pred kolíziou s vozidlami, cyklistami, chodcami s funkciou núdzového brzdenia</t>
  </si>
  <si>
    <t>Počet airbagov</t>
  </si>
  <si>
    <t>min. 6 (predné s vypínateľným na strane spolujazdca, bočné a hlavové pre vodiča a spolujazdca)</t>
  </si>
  <si>
    <t>Trojbodové bezpečnostné pásy na všetkých sedadlách (aj tretie sedadlo vzadu v strede)</t>
  </si>
  <si>
    <t>Bezpečnostné pásy vodiča a spolujazdca s predpínačom</t>
  </si>
  <si>
    <t>Predné LED svetlomety</t>
  </si>
  <si>
    <t>Denné LED svietenie</t>
  </si>
  <si>
    <t>Vypínateľné obrysové svetlá a denné svietenie pri naštartovanom motore</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</si>
  <si>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</si>
  <si>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</si>
  <si>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Tretie brzdové svetlo</t>
  </si>
  <si>
    <t>Hmlové svetlo vzadu</t>
  </si>
  <si>
    <t>Tmavé fólie</t>
  </si>
  <si>
    <t>Tmavé fólie s priepustnosťou viditeľného svetla od 10  % do 50 % (extra tmavé) na všetkých sklách vozidla okrem čelného skla a predných bočných skiel na strane vodiča a spolujazdca, vrátane montáže.</t>
  </si>
  <si>
    <t>Komfort</t>
  </si>
  <si>
    <t>Posilňovač riadenia</t>
  </si>
  <si>
    <t>Výškovo a pozdĺžne nastaviteľný kožený multifunkčný volant</t>
  </si>
  <si>
    <t>Bezkľúčové odomykanie a zamykanie a štartovanie tlačidlom</t>
  </si>
  <si>
    <t>Centrálne zamykanie s dialkovým ovládaním</t>
  </si>
  <si>
    <t>Výškovo a pozdĺžne nastaviteľné sedadlo vodiča (sedadlá nesmú obmedzovať komfort sedenia s policajnou výstrojou a výzbrojou napr. nadmerne vyvýšenými bočnými stenami sedáku alebo operadla)</t>
  </si>
  <si>
    <t>Lakťová opierka vpredu (s odkladacím priestorom)</t>
  </si>
  <si>
    <t>Tempomat</t>
  </si>
  <si>
    <t>Elektrické ovládanie okien vpredu a vzadu (vzadu s tzv. destskou poistkou, t .j. s možnosťou deaktivácie ovládania zadných okien z miesta vodiča)</t>
  </si>
  <si>
    <t>Osvetlenie batožinového priestoru</t>
  </si>
  <si>
    <t>Automatická klimatizácia min. dvojzónová</t>
  </si>
  <si>
    <t>Vnútorné spätné zrkadlo so zabezpečením proti oslneniu (min. manuálne prepínateľné)</t>
  </si>
  <si>
    <t>Elektricky ovládané a vyhrievané vonkajšie spätné zrkadlá</t>
  </si>
  <si>
    <t>Vyhrievané zadné okno</t>
  </si>
  <si>
    <t>Svetelný a dažďový senzor</t>
  </si>
  <si>
    <t>Detské poistky zámkov zadných bočných dverí</t>
  </si>
  <si>
    <t>Signalizácia otvorenia dverí</t>
  </si>
  <si>
    <t>Automatické uzamknutie dverí pri rozjazde</t>
  </si>
  <si>
    <t>Interiér/sedadlá</t>
  </si>
  <si>
    <t>Farba interiéru okrem stropu a stĺpikov</t>
  </si>
  <si>
    <t>čierna alebo tmavo šedá</t>
  </si>
  <si>
    <t>Uzatvárateľný odkladací priestor integrovaný v palubnej doske pred spolujazdcom</t>
  </si>
  <si>
    <t xml:space="preserve">Poťah sedadiel </t>
  </si>
  <si>
    <r>
      <t>Poťahy predných sedadiel vrátane hlavových opierok na prednej strane sedačiek musia byť zo zosilneného materiálu (min. 3mm), ktorý zabezpečí maximálnu ochranu exponovaných častí sedadiel pred znečistením a mechanickým poškodením vznikajúcim pri častom nasadaní a vysadaní so špeciálnou výstrojou a výzbrojou pripevnenou na stehnách alebo páse  policajta (napr. eko koža). Stredná sedacia a opieracia časť predných sedadiel z textilného materiálu, ktorý okrem požadovaných vlastností zabezpečí dostatočnú priedušnosť a tepelný komfort v zimnom období. Zadné sedadlá z odolného ľahko čistiteľného nenasiakavého materiálu, ktorý zabezpečí ochranu sedadiel pred znečistením eskortovanou osobou. 
(Poťahy sedadiel musia zabezpečiť ochranu predných sedadiel pred mechanickým poškodením, ktoré vzniká pri nasadaní a vysadaní posádky vozidla s policajnou výstrojou a výzbrojou ako napr. služobná zbraň s puzdrom, zásobníky na zbraň s puzdrom, služobné ptá s puzdrom a pod.. Materiál poťahov musí byť nenasiakavý a musí umožňovať  ľahkú údržbu počas celej doby životnosti čistením, bez špeciálnych čistiacich prostriedkov. Možnosť ich úplnej demontáže a dôkladného vyčistenia alebo výmeny v prípade nadmerného znečistenia či poškodenia. Vyrobené z hygienicky nezávadných bezzápachových materiálov určených pre vozidlá využívané v nepretržitej prevádzke. Materiál a vyhotovenie zaisťujúce dlhú životnosť poťahov bez vizuálnych zmien. Požaduje sa zachovanie funkčnosti všetkých mechanických prvkov a ovládania sedadiel. Materiál a vyhotovenie zamedzujúce posuvu či krčeniu poťahov.
Požaduje sa zachovanie funkčnosti všetkých airbagov bez obmedzenia. Požaduje sa zachovanie bezpečnosti použitím nehorľavých materiálov. Možnosť umiestnenia loga výrobcu povolené len po predchádzajúcom posúdení rozmerov a miesta umiestnenia na základe písomného súhlasu obstarávateľa tak aby umiestnenie loga nenarúšalo  celkový vizuál a vzhľad policajného vozidla</t>
    </r>
    <r>
      <rPr>
        <sz val="10"/>
        <color theme="1"/>
        <rFont val="Arial Narrow"/>
        <family val="2"/>
      </rPr>
      <t>. (Po dodaní vozidiel je predávajúci povinný na vyžiadanie kupujúceho bezodkladne predložiť kupujúcemu certifikáty preukazujúce splnenie uvedených vlastností poťahov).</t>
    </r>
  </si>
  <si>
    <t>Opierka hlavy všetkých sedadiel (aj tretie sedadlo vzadu v strede)</t>
  </si>
  <si>
    <t>Vyhrievanie min. predných sedadiel</t>
  </si>
  <si>
    <t>Delené sklopné zadné operadlá sedadiel (napr. 60:40, 3:2 a pod.)</t>
  </si>
  <si>
    <t>Iná výbava</t>
  </si>
  <si>
    <t>Systém zamedzujúci samočinnému  uzamknutiu vozidla pri jeho opustení.</t>
  </si>
  <si>
    <t xml:space="preserve">2x integrovaná zásuvka USB pre dobíjanie elektrických zariadení v priestore medzi vodičom a spolujazdcom (dostupné aj po montáži doplnkovej výbavy). Riešenie redukciou nie je prípustné. </t>
  </si>
  <si>
    <t>12V alebo 230V zásuvka v batožinovom priestore</t>
  </si>
  <si>
    <t>Zadný stierač</t>
  </si>
  <si>
    <t>Palubný počítač</t>
  </si>
  <si>
    <t>Ukazovateľ vonkajšej teploty</t>
  </si>
  <si>
    <t>Nabíjací kábel Mode 2 Typ E/F 10A/230V</t>
  </si>
  <si>
    <t>Systém riadenia palubnej elektrickej siete schopný efektívne dobíjať obslužnú batériu aj pri prevádzke doplnkovej policajnej výbavy a zariadení s minimálnym odberom 150W. Vozidlá musia umožniť inštaláciu a použitie doplnkovej policajnej výbavy ako zvláštne zvukové a svetelné výstražné zariadenie a rádiostanica. 
Verejný obstarávateľ požaduje, aby systém varoval posádku v momente keď sa napätie batérie blíži ku kritickej hodnote. Verejný obstarávateľ požaduje varovanie posádky formou zmeny režimu blikania svetelného a zvukového výstražného zariadenia. 
Verejný obstarávateľ ďalej požaduje, aby systém riadenia palubnej elektrickej siete v momente keď sa napätie batérie ešte viac priblíži ku kritickej hodnote, vypol svetelné a zvukové výstražné zariadenie aj rádiostanicu. Kritickou hodnotou sa rozumie stav elektrickej siete vozidla po ktorého prekročení nebude možné aktivovať a uviesť ho do prevádzky. (systém môže byť aj súčasťou VRZ_zostava1)</t>
  </si>
  <si>
    <t>Kryt batožinového priestoru (roleta alebo pevný kryt)</t>
  </si>
  <si>
    <t xml:space="preserve">Rádio s min. 9" displejom, USB mediálnym vstupom, funkcia zrkadlenia smartfonu Android auto aj Apple carplay, Bluetooth pripojenie telefónu, funkcia handfree telefonovania, anténa a repro sústava pre ozvučenie vozidla </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</si>
  <si>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</si>
  <si>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Ťažné lano</t>
  </si>
  <si>
    <t>Pozdĺžne strešné nosiče alebo zabudované montážne body priečnikov</t>
  </si>
  <si>
    <t>Ručný hasiaci prístroj práškový (2 kg) upevnený v batožinovom priestore na ľahko dostupnom mieste umožňujúcom jeho okamžité použitie.</t>
  </si>
  <si>
    <t>Sada originálnych gumených rohoží na podlahu + gumenná alebo plastová protišmyková vaňa do kufra s vyvýšenými bočnými okrajmi min. 3 cm. (sada koberčekov sa nepožaduje)</t>
  </si>
  <si>
    <t>Podložky na upevnenie tabuliek s evidenčným číslom</t>
  </si>
  <si>
    <t>Sada 4 ks originálnych diskov kolies z ľahkých zliatin min. 17" so sadou 4 ks letných pneumatík kompatibilných s automobilom (celoročné pneu nie sú prípustné). Montáž na vozidle podľa dátumu dodania (15.10. - 30.3. - zimná sada)</t>
  </si>
  <si>
    <t>Sada 4 ks originálnych diskov kolies z ľahkých zliatin min. 17" so sadou 4 ks zimných pneumatík kompatibilných s automobilom (celoročné pneu nie sú prípustné).</t>
  </si>
  <si>
    <t>Kladivko na rozbíjanie skiel s rezačom pásov a držiakom umiestnené v priestore vodiča alebo spolujazdca vpredu</t>
  </si>
  <si>
    <t>33 ks</t>
  </si>
  <si>
    <t>Plug-in hybrid typu kombi - špecifikácia</t>
  </si>
  <si>
    <t>Minimálne zadné parkovacie senzory</t>
  </si>
  <si>
    <t xml:space="preserve">Min. 900 mm merané od spojnice sedáku s operadlem v predĺženej línii operadla po strop. Nnastavenie sedadiel zodpovedajúce udávanému parametru objemu batožinového priestoru. (pri kontrolnom meraní je prípustná odchýlka mínus 10 mm)  </t>
  </si>
  <si>
    <t>možnosť výberu min. z piatich metalických farieb zahŕňajúcich min. čiernu a striebornú)</t>
  </si>
  <si>
    <t>Predmetom zákazky je dodanie 33 ks automobilov s plug-in hybridným pohonom typu kombi alebo SUV s doplnkovou výbavou</t>
  </si>
  <si>
    <t>AC - kombi alebo AF (v tomto prípade SUV)</t>
  </si>
  <si>
    <t>osvetlenie interiéru vpredu a vzadu</t>
  </si>
  <si>
    <t>Predná palubná monitorovacia kamera - kamera určená na dokumentovaie situácie pred vozidlom, min. FullHD, min. 50 fps pri FullHD, uhol záberu min. 145st., rozmery max. 100x70x50mm, externá pamäť min. 128Gb, kompatibilná micro SD karta min. 128Gb súčasť dodávky, možnosť vypnutia nahrávania zvuku, prehľadový displej vypínateľný min. 2,3", pevné uchytenie držiaku na čelné sklo prostredníctvom dual-lock alebo pevný magnetický držiak, napájanie kamery do portu typu USB-C umiestneného v/pri vnútornom spätnom zrkadle alebo v/pri stredovom strešnom panely (zriadenie portu USB typu C je súčasťou dodávky)</t>
  </si>
  <si>
    <t>min. 48 km</t>
  </si>
  <si>
    <t>horná hranica údaja max. 1,7 l / 100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</si>
</sst>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sz val="10"/>
      <name val="Arial Narrow"/>
      <family val="2"/>
    </font>
    <font>
      <b/>
      <sz val="16"/>
      <color theme="1"/>
      <name val="Arial Narrow"/>
      <family val="2"/>
      <charset val="238"/>
    </font>
    <font>
      <sz val="10"/>
      <color theme="1"/>
      <name val="Arial Narrow"/>
      <family val="2"/>
      <charset val="238"/>
    </font>
    <font>
      <b/>
      <sz val="12"/>
      <color theme="1"/>
      <name val="Arial Narrow"/>
      <family val="2"/>
      <charset val="238"/>
    </font>
    <font>
      <sz val="12"/>
      <color theme="1"/>
      <name val="Arial Narrow"/>
      <family val="2"/>
      <charset val="238"/>
    </font>
    <font>
      <sz val="11"/>
      <color theme="1"/>
      <name val="Arial Narrow"/>
      <family val="2"/>
    </font>
    <font>
      <b/>
      <sz val="10"/>
      <color rgb="FF000000"/>
      <name val="Arial Narrow"/>
      <family val="2"/>
    </font>
    <font>
      <u/>
      <sz val="10"/>
      <color rgb="FF000000"/>
      <name val="Arial Narrow"/>
      <family val="2"/>
    </font>
    <font>
      <sz val="10"/>
      <color rgb="FF000000"/>
      <name val="Arial Narrow"/>
      <family val="2"/>
      <charset val="238"/>
    </font>
    <font>
      <b/>
      <sz val="10"/>
      <name val="Arial Narrow"/>
      <family val="2"/>
    </font>
    <font>
      <sz val="12"/>
      <color theme="1"/>
      <name val="Arial Narrow"/>
      <family val="2"/>
    </font>
    <font>
      <i/>
      <sz val="10"/>
      <name val="Arial Narrow"/>
      <family val="2"/>
    </font>
    <font>
      <sz val="10"/>
      <color rgb="FFFF0000"/>
      <name val="Arial Narrow"/>
      <family val="2"/>
    </font>
    <font>
      <sz val="10"/>
      <name val="Arial Narrow"/>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2">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8" fillId="0" borderId="0" xfId="0" applyFont="1"/>
    <xf numFmtId="0" fontId="8"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0" xfId="0" applyFont="1" applyAlignment="1">
      <alignment horizontal="center" vertical="center" wrapText="1"/>
    </xf>
    <xf numFmtId="0" fontId="2" fillId="2" borderId="20" xfId="0" applyFont="1" applyFill="1" applyBorder="1" applyAlignment="1">
      <alignment horizontal="center" vertical="center" wrapText="1"/>
    </xf>
    <xf numFmtId="0" fontId="1" fillId="0" borderId="9"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9" xfId="0" applyFont="1" applyFill="1" applyBorder="1" applyAlignment="1">
      <alignment horizontal="left" vertical="top" wrapText="1"/>
    </xf>
    <xf numFmtId="0" fontId="2" fillId="2" borderId="22" xfId="0" applyFont="1" applyFill="1" applyBorder="1" applyAlignment="1">
      <alignment horizontal="center" vertical="center" wrapText="1"/>
    </xf>
    <xf numFmtId="0" fontId="1" fillId="0" borderId="1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1" fillId="0" borderId="1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wrapText="1"/>
    </xf>
    <xf numFmtId="0" fontId="1" fillId="0" borderId="0" xfId="0" applyFont="1" applyAlignment="1">
      <alignment horizontal="left"/>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wrapText="1"/>
    </xf>
    <xf numFmtId="0" fontId="11" fillId="0" borderId="2" xfId="0" applyFont="1" applyBorder="1" applyAlignment="1">
      <alignment wrapText="1"/>
    </xf>
    <xf numFmtId="0" fontId="11" fillId="0" borderId="1" xfId="0" applyFont="1" applyBorder="1" applyAlignment="1">
      <alignment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30" xfId="0" applyFont="1" applyFill="1" applyBorder="1" applyAlignment="1">
      <alignment wrapText="1"/>
    </xf>
    <xf numFmtId="0" fontId="3" fillId="3" borderId="31" xfId="0" applyFont="1" applyFill="1" applyBorder="1" applyAlignment="1">
      <alignment wrapText="1"/>
    </xf>
    <xf numFmtId="0" fontId="3" fillId="3" borderId="32" xfId="0" applyFont="1" applyFill="1" applyBorder="1" applyAlignment="1">
      <alignment wrapText="1"/>
    </xf>
    <xf numFmtId="0" fontId="0" fillId="3" borderId="30" xfId="0" applyFill="1" applyBorder="1"/>
    <xf numFmtId="0" fontId="0" fillId="3" borderId="32"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0" fillId="3" borderId="31" xfId="0" applyFill="1" applyBorder="1"/>
    <xf numFmtId="0" fontId="0" fillId="3" borderId="6" xfId="0" applyFill="1" applyBorder="1"/>
    <xf numFmtId="0" fontId="0" fillId="0" borderId="0" xfId="0" applyAlignment="1">
      <alignment horizontal="left"/>
    </xf>
    <xf numFmtId="49" fontId="2" fillId="2" borderId="4" xfId="0" applyNumberFormat="1" applyFont="1" applyFill="1" applyBorder="1" applyAlignment="1">
      <alignment horizontal="center" vertical="center" wrapText="1"/>
    </xf>
    <xf numFmtId="49" fontId="8" fillId="0" borderId="1" xfId="0" applyNumberFormat="1" applyFont="1" applyBorder="1"/>
    <xf numFmtId="3" fontId="8" fillId="0" borderId="1" xfId="0" applyNumberFormat="1" applyFont="1" applyBorder="1" applyAlignment="1">
      <alignment horizontal="center" vertical="center" wrapText="1"/>
    </xf>
    <xf numFmtId="49" fontId="0" fillId="0" borderId="0" xfId="0" applyNumberFormat="1"/>
    <xf numFmtId="0" fontId="5" fillId="0" borderId="1" xfId="0" applyFont="1" applyBorder="1" applyAlignment="1">
      <alignment horizontal="left" vertical="center" wrapText="1"/>
    </xf>
    <xf numFmtId="0" fontId="1" fillId="0" borderId="1" xfId="0" applyFont="1" applyBorder="1" applyAlignment="1">
      <alignment horizontal="left" vertical="top" wrapText="1"/>
    </xf>
    <xf numFmtId="0" fontId="14" fillId="0" borderId="1" xfId="0" applyFont="1" applyBorder="1" applyAlignment="1">
      <alignment horizontal="left" vertical="center" wrapText="1"/>
    </xf>
    <xf numFmtId="1" fontId="2" fillId="2" borderId="5"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3" borderId="2"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xf>
    <xf numFmtId="0" fontId="0" fillId="0" borderId="0" xfId="0" applyAlignment="1">
      <alignment wrapText="1"/>
    </xf>
    <xf numFmtId="0" fontId="2" fillId="0" borderId="36" xfId="0" applyFont="1" applyBorder="1" applyAlignment="1">
      <alignment horizontal="left"/>
    </xf>
    <xf numFmtId="0" fontId="2" fillId="0" borderId="37" xfId="0" applyFont="1" applyBorder="1" applyAlignment="1">
      <alignment horizontal="left"/>
    </xf>
    <xf numFmtId="0" fontId="2" fillId="0" borderId="38" xfId="0" applyFont="1" applyBorder="1" applyAlignment="1">
      <alignment horizontal="left" wrapText="1"/>
    </xf>
    <xf numFmtId="0" fontId="1" fillId="0" borderId="20" xfId="0" applyFont="1" applyBorder="1" applyAlignment="1">
      <alignment horizontal="left" wrapText="1"/>
    </xf>
    <xf numFmtId="0" fontId="5" fillId="0" borderId="39" xfId="0" applyFont="1" applyBorder="1" applyAlignment="1">
      <alignment horizontal="left" wrapText="1"/>
    </xf>
    <xf numFmtId="0" fontId="1" fillId="0" borderId="10" xfId="0" applyFont="1" applyBorder="1" applyAlignment="1">
      <alignment horizontal="left" wrapText="1"/>
    </xf>
    <xf numFmtId="0" fontId="6" fillId="0" borderId="21" xfId="0" applyFont="1" applyBorder="1" applyAlignment="1">
      <alignment horizontal="left" wrapText="1"/>
    </xf>
    <xf numFmtId="0" fontId="1" fillId="0" borderId="3" xfId="0" applyFont="1" applyBorder="1" applyAlignment="1">
      <alignment horizontal="left" wrapText="1"/>
    </xf>
    <xf numFmtId="0" fontId="5" fillId="0" borderId="3" xfId="0" applyFont="1" applyBorder="1" applyAlignment="1">
      <alignment horizontal="left" wrapText="1"/>
    </xf>
    <xf numFmtId="0" fontId="5" fillId="0" borderId="40" xfId="0" applyFont="1" applyBorder="1" applyAlignment="1">
      <alignment horizontal="left" wrapText="1"/>
    </xf>
    <xf numFmtId="0" fontId="0" fillId="3" borderId="9" xfId="0" applyFill="1" applyBorder="1"/>
    <xf numFmtId="0" fontId="0" fillId="3" borderId="10" xfId="0" applyFill="1" applyBorder="1"/>
    <xf numFmtId="0" fontId="0" fillId="3" borderId="12" xfId="0" applyFill="1" applyBorder="1"/>
    <xf numFmtId="0" fontId="6" fillId="0" borderId="20" xfId="0" applyFont="1" applyBorder="1" applyAlignment="1">
      <alignment horizontal="left" wrapText="1"/>
    </xf>
    <xf numFmtId="0" fontId="1" fillId="0" borderId="22" xfId="0" applyFont="1" applyBorder="1" applyAlignment="1">
      <alignment horizontal="left" wrapText="1"/>
    </xf>
    <xf numFmtId="0" fontId="1" fillId="0" borderId="39" xfId="0" applyFont="1" applyBorder="1" applyAlignment="1">
      <alignment horizontal="left" wrapText="1"/>
    </xf>
    <xf numFmtId="0" fontId="1" fillId="0" borderId="9"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wrapText="1"/>
    </xf>
    <xf numFmtId="0" fontId="6" fillId="0" borderId="16" xfId="0" applyFont="1" applyBorder="1" applyAlignment="1">
      <alignment horizontal="left"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0" borderId="1" xfId="0" applyFont="1" applyBorder="1" applyAlignment="1">
      <alignment horizontal="center" wrapText="1"/>
    </xf>
    <xf numFmtId="1" fontId="17" fillId="0" borderId="2" xfId="0" applyNumberFormat="1" applyFont="1" applyBorder="1" applyAlignment="1">
      <alignment horizontal="center" vertical="center" wrapText="1"/>
    </xf>
    <xf numFmtId="0" fontId="3" fillId="3" borderId="1" xfId="0" applyFont="1" applyFill="1" applyBorder="1" applyAlignment="1">
      <alignment wrapText="1"/>
    </xf>
    <xf numFmtId="0" fontId="1" fillId="0" borderId="1" xfId="0" applyFont="1" applyBorder="1" applyAlignment="1">
      <alignment wrapText="1"/>
    </xf>
    <xf numFmtId="0" fontId="1" fillId="3" borderId="1" xfId="0" applyFont="1" applyFill="1" applyBorder="1"/>
    <xf numFmtId="0" fontId="1" fillId="0" borderId="42" xfId="0" applyFont="1" applyBorder="1" applyAlignment="1">
      <alignment horizontal="center" wrapText="1"/>
    </xf>
    <xf numFmtId="0" fontId="1" fillId="0" borderId="42" xfId="0" applyFont="1" applyBorder="1" applyAlignment="1">
      <alignment vertical="center" wrapText="1"/>
    </xf>
    <xf numFmtId="0" fontId="1" fillId="3" borderId="42" xfId="0" applyFont="1" applyFill="1" applyBorder="1"/>
    <xf numFmtId="0" fontId="1" fillId="0" borderId="2" xfId="0" applyFont="1" applyBorder="1" applyAlignment="1">
      <alignment horizontal="center" wrapText="1"/>
    </xf>
    <xf numFmtId="0" fontId="1" fillId="0" borderId="2" xfId="0" applyFont="1" applyBorder="1" applyAlignment="1">
      <alignment wrapText="1"/>
    </xf>
    <xf numFmtId="0" fontId="3" fillId="3" borderId="2" xfId="0" applyFont="1" applyFill="1" applyBorder="1"/>
    <xf numFmtId="0" fontId="1" fillId="0" borderId="1" xfId="0" applyFont="1" applyBorder="1" applyAlignment="1">
      <alignment horizontal="left" wrapText="1"/>
    </xf>
    <xf numFmtId="0" fontId="3" fillId="3" borderId="1" xfId="0" applyFont="1" applyFill="1" applyBorder="1"/>
    <xf numFmtId="0" fontId="6" fillId="0" borderId="1" xfId="0" applyFont="1" applyBorder="1" applyAlignment="1">
      <alignment wrapText="1"/>
    </xf>
    <xf numFmtId="0" fontId="3" fillId="3" borderId="42" xfId="0" applyFont="1" applyFill="1" applyBorder="1"/>
    <xf numFmtId="0" fontId="5" fillId="0" borderId="1" xfId="0" applyFont="1" applyBorder="1"/>
    <xf numFmtId="0" fontId="1" fillId="0" borderId="42" xfId="0" applyFont="1" applyBorder="1" applyAlignment="1">
      <alignment wrapText="1"/>
    </xf>
    <xf numFmtId="0" fontId="19" fillId="0" borderId="42" xfId="0" applyFont="1" applyBorder="1" applyAlignment="1">
      <alignment wrapText="1"/>
    </xf>
    <xf numFmtId="0" fontId="1" fillId="0" borderId="2" xfId="0" applyFont="1" applyBorder="1" applyAlignment="1">
      <alignment horizontal="center"/>
    </xf>
    <xf numFmtId="0" fontId="1" fillId="0" borderId="1" xfId="0" applyFont="1" applyBorder="1"/>
    <xf numFmtId="0" fontId="1" fillId="3" borderId="2" xfId="0" applyFont="1" applyFill="1" applyBorder="1"/>
    <xf numFmtId="0" fontId="1" fillId="0" borderId="1" xfId="0" applyFont="1" applyBorder="1" applyAlignment="1">
      <alignment horizontal="center"/>
    </xf>
    <xf numFmtId="0" fontId="1"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6" fillId="3" borderId="1" xfId="0" applyFont="1" applyFill="1" applyBorder="1"/>
    <xf numFmtId="0" fontId="6" fillId="0" borderId="0" xfId="0" applyFont="1"/>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6" fillId="3" borderId="2" xfId="0" applyFont="1" applyFill="1" applyBorder="1" applyAlignment="1">
      <alignment wrapText="1"/>
    </xf>
    <xf numFmtId="0" fontId="1" fillId="3" borderId="1" xfId="0" applyFont="1" applyFill="1" applyBorder="1" applyAlignment="1">
      <alignment wrapText="1"/>
    </xf>
    <xf numFmtId="0" fontId="6" fillId="0" borderId="1" xfId="0" applyFont="1" applyBorder="1" applyAlignment="1">
      <alignment horizontal="left" vertical="center" wrapText="1"/>
    </xf>
    <xf numFmtId="0" fontId="6" fillId="3" borderId="1" xfId="0" applyFont="1" applyFill="1" applyBorder="1" applyAlignment="1">
      <alignment wrapText="1"/>
    </xf>
    <xf numFmtId="49" fontId="1" fillId="0" borderId="0" xfId="0" applyNumberFormat="1" applyFont="1" applyAlignment="1">
      <alignment horizontal="center" wrapText="1"/>
    </xf>
    <xf numFmtId="0" fontId="18" fillId="0" borderId="0" xfId="0" applyFont="1" applyAlignment="1">
      <alignment wrapText="1"/>
    </xf>
    <xf numFmtId="0" fontId="1" fillId="0" borderId="1" xfId="0" applyFont="1" applyBorder="1" applyAlignment="1">
      <alignment horizontal="left" vertical="center" wrapText="1"/>
    </xf>
    <xf numFmtId="0" fontId="1" fillId="0" borderId="2"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left" wrapText="1"/>
    </xf>
    <xf numFmtId="0" fontId="1" fillId="0" borderId="2" xfId="0" applyFont="1" applyFill="1" applyBorder="1"/>
    <xf numFmtId="0" fontId="1" fillId="0" borderId="42" xfId="0" applyFont="1" applyBorder="1" applyAlignment="1">
      <alignment vertical="center"/>
    </xf>
    <xf numFmtId="0" fontId="1" fillId="0" borderId="1" xfId="0" applyFont="1" applyBorder="1" applyAlignment="1">
      <alignment horizontal="left" vertical="center"/>
    </xf>
    <xf numFmtId="0" fontId="2" fillId="0" borderId="0" xfId="0" applyFont="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42" xfId="0" applyFont="1" applyBorder="1" applyAlignment="1">
      <alignment horizontal="left" vertical="center" wrapText="1"/>
    </xf>
    <xf numFmtId="0" fontId="7" fillId="2" borderId="7" xfId="0" applyFont="1" applyFill="1" applyBorder="1" applyAlignment="1">
      <alignment horizontal="center" vertical="center"/>
    </xf>
    <xf numFmtId="0" fontId="7" fillId="2" borderId="16" xfId="0" applyFont="1" applyFill="1" applyBorder="1" applyAlignment="1">
      <alignment horizontal="center" vertical="center"/>
    </xf>
    <xf numFmtId="0" fontId="16" fillId="0" borderId="1" xfId="0" applyFont="1" applyBorder="1" applyAlignment="1">
      <alignment horizontal="left"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19" xfId="0" applyFont="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25" xfId="0" applyFont="1" applyFill="1" applyBorder="1" applyAlignment="1">
      <alignment horizontal="left" vertical="top" wrapText="1"/>
    </xf>
    <xf numFmtId="0" fontId="1" fillId="2" borderId="18"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0" borderId="25" xfId="0" applyFont="1" applyBorder="1" applyAlignment="1">
      <alignment horizontal="left" vertical="top" wrapText="1"/>
    </xf>
    <xf numFmtId="0" fontId="1" fillId="0" borderId="18" xfId="0" applyFont="1" applyBorder="1" applyAlignment="1">
      <alignment horizontal="left" vertical="top" wrapText="1"/>
    </xf>
    <xf numFmtId="0" fontId="1" fillId="0" borderId="26" xfId="0" applyFont="1" applyBorder="1" applyAlignment="1">
      <alignment horizontal="left" vertical="top" wrapText="1"/>
    </xf>
    <xf numFmtId="0" fontId="1" fillId="0" borderId="27" xfId="0" applyFont="1" applyBorder="1" applyAlignment="1">
      <alignment horizontal="left" vertical="top" wrapText="1"/>
    </xf>
    <xf numFmtId="0" fontId="1" fillId="0" borderId="0" xfId="0" applyFont="1" applyBorder="1" applyAlignment="1">
      <alignment horizontal="left" vertical="top" wrapText="1"/>
    </xf>
    <xf numFmtId="0" fontId="1" fillId="0" borderId="17" xfId="0" applyFont="1" applyBorder="1" applyAlignment="1">
      <alignment horizontal="lef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20320</xdr:colOff>
      <xdr:row>16</xdr:row>
      <xdr:rowOff>30481</xdr:rowOff>
    </xdr:from>
    <xdr:to>
      <xdr:col>20</xdr:col>
      <xdr:colOff>1</xdr:colOff>
      <xdr:row>22</xdr:row>
      <xdr:rowOff>863601</xdr:rowOff>
    </xdr:to>
    <xdr:pic>
      <xdr:nvPicPr>
        <xdr:cNvPr id="2" name="obrázek 6">
          <a:extLst>
            <a:ext uri="{FF2B5EF4-FFF2-40B4-BE49-F238E27FC236}">
              <a16:creationId xmlns:a16="http://schemas.microsoft.com/office/drawing/2014/main" id="{6F32C56D-26CB-E146-8417-A6B4955816EA}"/>
            </a:ext>
          </a:extLst>
        </xdr:cNvPr>
        <xdr:cNvPicPr/>
      </xdr:nvPicPr>
      <xdr:blipFill>
        <a:blip xmlns:r="http://schemas.openxmlformats.org/officeDocument/2006/relationships" r:embed="rId1" cstate="print"/>
        <a:srcRect/>
        <a:stretch>
          <a:fillRect/>
        </a:stretch>
      </xdr:blipFill>
      <xdr:spPr bwMode="auto">
        <a:xfrm>
          <a:off x="12834620" y="4729481"/>
          <a:ext cx="9403080" cy="29667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zoomScale="150" zoomScaleNormal="150" workbookViewId="0">
      <selection activeCell="A6" sqref="A6"/>
    </sheetView>
  </sheetViews>
  <sheetFormatPr baseColWidth="10" defaultColWidth="8.83203125" defaultRowHeight="15" x14ac:dyDescent="0.2"/>
  <cols>
    <col min="1" max="1" width="78.33203125" customWidth="1"/>
  </cols>
  <sheetData>
    <row r="1" spans="1:1" ht="18" thickBot="1" x14ac:dyDescent="0.25">
      <c r="A1" s="88" t="s">
        <v>100</v>
      </c>
    </row>
    <row r="2" spans="1:1" ht="31" x14ac:dyDescent="0.2">
      <c r="A2" s="30" t="s">
        <v>307</v>
      </c>
    </row>
    <row r="3" spans="1:1" ht="46" x14ac:dyDescent="0.2">
      <c r="A3" s="31" t="s">
        <v>101</v>
      </c>
    </row>
    <row r="4" spans="1:1" ht="46" x14ac:dyDescent="0.2">
      <c r="A4" s="31"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FE402-2D45-D74F-A90C-9A3707A53781}">
  <dimension ref="A1:P105"/>
  <sheetViews>
    <sheetView tabSelected="1" topLeftCell="A18" zoomScale="116" workbookViewId="0">
      <selection activeCell="C22" sqref="C22"/>
    </sheetView>
  </sheetViews>
  <sheetFormatPr baseColWidth="10" defaultColWidth="8.83203125" defaultRowHeight="13" x14ac:dyDescent="0.15"/>
  <cols>
    <col min="1" max="1" width="6.83203125" style="124" customWidth="1"/>
    <col min="2" max="2" width="41.5" style="2" customWidth="1"/>
    <col min="3" max="3" width="53.33203125" style="2" customWidth="1"/>
    <col min="4" max="4" width="48.83203125" style="1" customWidth="1"/>
    <col min="5" max="5" width="25.83203125" style="125" customWidth="1"/>
    <col min="6" max="16384" width="8.83203125" style="1"/>
  </cols>
  <sheetData>
    <row r="1" spans="1:16" ht="33" customHeight="1" thickBot="1" x14ac:dyDescent="0.2">
      <c r="A1" s="140" t="s">
        <v>303</v>
      </c>
      <c r="B1" s="141"/>
      <c r="C1" s="141"/>
      <c r="D1" s="142"/>
    </row>
    <row r="2" spans="1:16" ht="54" customHeight="1" x14ac:dyDescent="0.15">
      <c r="A2" s="32" t="s">
        <v>0</v>
      </c>
      <c r="B2" s="33" t="s">
        <v>167</v>
      </c>
      <c r="C2" s="33" t="s">
        <v>168</v>
      </c>
      <c r="D2" s="33" t="s">
        <v>169</v>
      </c>
    </row>
    <row r="3" spans="1:16" ht="28" x14ac:dyDescent="0.15">
      <c r="A3" s="89">
        <v>1</v>
      </c>
      <c r="B3" s="3" t="s">
        <v>170</v>
      </c>
      <c r="C3" s="90" t="s">
        <v>302</v>
      </c>
      <c r="D3" s="91" t="s">
        <v>171</v>
      </c>
    </row>
    <row r="4" spans="1:16" ht="14" x14ac:dyDescent="0.15">
      <c r="A4" s="89">
        <v>2</v>
      </c>
      <c r="B4" s="143" t="s">
        <v>172</v>
      </c>
      <c r="C4" s="92" t="s">
        <v>173</v>
      </c>
      <c r="D4" s="93"/>
    </row>
    <row r="5" spans="1:16" ht="28" x14ac:dyDescent="0.15">
      <c r="A5" s="89">
        <v>3</v>
      </c>
      <c r="B5" s="143"/>
      <c r="C5" s="92" t="s">
        <v>174</v>
      </c>
      <c r="D5" s="93"/>
    </row>
    <row r="6" spans="1:16" ht="14" x14ac:dyDescent="0.15">
      <c r="A6" s="89">
        <v>4</v>
      </c>
      <c r="B6" s="143"/>
      <c r="C6" s="92" t="s">
        <v>175</v>
      </c>
      <c r="D6" s="93"/>
    </row>
    <row r="7" spans="1:16" ht="28" x14ac:dyDescent="0.15">
      <c r="A7" s="89">
        <v>5</v>
      </c>
      <c r="B7" s="143"/>
      <c r="C7" s="4" t="s">
        <v>176</v>
      </c>
      <c r="D7" s="93"/>
    </row>
    <row r="8" spans="1:16" ht="28" x14ac:dyDescent="0.15">
      <c r="A8" s="89">
        <v>6</v>
      </c>
      <c r="B8" s="143"/>
      <c r="C8" s="4" t="s">
        <v>177</v>
      </c>
      <c r="D8" s="93"/>
    </row>
    <row r="9" spans="1:16" ht="29" thickBot="1" x14ac:dyDescent="0.2">
      <c r="A9" s="94">
        <v>7</v>
      </c>
      <c r="B9" s="144"/>
      <c r="C9" s="95" t="s">
        <v>178</v>
      </c>
      <c r="D9" s="96"/>
    </row>
    <row r="10" spans="1:16" ht="16" customHeight="1" thickBot="1" x14ac:dyDescent="0.2">
      <c r="A10" s="134" t="s">
        <v>179</v>
      </c>
      <c r="B10" s="135"/>
      <c r="C10" s="135"/>
      <c r="D10" s="136"/>
    </row>
    <row r="11" spans="1:16" ht="14" x14ac:dyDescent="0.15">
      <c r="A11" s="97">
        <v>8</v>
      </c>
      <c r="B11" s="127" t="s">
        <v>180</v>
      </c>
      <c r="C11" s="130" t="s">
        <v>308</v>
      </c>
      <c r="D11" s="99" t="s">
        <v>181</v>
      </c>
    </row>
    <row r="12" spans="1:16" ht="14" x14ac:dyDescent="0.15">
      <c r="A12" s="89">
        <v>9</v>
      </c>
      <c r="B12" s="128" t="s">
        <v>182</v>
      </c>
      <c r="C12" s="129" t="s">
        <v>183</v>
      </c>
      <c r="D12" s="93"/>
    </row>
    <row r="13" spans="1:16" ht="14" x14ac:dyDescent="0.15">
      <c r="A13" s="97">
        <v>10</v>
      </c>
      <c r="B13" s="128" t="s">
        <v>184</v>
      </c>
      <c r="C13" s="128" t="s">
        <v>183</v>
      </c>
      <c r="D13" s="93"/>
    </row>
    <row r="14" spans="1:16" ht="28" x14ac:dyDescent="0.15">
      <c r="A14" s="89">
        <v>11</v>
      </c>
      <c r="B14" s="128" t="s">
        <v>185</v>
      </c>
      <c r="C14" s="128" t="s">
        <v>306</v>
      </c>
      <c r="D14" s="101"/>
    </row>
    <row r="15" spans="1:16" ht="14" x14ac:dyDescent="0.15">
      <c r="A15" s="97">
        <v>12</v>
      </c>
      <c r="B15" s="92" t="s">
        <v>186</v>
      </c>
      <c r="C15" s="92" t="s">
        <v>187</v>
      </c>
      <c r="D15" s="101" t="s">
        <v>188</v>
      </c>
    </row>
    <row r="16" spans="1:16" ht="28" x14ac:dyDescent="0.15">
      <c r="A16" s="89">
        <v>13</v>
      </c>
      <c r="B16" s="4" t="s">
        <v>189</v>
      </c>
      <c r="C16" s="92" t="s">
        <v>190</v>
      </c>
      <c r="D16" s="101" t="s">
        <v>188</v>
      </c>
      <c r="G16" s="133" t="s">
        <v>191</v>
      </c>
      <c r="H16" s="133"/>
      <c r="I16" s="133"/>
      <c r="J16" s="133"/>
      <c r="K16" s="133"/>
      <c r="L16" s="133"/>
      <c r="M16" s="133"/>
      <c r="N16" s="133"/>
      <c r="O16" s="133"/>
      <c r="P16" s="133"/>
    </row>
    <row r="17" spans="1:5" ht="28" x14ac:dyDescent="0.15">
      <c r="A17" s="97">
        <v>14</v>
      </c>
      <c r="B17" s="4" t="s">
        <v>192</v>
      </c>
      <c r="C17" s="102" t="s">
        <v>193</v>
      </c>
      <c r="D17" s="101" t="s">
        <v>188</v>
      </c>
    </row>
    <row r="18" spans="1:5" ht="42" x14ac:dyDescent="0.15">
      <c r="A18" s="89">
        <v>15</v>
      </c>
      <c r="B18" s="4" t="s">
        <v>194</v>
      </c>
      <c r="C18" s="92" t="s">
        <v>195</v>
      </c>
      <c r="D18" s="101" t="s">
        <v>188</v>
      </c>
    </row>
    <row r="19" spans="1:5" ht="56" x14ac:dyDescent="0.15">
      <c r="A19" s="97">
        <v>16</v>
      </c>
      <c r="B19" s="4" t="s">
        <v>196</v>
      </c>
      <c r="C19" s="92" t="s">
        <v>305</v>
      </c>
      <c r="D19" s="101" t="s">
        <v>188</v>
      </c>
    </row>
    <row r="20" spans="1:5" ht="14" x14ac:dyDescent="0.15">
      <c r="A20" s="89">
        <v>17</v>
      </c>
      <c r="B20" s="4" t="s">
        <v>197</v>
      </c>
      <c r="C20" s="102" t="s">
        <v>198</v>
      </c>
      <c r="D20" s="101" t="s">
        <v>188</v>
      </c>
    </row>
    <row r="21" spans="1:5" ht="14" x14ac:dyDescent="0.15">
      <c r="A21" s="97">
        <v>18</v>
      </c>
      <c r="B21" s="4" t="s">
        <v>199</v>
      </c>
      <c r="C21" s="102" t="s">
        <v>200</v>
      </c>
      <c r="D21" s="101" t="s">
        <v>188</v>
      </c>
    </row>
    <row r="22" spans="1:5" ht="14" x14ac:dyDescent="0.15">
      <c r="A22" s="89">
        <v>19</v>
      </c>
      <c r="B22" s="92" t="s">
        <v>201</v>
      </c>
      <c r="C22" s="100" t="s">
        <v>202</v>
      </c>
      <c r="D22" s="101" t="s">
        <v>188</v>
      </c>
      <c r="E22" s="2"/>
    </row>
    <row r="23" spans="1:5" ht="71" thickBot="1" x14ac:dyDescent="0.2">
      <c r="A23" s="97">
        <v>20</v>
      </c>
      <c r="B23" s="95" t="s">
        <v>203</v>
      </c>
      <c r="C23" s="131" t="s">
        <v>204</v>
      </c>
      <c r="D23" s="103" t="s">
        <v>188</v>
      </c>
      <c r="E23" s="2"/>
    </row>
    <row r="24" spans="1:5" ht="15" customHeight="1" thickBot="1" x14ac:dyDescent="0.2">
      <c r="A24" s="134" t="s">
        <v>205</v>
      </c>
      <c r="B24" s="135"/>
      <c r="C24" s="135"/>
      <c r="D24" s="136"/>
    </row>
    <row r="25" spans="1:5" ht="14" x14ac:dyDescent="0.15">
      <c r="A25" s="97">
        <v>21</v>
      </c>
      <c r="B25" s="98" t="s">
        <v>206</v>
      </c>
      <c r="C25" s="98" t="s">
        <v>207</v>
      </c>
      <c r="D25" s="99" t="s">
        <v>188</v>
      </c>
    </row>
    <row r="26" spans="1:5" ht="14" x14ac:dyDescent="0.15">
      <c r="A26" s="89">
        <v>22</v>
      </c>
      <c r="B26" s="92" t="s">
        <v>208</v>
      </c>
      <c r="C26" s="92" t="s">
        <v>209</v>
      </c>
      <c r="D26" s="101" t="s">
        <v>188</v>
      </c>
    </row>
    <row r="27" spans="1:5" ht="14" x14ac:dyDescent="0.15">
      <c r="A27" s="97">
        <v>23</v>
      </c>
      <c r="B27" s="92" t="s">
        <v>210</v>
      </c>
      <c r="C27" s="92" t="s">
        <v>211</v>
      </c>
      <c r="D27" s="101" t="s">
        <v>188</v>
      </c>
    </row>
    <row r="28" spans="1:5" ht="28" x14ac:dyDescent="0.15">
      <c r="A28" s="89">
        <v>24</v>
      </c>
      <c r="B28" s="102" t="s">
        <v>212</v>
      </c>
      <c r="C28" s="92" t="s">
        <v>213</v>
      </c>
      <c r="D28" s="101" t="s">
        <v>188</v>
      </c>
    </row>
    <row r="29" spans="1:5" ht="14" x14ac:dyDescent="0.15">
      <c r="A29" s="97">
        <v>25</v>
      </c>
      <c r="B29" s="92" t="s">
        <v>214</v>
      </c>
      <c r="C29" s="92" t="s">
        <v>215</v>
      </c>
      <c r="D29" s="101" t="s">
        <v>188</v>
      </c>
    </row>
    <row r="30" spans="1:5" ht="14" x14ac:dyDescent="0.15">
      <c r="A30" s="89">
        <v>26</v>
      </c>
      <c r="B30" s="92" t="s">
        <v>216</v>
      </c>
      <c r="C30" s="92" t="s">
        <v>311</v>
      </c>
      <c r="D30" s="101" t="s">
        <v>188</v>
      </c>
    </row>
    <row r="31" spans="1:5" ht="14" x14ac:dyDescent="0.15">
      <c r="A31" s="97">
        <v>27</v>
      </c>
      <c r="B31" s="92" t="s">
        <v>217</v>
      </c>
      <c r="C31" s="92" t="s">
        <v>218</v>
      </c>
      <c r="D31" s="101" t="s">
        <v>188</v>
      </c>
    </row>
    <row r="32" spans="1:5" ht="28" x14ac:dyDescent="0.15">
      <c r="A32" s="89">
        <v>28</v>
      </c>
      <c r="B32" s="92" t="s">
        <v>219</v>
      </c>
      <c r="C32" s="92" t="s">
        <v>220</v>
      </c>
      <c r="D32" s="91" t="s">
        <v>221</v>
      </c>
    </row>
    <row r="33" spans="1:4" ht="28" x14ac:dyDescent="0.15">
      <c r="A33" s="97">
        <v>29</v>
      </c>
      <c r="B33" s="92" t="s">
        <v>222</v>
      </c>
      <c r="C33" s="92" t="s">
        <v>312</v>
      </c>
      <c r="D33" s="91" t="s">
        <v>221</v>
      </c>
    </row>
    <row r="34" spans="1:4" ht="14" x14ac:dyDescent="0.15">
      <c r="A34" s="89">
        <v>30</v>
      </c>
      <c r="B34" s="92" t="s">
        <v>223</v>
      </c>
      <c r="C34" s="92" t="s">
        <v>224</v>
      </c>
      <c r="D34" s="101" t="s">
        <v>188</v>
      </c>
    </row>
    <row r="35" spans="1:4" x14ac:dyDescent="0.15">
      <c r="A35" s="97">
        <v>31</v>
      </c>
      <c r="B35" s="104" t="s">
        <v>225</v>
      </c>
      <c r="C35" s="108" t="s">
        <v>226</v>
      </c>
      <c r="D35" s="101"/>
    </row>
    <row r="36" spans="1:4" ht="14" x14ac:dyDescent="0.15">
      <c r="A36" s="89">
        <v>32</v>
      </c>
      <c r="B36" s="92" t="s">
        <v>227</v>
      </c>
      <c r="C36" s="92" t="s">
        <v>228</v>
      </c>
      <c r="D36" s="101" t="s">
        <v>188</v>
      </c>
    </row>
    <row r="37" spans="1:4" ht="15" thickBot="1" x14ac:dyDescent="0.2">
      <c r="A37" s="97">
        <v>33</v>
      </c>
      <c r="B37" s="105" t="s">
        <v>229</v>
      </c>
      <c r="C37" s="106" t="s">
        <v>230</v>
      </c>
      <c r="D37" s="103" t="s">
        <v>188</v>
      </c>
    </row>
    <row r="38" spans="1:4" ht="16" customHeight="1" thickBot="1" x14ac:dyDescent="0.2">
      <c r="A38" s="137" t="s">
        <v>231</v>
      </c>
      <c r="B38" s="138"/>
      <c r="C38" s="138"/>
      <c r="D38" s="139"/>
    </row>
    <row r="39" spans="1:4" ht="14" x14ac:dyDescent="0.15">
      <c r="A39" s="107">
        <v>34</v>
      </c>
      <c r="B39" s="2" t="s">
        <v>232</v>
      </c>
      <c r="C39" s="108" t="s">
        <v>233</v>
      </c>
      <c r="D39" s="109"/>
    </row>
    <row r="40" spans="1:4" ht="14" x14ac:dyDescent="0.15">
      <c r="A40" s="110">
        <v>35</v>
      </c>
      <c r="B40" s="4" t="s">
        <v>234</v>
      </c>
      <c r="C40" s="108" t="s">
        <v>233</v>
      </c>
      <c r="D40" s="93"/>
    </row>
    <row r="41" spans="1:4" ht="14" x14ac:dyDescent="0.15">
      <c r="A41" s="107">
        <v>36</v>
      </c>
      <c r="B41" s="4" t="s">
        <v>235</v>
      </c>
      <c r="C41" s="108" t="s">
        <v>233</v>
      </c>
      <c r="D41" s="93"/>
    </row>
    <row r="42" spans="1:4" ht="14" x14ac:dyDescent="0.15">
      <c r="A42" s="110">
        <v>37</v>
      </c>
      <c r="B42" s="4" t="s">
        <v>236</v>
      </c>
      <c r="C42" s="108" t="s">
        <v>233</v>
      </c>
      <c r="D42" s="93"/>
    </row>
    <row r="43" spans="1:4" ht="14" x14ac:dyDescent="0.15">
      <c r="A43" s="107">
        <v>38</v>
      </c>
      <c r="B43" s="4" t="s">
        <v>237</v>
      </c>
      <c r="C43" s="108" t="s">
        <v>233</v>
      </c>
      <c r="D43" s="93"/>
    </row>
    <row r="44" spans="1:4" ht="14" x14ac:dyDescent="0.15">
      <c r="A44" s="110">
        <v>39</v>
      </c>
      <c r="B44" s="4" t="s">
        <v>238</v>
      </c>
      <c r="C44" s="108" t="s">
        <v>233</v>
      </c>
      <c r="D44" s="93"/>
    </row>
    <row r="45" spans="1:4" ht="14" x14ac:dyDescent="0.15">
      <c r="A45" s="107">
        <v>40</v>
      </c>
      <c r="B45" s="4" t="s">
        <v>239</v>
      </c>
      <c r="C45" s="108" t="s">
        <v>233</v>
      </c>
      <c r="D45" s="93"/>
    </row>
    <row r="46" spans="1:4" ht="14" x14ac:dyDescent="0.15">
      <c r="A46" s="110">
        <v>41</v>
      </c>
      <c r="B46" s="4" t="s">
        <v>240</v>
      </c>
      <c r="C46" s="108" t="s">
        <v>233</v>
      </c>
      <c r="D46" s="93"/>
    </row>
    <row r="47" spans="1:4" ht="28" x14ac:dyDescent="0.15">
      <c r="A47" s="107">
        <v>42</v>
      </c>
      <c r="B47" s="4" t="s">
        <v>241</v>
      </c>
      <c r="C47" s="108" t="s">
        <v>233</v>
      </c>
      <c r="D47" s="93"/>
    </row>
    <row r="48" spans="1:4" ht="28" x14ac:dyDescent="0.15">
      <c r="A48" s="110">
        <v>43</v>
      </c>
      <c r="B48" s="4" t="s">
        <v>242</v>
      </c>
      <c r="C48" s="92" t="s">
        <v>243</v>
      </c>
      <c r="D48" s="101" t="s">
        <v>188</v>
      </c>
    </row>
    <row r="49" spans="1:4" ht="28" x14ac:dyDescent="0.15">
      <c r="A49" s="107">
        <v>44</v>
      </c>
      <c r="B49" s="4" t="s">
        <v>244</v>
      </c>
      <c r="C49" s="111" t="s">
        <v>233</v>
      </c>
      <c r="D49" s="93"/>
    </row>
    <row r="50" spans="1:4" ht="14" x14ac:dyDescent="0.15">
      <c r="A50" s="110">
        <v>45</v>
      </c>
      <c r="B50" s="4" t="s">
        <v>245</v>
      </c>
      <c r="C50" s="108" t="s">
        <v>233</v>
      </c>
      <c r="D50" s="93"/>
    </row>
    <row r="51" spans="1:4" ht="14" x14ac:dyDescent="0.15">
      <c r="A51" s="107">
        <v>46</v>
      </c>
      <c r="B51" s="112" t="s">
        <v>246</v>
      </c>
      <c r="C51" s="113" t="s">
        <v>233</v>
      </c>
      <c r="D51" s="93"/>
    </row>
    <row r="52" spans="1:4" ht="14" x14ac:dyDescent="0.15">
      <c r="A52" s="110">
        <v>47</v>
      </c>
      <c r="B52" s="4" t="s">
        <v>247</v>
      </c>
      <c r="C52" s="108" t="s">
        <v>233</v>
      </c>
      <c r="D52" s="93"/>
    </row>
    <row r="53" spans="1:4" ht="28" x14ac:dyDescent="0.15">
      <c r="A53" s="107">
        <v>48</v>
      </c>
      <c r="B53" s="112" t="s">
        <v>248</v>
      </c>
      <c r="C53" s="113" t="s">
        <v>233</v>
      </c>
      <c r="D53" s="93"/>
    </row>
    <row r="54" spans="1:4" ht="56" x14ac:dyDescent="0.15">
      <c r="A54" s="110">
        <v>49</v>
      </c>
      <c r="B54" s="112" t="s">
        <v>249</v>
      </c>
      <c r="C54" s="92" t="s">
        <v>250</v>
      </c>
      <c r="D54" s="93"/>
    </row>
    <row r="55" spans="1:4" ht="14" x14ac:dyDescent="0.15">
      <c r="A55" s="107">
        <v>50</v>
      </c>
      <c r="B55" s="4" t="s">
        <v>251</v>
      </c>
      <c r="C55" s="108" t="s">
        <v>233</v>
      </c>
      <c r="D55" s="93"/>
    </row>
    <row r="56" spans="1:4" ht="14" x14ac:dyDescent="0.15">
      <c r="A56" s="110">
        <v>51</v>
      </c>
      <c r="B56" s="100" t="s">
        <v>252</v>
      </c>
      <c r="C56" s="108" t="s">
        <v>233</v>
      </c>
      <c r="D56" s="93"/>
    </row>
    <row r="57" spans="1:4" ht="43" thickBot="1" x14ac:dyDescent="0.2">
      <c r="A57" s="107">
        <v>52</v>
      </c>
      <c r="B57" s="114" t="s">
        <v>253</v>
      </c>
      <c r="C57" s="115" t="s">
        <v>254</v>
      </c>
      <c r="D57" s="96"/>
    </row>
    <row r="58" spans="1:4" ht="16" customHeight="1" thickBot="1" x14ac:dyDescent="0.2">
      <c r="A58" s="137" t="s">
        <v>255</v>
      </c>
      <c r="B58" s="138"/>
      <c r="C58" s="138"/>
      <c r="D58" s="139"/>
    </row>
    <row r="59" spans="1:4" ht="14" x14ac:dyDescent="0.15">
      <c r="A59" s="107">
        <v>53</v>
      </c>
      <c r="B59" s="4" t="s">
        <v>256</v>
      </c>
      <c r="C59" s="108" t="s">
        <v>233</v>
      </c>
      <c r="D59" s="109"/>
    </row>
    <row r="60" spans="1:4" ht="14" x14ac:dyDescent="0.15">
      <c r="A60" s="110">
        <v>54</v>
      </c>
      <c r="B60" s="4" t="s">
        <v>257</v>
      </c>
      <c r="C60" s="111" t="s">
        <v>233</v>
      </c>
      <c r="D60" s="93"/>
    </row>
    <row r="61" spans="1:4" ht="14" x14ac:dyDescent="0.15">
      <c r="A61" s="107">
        <v>55</v>
      </c>
      <c r="B61" s="4" t="s">
        <v>258</v>
      </c>
      <c r="C61" s="111" t="s">
        <v>233</v>
      </c>
      <c r="D61" s="93"/>
    </row>
    <row r="62" spans="1:4" ht="14" x14ac:dyDescent="0.15">
      <c r="A62" s="110">
        <v>56</v>
      </c>
      <c r="B62" s="4" t="s">
        <v>259</v>
      </c>
      <c r="C62" s="108" t="s">
        <v>233</v>
      </c>
      <c r="D62" s="93"/>
    </row>
    <row r="63" spans="1:4" ht="56" x14ac:dyDescent="0.15">
      <c r="A63" s="107">
        <v>57</v>
      </c>
      <c r="B63" s="112" t="s">
        <v>260</v>
      </c>
      <c r="C63" s="113" t="s">
        <v>233</v>
      </c>
      <c r="D63" s="93"/>
    </row>
    <row r="64" spans="1:4" ht="14" x14ac:dyDescent="0.15">
      <c r="A64" s="110">
        <v>58</v>
      </c>
      <c r="B64" s="112" t="s">
        <v>261</v>
      </c>
      <c r="C64" s="108" t="s">
        <v>233</v>
      </c>
      <c r="D64" s="93"/>
    </row>
    <row r="65" spans="1:5" ht="14" x14ac:dyDescent="0.15">
      <c r="A65" s="107">
        <v>59</v>
      </c>
      <c r="B65" s="4" t="s">
        <v>262</v>
      </c>
      <c r="C65" s="108" t="s">
        <v>233</v>
      </c>
      <c r="D65" s="93"/>
    </row>
    <row r="66" spans="1:5" ht="42" x14ac:dyDescent="0.15">
      <c r="A66" s="110">
        <v>60</v>
      </c>
      <c r="B66" s="4" t="s">
        <v>263</v>
      </c>
      <c r="C66" s="111" t="s">
        <v>233</v>
      </c>
      <c r="D66" s="93"/>
    </row>
    <row r="67" spans="1:5" ht="14" x14ac:dyDescent="0.15">
      <c r="A67" s="107">
        <v>61</v>
      </c>
      <c r="B67" s="4" t="s">
        <v>264</v>
      </c>
      <c r="C67" s="108" t="s">
        <v>233</v>
      </c>
      <c r="D67" s="93"/>
    </row>
    <row r="68" spans="1:5" ht="14" x14ac:dyDescent="0.15">
      <c r="A68" s="110">
        <v>62</v>
      </c>
      <c r="B68" s="4" t="s">
        <v>309</v>
      </c>
      <c r="C68" s="132" t="s">
        <v>233</v>
      </c>
      <c r="D68" s="93"/>
    </row>
    <row r="69" spans="1:5" ht="14" x14ac:dyDescent="0.15">
      <c r="A69" s="107">
        <v>63</v>
      </c>
      <c r="B69" s="4" t="s">
        <v>265</v>
      </c>
      <c r="C69" s="108" t="s">
        <v>233</v>
      </c>
      <c r="D69" s="93"/>
    </row>
    <row r="70" spans="1:5" ht="28" x14ac:dyDescent="0.15">
      <c r="A70" s="110">
        <v>64</v>
      </c>
      <c r="B70" s="4" t="s">
        <v>266</v>
      </c>
      <c r="C70" s="111" t="s">
        <v>233</v>
      </c>
      <c r="D70" s="93"/>
    </row>
    <row r="71" spans="1:5" ht="14" x14ac:dyDescent="0.15">
      <c r="A71" s="107">
        <v>65</v>
      </c>
      <c r="B71" s="4" t="s">
        <v>267</v>
      </c>
      <c r="C71" s="111" t="s">
        <v>233</v>
      </c>
      <c r="D71" s="93"/>
    </row>
    <row r="72" spans="1:5" ht="14" x14ac:dyDescent="0.15">
      <c r="A72" s="110">
        <v>66</v>
      </c>
      <c r="B72" s="4" t="s">
        <v>268</v>
      </c>
      <c r="C72" s="111" t="s">
        <v>233</v>
      </c>
      <c r="D72" s="93"/>
    </row>
    <row r="73" spans="1:5" s="117" customFormat="1" ht="14" x14ac:dyDescent="0.15">
      <c r="A73" s="107">
        <v>67</v>
      </c>
      <c r="B73" s="4" t="s">
        <v>269</v>
      </c>
      <c r="C73" s="111" t="s">
        <v>233</v>
      </c>
      <c r="D73" s="116"/>
      <c r="E73" s="125"/>
    </row>
    <row r="74" spans="1:5" ht="14" x14ac:dyDescent="0.15">
      <c r="A74" s="110">
        <v>68</v>
      </c>
      <c r="B74" s="4" t="s">
        <v>270</v>
      </c>
      <c r="C74" s="111" t="s">
        <v>233</v>
      </c>
      <c r="D74" s="93"/>
    </row>
    <row r="75" spans="1:5" ht="14" x14ac:dyDescent="0.15">
      <c r="A75" s="107">
        <v>69</v>
      </c>
      <c r="B75" s="4" t="s">
        <v>271</v>
      </c>
      <c r="C75" s="111" t="s">
        <v>233</v>
      </c>
      <c r="D75" s="93"/>
    </row>
    <row r="76" spans="1:5" ht="14" x14ac:dyDescent="0.15">
      <c r="A76" s="110">
        <v>70</v>
      </c>
      <c r="B76" s="4" t="s">
        <v>272</v>
      </c>
      <c r="C76" s="111" t="s">
        <v>233</v>
      </c>
      <c r="D76" s="93"/>
    </row>
    <row r="77" spans="1:5" ht="15" thickBot="1" x14ac:dyDescent="0.2">
      <c r="A77" s="107">
        <v>71</v>
      </c>
      <c r="B77" s="4" t="s">
        <v>304</v>
      </c>
      <c r="C77" s="111" t="s">
        <v>233</v>
      </c>
      <c r="D77" s="93"/>
    </row>
    <row r="78" spans="1:5" ht="14" thickBot="1" x14ac:dyDescent="0.2">
      <c r="A78" s="137" t="s">
        <v>273</v>
      </c>
      <c r="B78" s="138"/>
      <c r="C78" s="138"/>
      <c r="D78" s="139"/>
    </row>
    <row r="79" spans="1:5" ht="23.25" customHeight="1" x14ac:dyDescent="0.15">
      <c r="A79" s="107">
        <v>72</v>
      </c>
      <c r="B79" s="118" t="s">
        <v>274</v>
      </c>
      <c r="C79" s="119" t="s">
        <v>275</v>
      </c>
      <c r="D79" s="120"/>
    </row>
    <row r="80" spans="1:5" ht="28" x14ac:dyDescent="0.15">
      <c r="A80" s="110">
        <v>73</v>
      </c>
      <c r="B80" s="92" t="s">
        <v>276</v>
      </c>
      <c r="C80" s="119" t="s">
        <v>233</v>
      </c>
      <c r="D80" s="121"/>
    </row>
    <row r="81" spans="1:4" ht="409.6" x14ac:dyDescent="0.15">
      <c r="A81" s="107">
        <v>74</v>
      </c>
      <c r="B81" s="112" t="s">
        <v>277</v>
      </c>
      <c r="C81" s="122" t="s">
        <v>278</v>
      </c>
      <c r="D81" s="121"/>
    </row>
    <row r="82" spans="1:4" ht="28" x14ac:dyDescent="0.15">
      <c r="A82" s="110">
        <v>75</v>
      </c>
      <c r="B82" s="4" t="s">
        <v>279</v>
      </c>
      <c r="C82" s="108" t="s">
        <v>233</v>
      </c>
      <c r="D82" s="93"/>
    </row>
    <row r="83" spans="1:4" ht="14" x14ac:dyDescent="0.15">
      <c r="A83" s="107">
        <v>76</v>
      </c>
      <c r="B83" s="4" t="s">
        <v>280</v>
      </c>
      <c r="C83" s="108" t="s">
        <v>233</v>
      </c>
      <c r="D83" s="93"/>
    </row>
    <row r="84" spans="1:4" ht="29" thickBot="1" x14ac:dyDescent="0.2">
      <c r="A84" s="110">
        <v>77</v>
      </c>
      <c r="B84" s="4" t="s">
        <v>281</v>
      </c>
      <c r="C84" s="108" t="s">
        <v>233</v>
      </c>
      <c r="D84" s="93"/>
    </row>
    <row r="85" spans="1:4" ht="14" thickBot="1" x14ac:dyDescent="0.2">
      <c r="A85" s="137" t="s">
        <v>282</v>
      </c>
      <c r="B85" s="138"/>
      <c r="C85" s="138"/>
      <c r="D85" s="139"/>
    </row>
    <row r="86" spans="1:4" ht="28" x14ac:dyDescent="0.15">
      <c r="A86" s="110">
        <v>78</v>
      </c>
      <c r="B86" s="112" t="s">
        <v>283</v>
      </c>
      <c r="C86" s="113" t="s">
        <v>233</v>
      </c>
      <c r="D86" s="109"/>
    </row>
    <row r="87" spans="1:4" ht="56" x14ac:dyDescent="0.15">
      <c r="A87" s="110">
        <v>79</v>
      </c>
      <c r="B87" s="4" t="s">
        <v>284</v>
      </c>
      <c r="C87" s="111" t="s">
        <v>233</v>
      </c>
      <c r="D87" s="93"/>
    </row>
    <row r="88" spans="1:4" ht="14" x14ac:dyDescent="0.15">
      <c r="A88" s="110">
        <v>80</v>
      </c>
      <c r="B88" s="4" t="s">
        <v>285</v>
      </c>
      <c r="C88" s="111" t="s">
        <v>233</v>
      </c>
      <c r="D88" s="93"/>
    </row>
    <row r="89" spans="1:4" ht="14" x14ac:dyDescent="0.15">
      <c r="A89" s="110">
        <v>81</v>
      </c>
      <c r="B89" s="4" t="s">
        <v>286</v>
      </c>
      <c r="C89" s="111" t="s">
        <v>233</v>
      </c>
      <c r="D89" s="93"/>
    </row>
    <row r="90" spans="1:4" ht="14" x14ac:dyDescent="0.15">
      <c r="A90" s="110">
        <v>82</v>
      </c>
      <c r="B90" s="4" t="s">
        <v>287</v>
      </c>
      <c r="C90" s="111" t="s">
        <v>233</v>
      </c>
      <c r="D90" s="93"/>
    </row>
    <row r="91" spans="1:4" ht="14" x14ac:dyDescent="0.15">
      <c r="A91" s="110">
        <v>83</v>
      </c>
      <c r="B91" s="4" t="s">
        <v>288</v>
      </c>
      <c r="C91" s="111" t="s">
        <v>233</v>
      </c>
      <c r="D91" s="93"/>
    </row>
    <row r="92" spans="1:4" ht="14" x14ac:dyDescent="0.15">
      <c r="A92" s="110">
        <v>84</v>
      </c>
      <c r="B92" s="4" t="s">
        <v>289</v>
      </c>
      <c r="C92" s="111" t="s">
        <v>233</v>
      </c>
      <c r="D92" s="93"/>
    </row>
    <row r="93" spans="1:4" ht="252" x14ac:dyDescent="0.15">
      <c r="A93" s="110">
        <v>85</v>
      </c>
      <c r="B93" s="4" t="s">
        <v>290</v>
      </c>
      <c r="C93" s="122" t="s">
        <v>233</v>
      </c>
      <c r="D93" s="93"/>
    </row>
    <row r="94" spans="1:4" ht="14" x14ac:dyDescent="0.15">
      <c r="A94" s="110">
        <v>86</v>
      </c>
      <c r="B94" s="112" t="s">
        <v>291</v>
      </c>
      <c r="C94" s="113" t="s">
        <v>233</v>
      </c>
      <c r="D94" s="93"/>
    </row>
    <row r="95" spans="1:4" ht="56" x14ac:dyDescent="0.15">
      <c r="A95" s="110">
        <v>87</v>
      </c>
      <c r="B95" s="112" t="s">
        <v>292</v>
      </c>
      <c r="C95" s="111" t="s">
        <v>233</v>
      </c>
      <c r="D95" s="123"/>
    </row>
    <row r="96" spans="1:4" ht="70" x14ac:dyDescent="0.15">
      <c r="A96" s="110">
        <v>88</v>
      </c>
      <c r="B96" s="4" t="s">
        <v>293</v>
      </c>
      <c r="C96" s="111" t="s">
        <v>233</v>
      </c>
      <c r="D96" s="93"/>
    </row>
    <row r="97" spans="1:5" ht="14" x14ac:dyDescent="0.15">
      <c r="A97" s="110">
        <v>89</v>
      </c>
      <c r="B97" s="4" t="s">
        <v>294</v>
      </c>
      <c r="C97" s="111" t="s">
        <v>233</v>
      </c>
      <c r="D97" s="93"/>
    </row>
    <row r="98" spans="1:5" ht="28" x14ac:dyDescent="0.15">
      <c r="A98" s="110">
        <v>90</v>
      </c>
      <c r="B98" s="4" t="s">
        <v>295</v>
      </c>
      <c r="C98" s="111" t="s">
        <v>233</v>
      </c>
      <c r="D98" s="93"/>
    </row>
    <row r="99" spans="1:5" ht="42" x14ac:dyDescent="0.15">
      <c r="A99" s="110">
        <v>91</v>
      </c>
      <c r="B99" s="112" t="s">
        <v>296</v>
      </c>
      <c r="C99" s="113" t="s">
        <v>233</v>
      </c>
      <c r="D99" s="93"/>
    </row>
    <row r="100" spans="1:5" ht="42" x14ac:dyDescent="0.15">
      <c r="A100" s="110">
        <v>92</v>
      </c>
      <c r="B100" s="4" t="s">
        <v>297</v>
      </c>
      <c r="C100" s="111" t="s">
        <v>233</v>
      </c>
      <c r="D100" s="116"/>
    </row>
    <row r="101" spans="1:5" s="117" customFormat="1" ht="14" x14ac:dyDescent="0.15">
      <c r="A101" s="110">
        <v>93</v>
      </c>
      <c r="B101" s="4" t="s">
        <v>298</v>
      </c>
      <c r="C101" s="111" t="s">
        <v>233</v>
      </c>
      <c r="D101" s="93"/>
      <c r="E101" s="125"/>
    </row>
    <row r="102" spans="1:5" ht="56" x14ac:dyDescent="0.15">
      <c r="A102" s="110">
        <v>94</v>
      </c>
      <c r="B102" s="4" t="s">
        <v>299</v>
      </c>
      <c r="C102" s="111" t="s">
        <v>233</v>
      </c>
      <c r="D102" s="93"/>
    </row>
    <row r="103" spans="1:5" ht="42" x14ac:dyDescent="0.15">
      <c r="A103" s="110">
        <v>95</v>
      </c>
      <c r="B103" s="4" t="s">
        <v>300</v>
      </c>
      <c r="C103" s="111" t="s">
        <v>233</v>
      </c>
      <c r="D103" s="93"/>
    </row>
    <row r="104" spans="1:5" ht="28" x14ac:dyDescent="0.15">
      <c r="A104" s="110">
        <v>96</v>
      </c>
      <c r="B104" s="112" t="s">
        <v>301</v>
      </c>
      <c r="C104" s="113" t="s">
        <v>233</v>
      </c>
      <c r="D104" s="93"/>
    </row>
    <row r="105" spans="1:5" ht="154" x14ac:dyDescent="0.15">
      <c r="A105" s="110">
        <v>97</v>
      </c>
      <c r="B105" s="126" t="s">
        <v>310</v>
      </c>
      <c r="C105" s="113" t="s">
        <v>233</v>
      </c>
      <c r="D105" s="116"/>
    </row>
  </sheetData>
  <mergeCells count="9">
    <mergeCell ref="A85:D85"/>
    <mergeCell ref="A1:D1"/>
    <mergeCell ref="B4:B9"/>
    <mergeCell ref="A10:D10"/>
    <mergeCell ref="G16:P16"/>
    <mergeCell ref="A24:D24"/>
    <mergeCell ref="A38:D38"/>
    <mergeCell ref="A58:D58"/>
    <mergeCell ref="A78:D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9AFFD-6FAB-4140-8C22-B089FE2F5AAE}">
  <dimension ref="A1:D6"/>
  <sheetViews>
    <sheetView zoomScale="120" zoomScaleNormal="120" workbookViewId="0">
      <selection activeCell="C10" sqref="C10"/>
    </sheetView>
  </sheetViews>
  <sheetFormatPr baseColWidth="10" defaultColWidth="8.83203125" defaultRowHeight="15" x14ac:dyDescent="0.2"/>
  <cols>
    <col min="1" max="1" width="4.6640625" style="47" customWidth="1"/>
    <col min="2" max="2" width="36.33203125" customWidth="1"/>
    <col min="3" max="3" width="50.6640625" customWidth="1"/>
    <col min="4" max="4" width="10.1640625" customWidth="1"/>
    <col min="5" max="5" width="14.33203125" customWidth="1"/>
  </cols>
  <sheetData>
    <row r="1" spans="1:4" ht="17" thickBot="1" x14ac:dyDescent="0.25">
      <c r="A1" s="140" t="s">
        <v>124</v>
      </c>
      <c r="B1" s="141"/>
      <c r="C1" s="141"/>
      <c r="D1" s="142"/>
    </row>
    <row r="2" spans="1:4" x14ac:dyDescent="0.2">
      <c r="A2" s="32" t="s">
        <v>0</v>
      </c>
      <c r="B2" s="33" t="s">
        <v>118</v>
      </c>
      <c r="C2" s="33" t="s">
        <v>119</v>
      </c>
      <c r="D2" s="33" t="s">
        <v>120</v>
      </c>
    </row>
    <row r="3" spans="1:4" ht="28" x14ac:dyDescent="0.2">
      <c r="A3" s="45" t="s">
        <v>122</v>
      </c>
      <c r="B3" s="50" t="s">
        <v>166</v>
      </c>
      <c r="C3" s="49" t="s">
        <v>125</v>
      </c>
      <c r="D3" s="46">
        <v>14</v>
      </c>
    </row>
    <row r="4" spans="1:4" ht="28" x14ac:dyDescent="0.2">
      <c r="A4" s="45" t="s">
        <v>123</v>
      </c>
      <c r="B4" s="48" t="s">
        <v>121</v>
      </c>
      <c r="C4" s="49" t="s">
        <v>126</v>
      </c>
      <c r="D4" s="46">
        <v>14</v>
      </c>
    </row>
    <row r="5" spans="1:4" ht="126" x14ac:dyDescent="0.2">
      <c r="A5" s="45" t="s">
        <v>158</v>
      </c>
      <c r="B5" s="48" t="s">
        <v>160</v>
      </c>
      <c r="C5" s="49" t="s">
        <v>161</v>
      </c>
      <c r="D5" s="46">
        <v>33</v>
      </c>
    </row>
    <row r="6" spans="1:4" ht="56" x14ac:dyDescent="0.2">
      <c r="A6" s="45" t="s">
        <v>159</v>
      </c>
      <c r="B6" s="48" t="s">
        <v>162</v>
      </c>
      <c r="C6" s="49" t="s">
        <v>163</v>
      </c>
      <c r="D6" s="46">
        <v>33</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election activeCell="A3" sqref="A3:B3"/>
    </sheetView>
  </sheetViews>
  <sheetFormatPr baseColWidth="10" defaultColWidth="8.83203125" defaultRowHeight="15" x14ac:dyDescent="0.2"/>
  <cols>
    <col min="1" max="1" width="30.33203125" customWidth="1"/>
    <col min="2" max="2" width="86.5" style="59" customWidth="1"/>
  </cols>
  <sheetData>
    <row r="1" spans="1:2" ht="21" thickBot="1" x14ac:dyDescent="0.25">
      <c r="A1" s="145" t="s">
        <v>165</v>
      </c>
      <c r="B1" s="146"/>
    </row>
    <row r="2" spans="1:2" x14ac:dyDescent="0.2">
      <c r="A2" s="5"/>
      <c r="B2" s="6"/>
    </row>
    <row r="3" spans="1:2" ht="93" customHeight="1" x14ac:dyDescent="0.2">
      <c r="A3" s="147" t="s">
        <v>156</v>
      </c>
      <c r="B3" s="147"/>
    </row>
    <row r="4" spans="1:2" ht="16" thickBot="1" x14ac:dyDescent="0.25"/>
    <row r="5" spans="1:2" ht="34" customHeight="1" x14ac:dyDescent="0.2">
      <c r="A5" s="148" t="s">
        <v>153</v>
      </c>
      <c r="B5" s="84" t="s">
        <v>147</v>
      </c>
    </row>
    <row r="6" spans="1:2" ht="17" x14ac:dyDescent="0.2">
      <c r="A6" s="149"/>
      <c r="B6" s="85" t="s">
        <v>148</v>
      </c>
    </row>
    <row r="7" spans="1:2" ht="17" x14ac:dyDescent="0.2">
      <c r="A7" s="149"/>
      <c r="B7" s="85" t="s">
        <v>149</v>
      </c>
    </row>
    <row r="8" spans="1:2" ht="34" x14ac:dyDescent="0.2">
      <c r="A8" s="149"/>
      <c r="B8" s="85" t="s">
        <v>150</v>
      </c>
    </row>
    <row r="9" spans="1:2" ht="34" x14ac:dyDescent="0.2">
      <c r="A9" s="149"/>
      <c r="B9" s="85" t="s">
        <v>154</v>
      </c>
    </row>
    <row r="10" spans="1:2" ht="17" x14ac:dyDescent="0.2">
      <c r="A10" s="149"/>
      <c r="B10" s="85" t="s">
        <v>2</v>
      </c>
    </row>
    <row r="11" spans="1:2" ht="17" x14ac:dyDescent="0.2">
      <c r="A11" s="149"/>
      <c r="B11" s="85" t="s">
        <v>3</v>
      </c>
    </row>
    <row r="12" spans="1:2" ht="35" thickBot="1" x14ac:dyDescent="0.25">
      <c r="A12" s="150"/>
      <c r="B12" s="86" t="s">
        <v>152</v>
      </c>
    </row>
    <row r="13" spans="1:2" ht="16" thickBot="1" x14ac:dyDescent="0.25"/>
    <row r="14" spans="1:2" ht="17" customHeight="1" x14ac:dyDescent="0.2">
      <c r="A14" s="151" t="s">
        <v>155</v>
      </c>
      <c r="B14" s="80" t="s">
        <v>142</v>
      </c>
    </row>
    <row r="15" spans="1:2" ht="17" x14ac:dyDescent="0.2">
      <c r="A15" s="152"/>
      <c r="B15" s="81" t="s">
        <v>143</v>
      </c>
    </row>
    <row r="16" spans="1:2" ht="17" x14ac:dyDescent="0.2">
      <c r="A16" s="153"/>
      <c r="B16" s="82" t="s">
        <v>144</v>
      </c>
    </row>
    <row r="17" spans="1:2" ht="17" x14ac:dyDescent="0.2">
      <c r="A17" s="153"/>
      <c r="B17" s="82" t="s">
        <v>145</v>
      </c>
    </row>
    <row r="18" spans="1:2" ht="51" x14ac:dyDescent="0.2">
      <c r="A18" s="153"/>
      <c r="B18" s="82" t="s">
        <v>146</v>
      </c>
    </row>
    <row r="19" spans="1:2" ht="18" thickBot="1" x14ac:dyDescent="0.25">
      <c r="A19" s="154"/>
      <c r="B19" s="83" t="s">
        <v>1</v>
      </c>
    </row>
  </sheetData>
  <mergeCells count="4">
    <mergeCell ref="A1:B1"/>
    <mergeCell ref="A3:B3"/>
    <mergeCell ref="A5:A12"/>
    <mergeCell ref="A14:A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8A24-58D2-8A47-A87C-CE07EE4E2C12}">
  <dimension ref="A1:C36"/>
  <sheetViews>
    <sheetView workbookViewId="0">
      <selection activeCell="B30" sqref="B30"/>
    </sheetView>
  </sheetViews>
  <sheetFormatPr baseColWidth="10" defaultColWidth="11.5" defaultRowHeight="15" x14ac:dyDescent="0.2"/>
  <cols>
    <col min="1" max="1" width="27.33203125" bestFit="1" customWidth="1"/>
    <col min="2" max="2" width="105.83203125" style="43" customWidth="1"/>
    <col min="3" max="3" width="43.33203125" customWidth="1"/>
  </cols>
  <sheetData>
    <row r="1" spans="1:3" ht="17" thickBot="1" x14ac:dyDescent="0.25">
      <c r="A1" s="158" t="s">
        <v>102</v>
      </c>
      <c r="B1" s="159"/>
      <c r="C1" s="160"/>
    </row>
    <row r="2" spans="1:3" ht="43" thickBot="1" x14ac:dyDescent="0.25">
      <c r="A2" s="1"/>
      <c r="B2" s="26"/>
      <c r="C2" s="29" t="s">
        <v>103</v>
      </c>
    </row>
    <row r="3" spans="1:3" ht="71" x14ac:dyDescent="0.2">
      <c r="A3" s="155" t="s">
        <v>89</v>
      </c>
      <c r="B3" s="60" t="s">
        <v>104</v>
      </c>
      <c r="C3" s="34" t="s">
        <v>90</v>
      </c>
    </row>
    <row r="4" spans="1:3" ht="71" x14ac:dyDescent="0.2">
      <c r="A4" s="156"/>
      <c r="B4" s="61" t="s">
        <v>91</v>
      </c>
      <c r="C4" s="35" t="s">
        <v>90</v>
      </c>
    </row>
    <row r="5" spans="1:3" ht="72" thickBot="1" x14ac:dyDescent="0.25">
      <c r="A5" s="157"/>
      <c r="B5" s="62" t="s">
        <v>105</v>
      </c>
      <c r="C5" s="36" t="s">
        <v>90</v>
      </c>
    </row>
    <row r="6" spans="1:3" ht="16" thickBot="1" x14ac:dyDescent="0.25">
      <c r="A6" s="1"/>
      <c r="B6" s="26"/>
    </row>
    <row r="7" spans="1:3" x14ac:dyDescent="0.2">
      <c r="A7" s="161" t="s">
        <v>92</v>
      </c>
      <c r="B7" s="63" t="s">
        <v>93</v>
      </c>
      <c r="C7" s="37"/>
    </row>
    <row r="8" spans="1:3" ht="16" thickBot="1" x14ac:dyDescent="0.25">
      <c r="A8" s="162"/>
      <c r="B8" s="64" t="s">
        <v>94</v>
      </c>
      <c r="C8" s="38"/>
    </row>
    <row r="9" spans="1:3" ht="16" thickBot="1" x14ac:dyDescent="0.25">
      <c r="A9" s="39"/>
      <c r="B9" s="40"/>
    </row>
    <row r="10" spans="1:3" x14ac:dyDescent="0.2">
      <c r="A10" s="163" t="s">
        <v>106</v>
      </c>
      <c r="B10" s="66" t="s">
        <v>132</v>
      </c>
      <c r="C10" s="70"/>
    </row>
    <row r="11" spans="1:3" x14ac:dyDescent="0.2">
      <c r="A11" s="164"/>
      <c r="B11" s="67" t="s">
        <v>133</v>
      </c>
      <c r="C11" s="71"/>
    </row>
    <row r="12" spans="1:3" x14ac:dyDescent="0.2">
      <c r="A12" s="164"/>
      <c r="B12" s="68" t="s">
        <v>107</v>
      </c>
      <c r="C12" s="71"/>
    </row>
    <row r="13" spans="1:3" ht="29" x14ac:dyDescent="0.2">
      <c r="A13" s="164"/>
      <c r="B13" s="67" t="s">
        <v>134</v>
      </c>
      <c r="C13" s="71"/>
    </row>
    <row r="14" spans="1:3" ht="29" x14ac:dyDescent="0.2">
      <c r="A14" s="164"/>
      <c r="B14" s="68" t="s">
        <v>108</v>
      </c>
      <c r="C14" s="71"/>
    </row>
    <row r="15" spans="1:3" x14ac:dyDescent="0.2">
      <c r="A15" s="164"/>
      <c r="B15" s="67" t="s">
        <v>109</v>
      </c>
      <c r="C15" s="71"/>
    </row>
    <row r="16" spans="1:3" ht="16" thickBot="1" x14ac:dyDescent="0.25">
      <c r="A16" s="165"/>
      <c r="B16" s="69" t="s">
        <v>110</v>
      </c>
      <c r="C16" s="72"/>
    </row>
    <row r="17" spans="1:3" ht="16" thickBot="1" x14ac:dyDescent="0.25">
      <c r="A17" s="1"/>
      <c r="B17" s="27"/>
    </row>
    <row r="18" spans="1:3" ht="57" x14ac:dyDescent="0.2">
      <c r="A18" s="161" t="s">
        <v>111</v>
      </c>
      <c r="B18" s="73" t="s">
        <v>135</v>
      </c>
      <c r="C18" s="37"/>
    </row>
    <row r="19" spans="1:3" ht="57" x14ac:dyDescent="0.2">
      <c r="A19" s="166"/>
      <c r="B19" s="74" t="s">
        <v>136</v>
      </c>
      <c r="C19" s="41"/>
    </row>
    <row r="20" spans="1:3" ht="30" thickBot="1" x14ac:dyDescent="0.25">
      <c r="A20" s="162"/>
      <c r="B20" s="75" t="s">
        <v>137</v>
      </c>
      <c r="C20" s="38"/>
    </row>
    <row r="21" spans="1:3" ht="16" thickBot="1" x14ac:dyDescent="0.25">
      <c r="A21" s="1"/>
      <c r="B21" s="26"/>
    </row>
    <row r="22" spans="1:3" x14ac:dyDescent="0.2">
      <c r="A22" s="155" t="s">
        <v>112</v>
      </c>
      <c r="B22" s="76" t="s">
        <v>95</v>
      </c>
      <c r="C22" s="37"/>
    </row>
    <row r="23" spans="1:3" x14ac:dyDescent="0.2">
      <c r="A23" s="156"/>
      <c r="B23" s="77" t="s">
        <v>113</v>
      </c>
      <c r="C23" s="41"/>
    </row>
    <row r="24" spans="1:3" x14ac:dyDescent="0.2">
      <c r="A24" s="156"/>
      <c r="B24" s="77" t="s">
        <v>114</v>
      </c>
      <c r="C24" s="41"/>
    </row>
    <row r="25" spans="1:3" x14ac:dyDescent="0.2">
      <c r="A25" s="156"/>
      <c r="B25" s="77" t="s">
        <v>115</v>
      </c>
      <c r="C25" s="41"/>
    </row>
    <row r="26" spans="1:3" ht="57" x14ac:dyDescent="0.2">
      <c r="A26" s="156"/>
      <c r="B26" s="65" t="s">
        <v>151</v>
      </c>
      <c r="C26" s="41"/>
    </row>
    <row r="27" spans="1:3" x14ac:dyDescent="0.2">
      <c r="A27" s="156"/>
      <c r="B27" s="65" t="s">
        <v>97</v>
      </c>
      <c r="C27" s="41"/>
    </row>
    <row r="28" spans="1:3" x14ac:dyDescent="0.2">
      <c r="A28" s="156"/>
      <c r="B28" s="65" t="s">
        <v>116</v>
      </c>
      <c r="C28" s="41"/>
    </row>
    <row r="29" spans="1:3" x14ac:dyDescent="0.2">
      <c r="A29" s="156"/>
      <c r="B29" s="65" t="s">
        <v>96</v>
      </c>
      <c r="C29" s="41"/>
    </row>
    <row r="30" spans="1:3" ht="16" thickBot="1" x14ac:dyDescent="0.25">
      <c r="A30" s="157"/>
      <c r="B30" s="78" t="s">
        <v>117</v>
      </c>
      <c r="C30" s="38"/>
    </row>
    <row r="31" spans="1:3" ht="16" thickBot="1" x14ac:dyDescent="0.25">
      <c r="A31" s="1"/>
      <c r="B31" s="26"/>
    </row>
    <row r="32" spans="1:3" ht="72" thickBot="1" x14ac:dyDescent="0.25">
      <c r="A32" s="28" t="s">
        <v>98</v>
      </c>
      <c r="B32" s="79" t="s">
        <v>138</v>
      </c>
      <c r="C32" s="42"/>
    </row>
    <row r="33" spans="1:3" ht="16" thickBot="1" x14ac:dyDescent="0.25">
      <c r="A33" s="1"/>
      <c r="B33" s="26"/>
    </row>
    <row r="34" spans="1:3" ht="99" x14ac:dyDescent="0.2">
      <c r="A34" s="155" t="s">
        <v>99</v>
      </c>
      <c r="B34" s="73" t="s">
        <v>139</v>
      </c>
      <c r="C34" s="37"/>
    </row>
    <row r="35" spans="1:3" ht="43" x14ac:dyDescent="0.2">
      <c r="A35" s="156"/>
      <c r="B35" s="74" t="s">
        <v>140</v>
      </c>
      <c r="C35" s="41"/>
    </row>
    <row r="36" spans="1:3" ht="58" thickBot="1" x14ac:dyDescent="0.25">
      <c r="A36" s="157"/>
      <c r="B36" s="75" t="s">
        <v>141</v>
      </c>
      <c r="C36" s="38"/>
    </row>
  </sheetData>
  <mergeCells count="7">
    <mergeCell ref="A34:A36"/>
    <mergeCell ref="A1:C1"/>
    <mergeCell ref="A3:A5"/>
    <mergeCell ref="A7:A8"/>
    <mergeCell ref="A10:A16"/>
    <mergeCell ref="A18:A20"/>
    <mergeCell ref="A22:A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FD41-9994-AE40-97C6-E86EE20BBF15}">
  <dimension ref="A1:F8"/>
  <sheetViews>
    <sheetView zoomScale="120" zoomScaleNormal="120" workbookViewId="0">
      <selection activeCell="B13" sqref="B13"/>
    </sheetView>
  </sheetViews>
  <sheetFormatPr baseColWidth="10" defaultRowHeight="15" x14ac:dyDescent="0.2"/>
  <cols>
    <col min="1" max="1" width="5.33203125" customWidth="1"/>
    <col min="2" max="2" width="59" style="59" customWidth="1"/>
    <col min="3" max="3" width="8.33203125" customWidth="1"/>
    <col min="4" max="4" width="15.83203125" customWidth="1"/>
    <col min="5" max="5" width="15" customWidth="1"/>
    <col min="6" max="6" width="12.83203125" customWidth="1"/>
  </cols>
  <sheetData>
    <row r="1" spans="1:6" ht="17" customHeight="1" thickBot="1" x14ac:dyDescent="0.25">
      <c r="A1" s="167" t="s">
        <v>127</v>
      </c>
      <c r="B1" s="168"/>
      <c r="C1" s="168"/>
      <c r="D1" s="168"/>
      <c r="E1" s="168"/>
      <c r="F1" s="169"/>
    </row>
    <row r="2" spans="1:6" ht="29" thickBot="1" x14ac:dyDescent="0.25">
      <c r="A2" s="44" t="s">
        <v>0</v>
      </c>
      <c r="B2" s="87" t="s">
        <v>118</v>
      </c>
      <c r="C2" s="51" t="s">
        <v>120</v>
      </c>
      <c r="D2" s="52" t="s">
        <v>128</v>
      </c>
      <c r="E2" s="52" t="s">
        <v>129</v>
      </c>
      <c r="F2" s="53" t="s">
        <v>130</v>
      </c>
    </row>
    <row r="3" spans="1:6" x14ac:dyDescent="0.2">
      <c r="A3" s="54">
        <v>1</v>
      </c>
      <c r="B3" s="4" t="s">
        <v>164</v>
      </c>
      <c r="C3" s="55">
        <v>33</v>
      </c>
      <c r="D3" s="56">
        <f>E3/1.2</f>
        <v>0</v>
      </c>
      <c r="E3" s="57"/>
      <c r="F3" s="56">
        <f>E3*C3</f>
        <v>0</v>
      </c>
    </row>
    <row r="4" spans="1:6" x14ac:dyDescent="0.2">
      <c r="A4" s="3">
        <v>2</v>
      </c>
      <c r="B4" s="50" t="s">
        <v>166</v>
      </c>
      <c r="C4" s="46">
        <v>14</v>
      </c>
      <c r="D4" s="56">
        <f t="shared" ref="D4:D7" si="0">E4/1.2</f>
        <v>0</v>
      </c>
      <c r="E4" s="57"/>
      <c r="F4" s="56">
        <f t="shared" ref="F4:F7" si="1">E4*C4</f>
        <v>0</v>
      </c>
    </row>
    <row r="5" spans="1:6" ht="28" x14ac:dyDescent="0.2">
      <c r="A5" s="3">
        <v>3</v>
      </c>
      <c r="B5" s="48" t="s">
        <v>121</v>
      </c>
      <c r="C5" s="46">
        <v>14</v>
      </c>
      <c r="D5" s="56">
        <f t="shared" si="0"/>
        <v>0</v>
      </c>
      <c r="E5" s="57"/>
      <c r="F5" s="56">
        <f t="shared" si="1"/>
        <v>0</v>
      </c>
    </row>
    <row r="6" spans="1:6" x14ac:dyDescent="0.2">
      <c r="A6" s="3">
        <v>4</v>
      </c>
      <c r="B6" s="48" t="s">
        <v>160</v>
      </c>
      <c r="C6" s="46">
        <v>33</v>
      </c>
      <c r="D6" s="56">
        <f t="shared" si="0"/>
        <v>0</v>
      </c>
      <c r="E6" s="57"/>
      <c r="F6" s="56">
        <f t="shared" si="1"/>
        <v>0</v>
      </c>
    </row>
    <row r="7" spans="1:6" ht="16" thickBot="1" x14ac:dyDescent="0.25">
      <c r="A7" s="3">
        <v>5</v>
      </c>
      <c r="B7" s="48" t="s">
        <v>162</v>
      </c>
      <c r="C7" s="46">
        <v>33</v>
      </c>
      <c r="D7" s="56">
        <f t="shared" si="0"/>
        <v>0</v>
      </c>
      <c r="E7" s="57"/>
      <c r="F7" s="56">
        <f t="shared" si="1"/>
        <v>0</v>
      </c>
    </row>
    <row r="8" spans="1:6" ht="16" customHeight="1" thickBot="1" x14ac:dyDescent="0.25">
      <c r="A8" s="170" t="s">
        <v>131</v>
      </c>
      <c r="B8" s="171"/>
      <c r="C8" s="171"/>
      <c r="D8" s="171"/>
      <c r="E8" s="171"/>
      <c r="F8" s="58">
        <f>SUM(F3:F7)</f>
        <v>0</v>
      </c>
    </row>
  </sheetData>
  <mergeCells count="2">
    <mergeCell ref="A1:F1"/>
    <mergeCell ref="A8:E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14" sqref="A14:D14"/>
    </sheetView>
  </sheetViews>
  <sheetFormatPr baseColWidth="10" defaultColWidth="10.83203125" defaultRowHeight="13" x14ac:dyDescent="0.15"/>
  <cols>
    <col min="1" max="1" width="27.33203125" style="2" customWidth="1"/>
    <col min="2" max="4" width="16.83203125" style="2" customWidth="1"/>
    <col min="5" max="5" width="20.83203125" style="2" customWidth="1"/>
    <col min="6" max="10" width="16.83203125" style="2" customWidth="1"/>
    <col min="11" max="11" width="20.83203125" style="2" customWidth="1"/>
    <col min="12" max="13" width="16.83203125" style="2" customWidth="1"/>
    <col min="14" max="15" width="20.83203125" style="2" customWidth="1"/>
    <col min="16" max="18" width="16.83203125" style="2" customWidth="1"/>
    <col min="19" max="16384" width="10.83203125" style="2"/>
  </cols>
  <sheetData>
    <row r="1" spans="1:18" ht="56" customHeight="1" thickBot="1" x14ac:dyDescent="0.2">
      <c r="A1" s="187" t="s">
        <v>4</v>
      </c>
      <c r="B1" s="188"/>
      <c r="C1" s="188"/>
      <c r="D1" s="188"/>
      <c r="E1" s="189"/>
    </row>
    <row r="2" spans="1:18" customFormat="1" ht="16" customHeight="1" x14ac:dyDescent="0.2"/>
    <row r="3" spans="1:18" customFormat="1" ht="16" thickBot="1" x14ac:dyDescent="0.25"/>
    <row r="4" spans="1:18" s="9" customFormat="1" ht="22" customHeight="1" x14ac:dyDescent="0.2">
      <c r="A4" s="190"/>
      <c r="B4" s="7">
        <v>1</v>
      </c>
      <c r="C4" s="8">
        <v>2</v>
      </c>
      <c r="D4" s="7">
        <v>3</v>
      </c>
      <c r="E4" s="7">
        <v>4</v>
      </c>
      <c r="F4" s="7">
        <v>5</v>
      </c>
      <c r="G4" s="7">
        <v>6</v>
      </c>
      <c r="H4" s="7">
        <v>7</v>
      </c>
      <c r="I4" s="7">
        <v>8</v>
      </c>
      <c r="J4" s="7">
        <v>9</v>
      </c>
      <c r="K4" s="7">
        <v>10</v>
      </c>
      <c r="L4" s="7">
        <v>11</v>
      </c>
      <c r="M4" s="7">
        <v>12</v>
      </c>
      <c r="N4" s="7">
        <v>13</v>
      </c>
      <c r="O4" s="7">
        <v>14</v>
      </c>
      <c r="P4" s="7">
        <v>15</v>
      </c>
      <c r="Q4" s="7">
        <v>16</v>
      </c>
      <c r="R4" s="7">
        <v>17</v>
      </c>
    </row>
    <row r="5" spans="1:18" s="12" customFormat="1" ht="57" thickBot="1" x14ac:dyDescent="0.25">
      <c r="A5" s="191"/>
      <c r="B5" s="10" t="s">
        <v>5</v>
      </c>
      <c r="C5" s="11" t="s">
        <v>6</v>
      </c>
      <c r="D5" s="10" t="s">
        <v>7</v>
      </c>
      <c r="E5" s="10" t="s">
        <v>8</v>
      </c>
      <c r="F5" s="10" t="s">
        <v>9</v>
      </c>
      <c r="G5" s="10" t="s">
        <v>10</v>
      </c>
      <c r="H5" s="10" t="s">
        <v>11</v>
      </c>
      <c r="I5" s="10" t="s">
        <v>12</v>
      </c>
      <c r="J5" s="10" t="s">
        <v>13</v>
      </c>
      <c r="K5" s="10" t="s">
        <v>14</v>
      </c>
      <c r="L5" s="10" t="s">
        <v>15</v>
      </c>
      <c r="M5" s="10" t="s">
        <v>16</v>
      </c>
      <c r="N5" s="10" t="s">
        <v>17</v>
      </c>
      <c r="O5" s="10" t="s">
        <v>18</v>
      </c>
      <c r="P5" s="10" t="s">
        <v>19</v>
      </c>
      <c r="Q5" s="10" t="s">
        <v>20</v>
      </c>
      <c r="R5" s="10" t="s">
        <v>21</v>
      </c>
    </row>
    <row r="6" spans="1:18" ht="87" customHeight="1" x14ac:dyDescent="0.15">
      <c r="A6" s="13" t="s">
        <v>22</v>
      </c>
      <c r="B6" s="14" t="s">
        <v>23</v>
      </c>
      <c r="C6" s="15" t="s">
        <v>23</v>
      </c>
      <c r="D6" s="14" t="s">
        <v>24</v>
      </c>
      <c r="E6" s="16" t="s">
        <v>25</v>
      </c>
      <c r="F6" s="14" t="s">
        <v>26</v>
      </c>
      <c r="G6" s="16" t="s">
        <v>27</v>
      </c>
      <c r="H6" s="14" t="s">
        <v>28</v>
      </c>
      <c r="I6" s="16" t="s">
        <v>29</v>
      </c>
      <c r="J6" s="14" t="s">
        <v>30</v>
      </c>
      <c r="K6" s="16" t="s">
        <v>31</v>
      </c>
      <c r="L6" s="14" t="s">
        <v>32</v>
      </c>
      <c r="M6" s="16" t="s">
        <v>33</v>
      </c>
      <c r="N6" s="14" t="s">
        <v>34</v>
      </c>
      <c r="O6" s="16" t="s">
        <v>35</v>
      </c>
      <c r="P6" s="14" t="s">
        <v>36</v>
      </c>
      <c r="Q6" s="16" t="s">
        <v>37</v>
      </c>
      <c r="R6" s="14" t="s">
        <v>38</v>
      </c>
    </row>
    <row r="7" spans="1:18" ht="14" x14ac:dyDescent="0.15">
      <c r="A7" s="17" t="s">
        <v>39</v>
      </c>
      <c r="B7" s="18">
        <v>1</v>
      </c>
      <c r="C7" s="19">
        <v>2</v>
      </c>
      <c r="D7" s="18">
        <v>1</v>
      </c>
      <c r="E7" s="20">
        <v>2</v>
      </c>
      <c r="F7" s="18">
        <v>1</v>
      </c>
      <c r="G7" s="20">
        <v>2</v>
      </c>
      <c r="H7" s="18">
        <v>1</v>
      </c>
      <c r="I7" s="20">
        <v>2</v>
      </c>
      <c r="J7" s="18">
        <v>1</v>
      </c>
      <c r="K7" s="20">
        <v>2</v>
      </c>
      <c r="L7" s="18">
        <v>1</v>
      </c>
      <c r="M7" s="20">
        <v>2</v>
      </c>
      <c r="N7" s="18">
        <v>1</v>
      </c>
      <c r="O7" s="20">
        <v>2</v>
      </c>
      <c r="P7" s="18">
        <v>1</v>
      </c>
      <c r="Q7" s="20">
        <v>1</v>
      </c>
      <c r="R7" s="18">
        <v>2</v>
      </c>
    </row>
    <row r="8" spans="1:18" ht="84" x14ac:dyDescent="0.15">
      <c r="A8" s="17" t="s">
        <v>40</v>
      </c>
      <c r="B8" s="18" t="s">
        <v>41</v>
      </c>
      <c r="C8" s="19" t="s">
        <v>42</v>
      </c>
      <c r="D8" s="18" t="s">
        <v>43</v>
      </c>
      <c r="E8" s="20" t="s">
        <v>44</v>
      </c>
      <c r="F8" s="18" t="s">
        <v>45</v>
      </c>
      <c r="G8" s="20" t="s">
        <v>46</v>
      </c>
      <c r="H8" s="18" t="s">
        <v>47</v>
      </c>
      <c r="I8" s="20" t="s">
        <v>48</v>
      </c>
      <c r="J8" s="18" t="s">
        <v>49</v>
      </c>
      <c r="K8" s="20" t="s">
        <v>50</v>
      </c>
      <c r="L8" s="18" t="s">
        <v>51</v>
      </c>
      <c r="M8" s="20" t="s">
        <v>52</v>
      </c>
      <c r="N8" s="18" t="s">
        <v>53</v>
      </c>
      <c r="O8" s="20" t="s">
        <v>54</v>
      </c>
      <c r="P8" s="18" t="s">
        <v>55</v>
      </c>
      <c r="Q8" s="20" t="s">
        <v>56</v>
      </c>
      <c r="R8" s="18" t="s">
        <v>57</v>
      </c>
    </row>
    <row r="9" spans="1:18" ht="42" x14ac:dyDescent="0.15">
      <c r="A9" s="17" t="s">
        <v>58</v>
      </c>
      <c r="B9" s="18" t="s">
        <v>59</v>
      </c>
      <c r="C9" s="19" t="s">
        <v>59</v>
      </c>
      <c r="D9" s="18" t="s">
        <v>60</v>
      </c>
      <c r="E9" s="20" t="s">
        <v>61</v>
      </c>
      <c r="F9" s="18" t="s">
        <v>60</v>
      </c>
      <c r="G9" s="20" t="s">
        <v>60</v>
      </c>
      <c r="H9" s="18" t="s">
        <v>61</v>
      </c>
      <c r="I9" s="20" t="s">
        <v>60</v>
      </c>
      <c r="J9" s="18" t="s">
        <v>60</v>
      </c>
      <c r="K9" s="20" t="s">
        <v>61</v>
      </c>
      <c r="L9" s="18" t="s">
        <v>61</v>
      </c>
      <c r="M9" s="20" t="s">
        <v>62</v>
      </c>
      <c r="N9" s="18" t="s">
        <v>62</v>
      </c>
      <c r="O9" s="20" t="s">
        <v>63</v>
      </c>
      <c r="P9" s="18" t="s">
        <v>63</v>
      </c>
      <c r="Q9" s="20" t="s">
        <v>60</v>
      </c>
      <c r="R9" s="18" t="s">
        <v>60</v>
      </c>
    </row>
    <row r="10" spans="1:18" ht="42" x14ac:dyDescent="0.15">
      <c r="A10" s="17" t="s">
        <v>64</v>
      </c>
      <c r="B10" s="18" t="s">
        <v>65</v>
      </c>
      <c r="C10" s="19" t="s">
        <v>65</v>
      </c>
      <c r="D10" s="18" t="s">
        <v>66</v>
      </c>
      <c r="E10" s="20" t="s">
        <v>67</v>
      </c>
      <c r="F10" s="18" t="s">
        <v>66</v>
      </c>
      <c r="G10" s="20" t="s">
        <v>66</v>
      </c>
      <c r="H10" s="18" t="s">
        <v>68</v>
      </c>
      <c r="I10" s="20" t="s">
        <v>66</v>
      </c>
      <c r="J10" s="18" t="s">
        <v>66</v>
      </c>
      <c r="K10" s="20" t="s">
        <v>69</v>
      </c>
      <c r="L10" s="18" t="s">
        <v>69</v>
      </c>
      <c r="M10" s="20" t="s">
        <v>70</v>
      </c>
      <c r="N10" s="18" t="s">
        <v>70</v>
      </c>
      <c r="O10" s="20" t="s">
        <v>71</v>
      </c>
      <c r="P10" s="18" t="s">
        <v>71</v>
      </c>
      <c r="Q10" s="20" t="s">
        <v>66</v>
      </c>
      <c r="R10" s="18" t="s">
        <v>72</v>
      </c>
    </row>
    <row r="11" spans="1:18" ht="14" x14ac:dyDescent="0.15">
      <c r="A11" s="21" t="s">
        <v>73</v>
      </c>
      <c r="B11" s="22" t="s">
        <v>74</v>
      </c>
      <c r="C11" s="23" t="s">
        <v>74</v>
      </c>
      <c r="D11" s="22" t="s">
        <v>75</v>
      </c>
      <c r="E11" s="24" t="s">
        <v>75</v>
      </c>
      <c r="F11" s="22" t="s">
        <v>75</v>
      </c>
      <c r="G11" s="24" t="s">
        <v>75</v>
      </c>
      <c r="H11" s="22" t="s">
        <v>75</v>
      </c>
      <c r="I11" s="24" t="s">
        <v>75</v>
      </c>
      <c r="J11" s="22" t="s">
        <v>75</v>
      </c>
      <c r="K11" s="24" t="s">
        <v>74</v>
      </c>
      <c r="L11" s="22" t="s">
        <v>74</v>
      </c>
      <c r="M11" s="24" t="s">
        <v>74</v>
      </c>
      <c r="N11" s="22" t="s">
        <v>74</v>
      </c>
      <c r="O11" s="24" t="s">
        <v>74</v>
      </c>
      <c r="P11" s="22" t="s">
        <v>74</v>
      </c>
      <c r="Q11" s="24" t="s">
        <v>76</v>
      </c>
      <c r="R11" s="22" t="s">
        <v>77</v>
      </c>
    </row>
    <row r="13" spans="1:18" ht="10" customHeight="1" thickBot="1" x14ac:dyDescent="0.25">
      <c r="H13"/>
      <c r="I13"/>
      <c r="J13"/>
      <c r="K13"/>
      <c r="L13"/>
      <c r="M13"/>
      <c r="N13"/>
    </row>
    <row r="14" spans="1:18" ht="151" customHeight="1" thickBot="1" x14ac:dyDescent="0.2">
      <c r="A14" s="175" t="s">
        <v>78</v>
      </c>
      <c r="B14" s="176"/>
      <c r="C14" s="176"/>
      <c r="D14" s="177"/>
    </row>
    <row r="15" spans="1:18" ht="14" thickBot="1" x14ac:dyDescent="0.2"/>
    <row r="16" spans="1:18" ht="57" customHeight="1" thickBot="1" x14ac:dyDescent="0.2">
      <c r="A16" s="175" t="s">
        <v>79</v>
      </c>
      <c r="B16" s="176"/>
      <c r="C16" s="176"/>
      <c r="D16" s="177"/>
    </row>
    <row r="17" spans="1:5" ht="14" thickBot="1" x14ac:dyDescent="0.2"/>
    <row r="18" spans="1:5" ht="113" customHeight="1" thickBot="1" x14ac:dyDescent="0.2">
      <c r="A18" s="175" t="s">
        <v>80</v>
      </c>
      <c r="B18" s="176"/>
      <c r="C18" s="176"/>
      <c r="D18" s="177"/>
    </row>
    <row r="19" spans="1:5" ht="14" thickBot="1" x14ac:dyDescent="0.2"/>
    <row r="20" spans="1:5" ht="113" customHeight="1" thickBot="1" x14ac:dyDescent="0.2">
      <c r="A20" s="175" t="s">
        <v>81</v>
      </c>
      <c r="B20" s="176"/>
      <c r="C20" s="176"/>
      <c r="D20" s="177"/>
    </row>
    <row r="21" spans="1:5" ht="14" thickBot="1" x14ac:dyDescent="0.2"/>
    <row r="22" spans="1:5" ht="122" customHeight="1" thickBot="1" x14ac:dyDescent="0.2">
      <c r="A22" s="175" t="s">
        <v>82</v>
      </c>
      <c r="B22" s="176"/>
      <c r="C22" s="176"/>
      <c r="D22" s="177"/>
    </row>
    <row r="23" spans="1:5" ht="14" thickBot="1" x14ac:dyDescent="0.2"/>
    <row r="24" spans="1:5" ht="14" thickBot="1" x14ac:dyDescent="0.2">
      <c r="A24" s="178" t="s">
        <v>83</v>
      </c>
      <c r="B24" s="179"/>
      <c r="C24" s="179"/>
      <c r="D24" s="180"/>
    </row>
    <row r="25" spans="1:5" ht="35" customHeight="1" x14ac:dyDescent="0.15">
      <c r="A25" s="181" t="s">
        <v>84</v>
      </c>
      <c r="B25" s="182"/>
      <c r="C25" s="182"/>
      <c r="D25" s="183"/>
      <c r="E25" s="25"/>
    </row>
    <row r="26" spans="1:5" ht="71" customHeight="1" x14ac:dyDescent="0.15">
      <c r="A26" s="184" t="s">
        <v>85</v>
      </c>
      <c r="B26" s="185"/>
      <c r="C26" s="185"/>
      <c r="D26" s="186"/>
    </row>
    <row r="27" spans="1:5" ht="33" customHeight="1" x14ac:dyDescent="0.15">
      <c r="A27" s="184" t="s">
        <v>86</v>
      </c>
      <c r="B27" s="185"/>
      <c r="C27" s="185"/>
      <c r="D27" s="186"/>
    </row>
    <row r="28" spans="1:5" ht="51" customHeight="1" x14ac:dyDescent="0.15">
      <c r="A28" s="184" t="s">
        <v>87</v>
      </c>
      <c r="B28" s="185"/>
      <c r="C28" s="185"/>
      <c r="D28" s="186"/>
    </row>
    <row r="29" spans="1:5" ht="67" customHeight="1" thickBot="1" x14ac:dyDescent="0.2">
      <c r="A29" s="172" t="s">
        <v>88</v>
      </c>
      <c r="B29" s="173"/>
      <c r="C29" s="173"/>
      <c r="D29" s="174"/>
    </row>
  </sheetData>
  <mergeCells count="13">
    <mergeCell ref="A20:D20"/>
    <mergeCell ref="A1:E1"/>
    <mergeCell ref="A4:A5"/>
    <mergeCell ref="A14:D14"/>
    <mergeCell ref="A16:D16"/>
    <mergeCell ref="A18:D18"/>
    <mergeCell ref="A29:D29"/>
    <mergeCell ref="A22:D22"/>
    <mergeCell ref="A24:D24"/>
    <mergeCell ref="A25:D25"/>
    <mergeCell ref="A26:D26"/>
    <mergeCell ref="A27:D27"/>
    <mergeCell ref="A28:D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vt:lpstr>
      <vt:lpstr>PHEV_kombi_spec</vt:lpstr>
      <vt:lpstr>Zoznam doplnkov</vt:lpstr>
      <vt:lpstr>Radiostanica_spec</vt:lpstr>
      <vt:lpstr>VRZ_zostava2_spec</vt:lpstr>
      <vt:lpstr>Štruktúrovaný rozpočet</vt:lpstr>
      <vt:lpstr>POLEPY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Rudinský</dc:creator>
  <cp:lastModifiedBy>Microsoft Office User</cp:lastModifiedBy>
  <cp:lastPrinted>2021-04-09T05:22:47Z</cp:lastPrinted>
  <dcterms:created xsi:type="dcterms:W3CDTF">2019-12-27T20:01:54Z</dcterms:created>
  <dcterms:modified xsi:type="dcterms:W3CDTF">2022-09-29T17:14:38Z</dcterms:modified>
</cp:coreProperties>
</file>