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21840" windowHeight="12300" firstSheet="16" activeTab="20"/>
  </bookViews>
  <sheets>
    <sheet name="VC1 Belákovo" sheetId="3" r:id="rId1"/>
    <sheet name="VC2 Stolica" sheetId="4" r:id="rId2"/>
    <sheet name="VC3 Turecká" sheetId="5" r:id="rId3"/>
    <sheet name="VC4 Betliar" sheetId="6" r:id="rId4"/>
    <sheet name="VC5 Hnilec" sheetId="7" r:id="rId5"/>
    <sheet name="VC6 Podúľová" sheetId="8" r:id="rId6"/>
    <sheet name="VC7 Pipítka" sheetId="9" r:id="rId7"/>
    <sheet name="VC8 Soroška" sheetId="10" r:id="rId8"/>
    <sheet name="VC9 Silická Jablonica" sheetId="11" r:id="rId9"/>
    <sheet name="VC10 Hrable" sheetId="12" r:id="rId10"/>
    <sheet name="VC11 Stará voda" sheetId="13" r:id="rId11"/>
    <sheet name="VC12 Smolnícka Osada" sheetId="14" r:id="rId12"/>
    <sheet name="VC13 Smolník" sheetId="15" r:id="rId13"/>
    <sheet name="VC14 Prakovce" sheetId="16" r:id="rId14"/>
    <sheet name="VC15 Margecany" sheetId="17" r:id="rId15"/>
    <sheet name="VC16 Čierna Moldava" sheetId="18" r:id="rId16"/>
    <sheet name="VC17 Zlatá Idka" sheetId="19" r:id="rId17"/>
    <sheet name="VC18 Bukovec" sheetId="20" r:id="rId18"/>
    <sheet name="VC 19 Izra" sheetId="21" r:id="rId19"/>
    <sheet name="VC20 Mohov" sheetId="22" r:id="rId20"/>
    <sheet name="VC21 Regeta" sheetId="23" r:id="rId21"/>
    <sheet name="VC22 Bogota" sheetId="24" r:id="rId22"/>
    <sheet name="VC23 Lipová " sheetId="25" r:id="rId23"/>
  </sheets>
  <definedNames>
    <definedName name="_Toc336189154" localSheetId="0">'VC1 Belákovo'!#REF!</definedName>
  </definedNames>
  <calcPr calcId="125725"/>
</workbook>
</file>

<file path=xl/calcChain.xml><?xml version="1.0" encoding="utf-8"?>
<calcChain xmlns="http://schemas.openxmlformats.org/spreadsheetml/2006/main">
  <c r="H11" i="25"/>
  <c r="G11"/>
  <c r="H10"/>
  <c r="H12" s="1"/>
  <c r="D19" s="1"/>
  <c r="G10"/>
  <c r="H9"/>
  <c r="G9"/>
  <c r="H8"/>
  <c r="G8"/>
  <c r="H11" i="24"/>
  <c r="G11"/>
  <c r="H10"/>
  <c r="G10"/>
  <c r="H9"/>
  <c r="G9"/>
  <c r="H8"/>
  <c r="G8"/>
  <c r="H11" i="23"/>
  <c r="G11"/>
  <c r="H10"/>
  <c r="G10"/>
  <c r="H9"/>
  <c r="G9"/>
  <c r="H8"/>
  <c r="G8"/>
  <c r="H11" i="22"/>
  <c r="G11"/>
  <c r="H10"/>
  <c r="G10"/>
  <c r="H9"/>
  <c r="G9"/>
  <c r="H8"/>
  <c r="H12" s="1"/>
  <c r="D19" s="1"/>
  <c r="G8"/>
  <c r="H11" i="21"/>
  <c r="G11"/>
  <c r="H10"/>
  <c r="G10"/>
  <c r="H9"/>
  <c r="G9"/>
  <c r="H8"/>
  <c r="G8"/>
  <c r="H11" i="20"/>
  <c r="G11"/>
  <c r="H10"/>
  <c r="G10"/>
  <c r="H9"/>
  <c r="G9"/>
  <c r="H8"/>
  <c r="G8"/>
  <c r="H11" i="19"/>
  <c r="G11"/>
  <c r="H10"/>
  <c r="G10"/>
  <c r="H9"/>
  <c r="G9"/>
  <c r="H8"/>
  <c r="G8"/>
  <c r="H11" i="18"/>
  <c r="G11"/>
  <c r="H10"/>
  <c r="G10"/>
  <c r="H9"/>
  <c r="G9"/>
  <c r="H8"/>
  <c r="G8"/>
  <c r="H12" i="17"/>
  <c r="D19" s="1"/>
  <c r="H11"/>
  <c r="G11"/>
  <c r="H10"/>
  <c r="G10"/>
  <c r="H9"/>
  <c r="G9"/>
  <c r="H8"/>
  <c r="G8"/>
  <c r="H11" i="16"/>
  <c r="G11"/>
  <c r="H10"/>
  <c r="G10"/>
  <c r="H9"/>
  <c r="G9"/>
  <c r="H8"/>
  <c r="H12" s="1"/>
  <c r="D19" s="1"/>
  <c r="G8"/>
  <c r="H11" i="15"/>
  <c r="G11"/>
  <c r="H10"/>
  <c r="G10"/>
  <c r="H9"/>
  <c r="G9"/>
  <c r="H8"/>
  <c r="G8"/>
  <c r="H11" i="14"/>
  <c r="G11"/>
  <c r="H10"/>
  <c r="G10"/>
  <c r="H9"/>
  <c r="G9"/>
  <c r="H8"/>
  <c r="H12" s="1"/>
  <c r="D19" s="1"/>
  <c r="G8"/>
  <c r="H11" i="13"/>
  <c r="G11"/>
  <c r="H10"/>
  <c r="G10"/>
  <c r="H9"/>
  <c r="G9"/>
  <c r="H8"/>
  <c r="H12" s="1"/>
  <c r="D19" s="1"/>
  <c r="G8"/>
  <c r="H11" i="12"/>
  <c r="G11"/>
  <c r="H10"/>
  <c r="G10"/>
  <c r="H9"/>
  <c r="G9"/>
  <c r="H8"/>
  <c r="H12" s="1"/>
  <c r="D19" s="1"/>
  <c r="G8"/>
  <c r="H11" i="11"/>
  <c r="G11"/>
  <c r="H10"/>
  <c r="G10"/>
  <c r="H9"/>
  <c r="G9"/>
  <c r="H8"/>
  <c r="G8"/>
  <c r="H11" i="10"/>
  <c r="G11"/>
  <c r="H10"/>
  <c r="G10"/>
  <c r="H9"/>
  <c r="G9"/>
  <c r="H8"/>
  <c r="H12" s="1"/>
  <c r="D19" s="1"/>
  <c r="G8"/>
  <c r="H11" i="9"/>
  <c r="G11"/>
  <c r="H10"/>
  <c r="G10"/>
  <c r="H9"/>
  <c r="G9"/>
  <c r="H8"/>
  <c r="H12" s="1"/>
  <c r="D19" s="1"/>
  <c r="G8"/>
  <c r="H11" i="8"/>
  <c r="G11"/>
  <c r="H10"/>
  <c r="G10"/>
  <c r="H9"/>
  <c r="G9"/>
  <c r="H8"/>
  <c r="G8"/>
  <c r="H11" i="7"/>
  <c r="G11"/>
  <c r="H10"/>
  <c r="G10"/>
  <c r="H9"/>
  <c r="G9"/>
  <c r="H8"/>
  <c r="G8"/>
  <c r="H12" i="6"/>
  <c r="D19" s="1"/>
  <c r="H11"/>
  <c r="G11"/>
  <c r="H10"/>
  <c r="G10"/>
  <c r="H9"/>
  <c r="G9"/>
  <c r="H8"/>
  <c r="G8"/>
  <c r="H11" i="5"/>
  <c r="G11"/>
  <c r="H10"/>
  <c r="G10"/>
  <c r="H9"/>
  <c r="G9"/>
  <c r="H8"/>
  <c r="G8"/>
  <c r="H11" i="4"/>
  <c r="G11"/>
  <c r="H10"/>
  <c r="G10"/>
  <c r="H9"/>
  <c r="G9"/>
  <c r="H8"/>
  <c r="G8"/>
  <c r="H12" i="24" l="1"/>
  <c r="D19" s="1"/>
  <c r="H12" i="23"/>
  <c r="D19" s="1"/>
  <c r="H12" i="21"/>
  <c r="D19" s="1"/>
  <c r="H12" i="20"/>
  <c r="D19" s="1"/>
  <c r="H12" i="19"/>
  <c r="D19" s="1"/>
  <c r="H12" i="18"/>
  <c r="D19" s="1"/>
  <c r="H12" i="15"/>
  <c r="D19" s="1"/>
  <c r="H12" i="11"/>
  <c r="D19" s="1"/>
  <c r="H12" i="8"/>
  <c r="D19" s="1"/>
  <c r="H12" i="7"/>
  <c r="D19" s="1"/>
  <c r="H12" i="5"/>
  <c r="D19" s="1"/>
  <c r="H12" i="4"/>
  <c r="D19" s="1"/>
  <c r="E19" i="25"/>
  <c r="G19" s="1"/>
  <c r="E19" i="24"/>
  <c r="G19" s="1"/>
  <c r="E19" i="23"/>
  <c r="G19" s="1"/>
  <c r="E19" i="22"/>
  <c r="G19" s="1"/>
  <c r="E19" i="21"/>
  <c r="G19" s="1"/>
  <c r="E19" i="20"/>
  <c r="G19" s="1"/>
  <c r="E19" i="19"/>
  <c r="G19" s="1"/>
  <c r="E19" i="18"/>
  <c r="G19" s="1"/>
  <c r="E19" i="17"/>
  <c r="G19" s="1"/>
  <c r="E19" i="16"/>
  <c r="G19" s="1"/>
  <c r="E19" i="15"/>
  <c r="G19" s="1"/>
  <c r="E19" i="14"/>
  <c r="G19" s="1"/>
  <c r="E19" i="13"/>
  <c r="G19" s="1"/>
  <c r="E19" i="12"/>
  <c r="G19" s="1"/>
  <c r="E19" i="11"/>
  <c r="G19" s="1"/>
  <c r="E19" i="10"/>
  <c r="G19" s="1"/>
  <c r="E19" i="9"/>
  <c r="G19" s="1"/>
  <c r="E19" i="8"/>
  <c r="G19" s="1"/>
  <c r="E19" i="7"/>
  <c r="G19" s="1"/>
  <c r="E19" i="6"/>
  <c r="G19" s="1"/>
  <c r="E19" i="5"/>
  <c r="G19" s="1"/>
  <c r="E19" i="4"/>
  <c r="G19" s="1"/>
  <c r="G8" i="3"/>
  <c r="G9" l="1"/>
  <c r="G10"/>
  <c r="G11"/>
  <c r="H9" l="1"/>
  <c r="H10"/>
  <c r="H11"/>
  <c r="H8"/>
  <c r="H12" l="1"/>
  <c r="D19" s="1"/>
  <c r="E19" s="1"/>
  <c r="G19" l="1"/>
</calcChain>
</file>

<file path=xl/sharedStrings.xml><?xml version="1.0" encoding="utf-8"?>
<sst xmlns="http://schemas.openxmlformats.org/spreadsheetml/2006/main" count="982" uniqueCount="67">
  <si>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</si>
  <si>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</si>
  <si>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</si>
  <si>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</si>
  <si>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</si>
  <si>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</si>
  <si>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</si>
  <si>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</si>
  <si>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</si>
  <si>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</si>
  <si>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</si>
  <si>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</si>
  <si>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</si>
  <si>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</si>
  <si>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</si>
  <si>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</si>
  <si>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</si>
  <si>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</si>
  <si>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</si>
  <si>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</si>
  <si>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</si>
  <si>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</si>
  <si>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</si>
  <si>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</si>
  <si>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</si>
  <si>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</si>
  <si>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</si>
  <si>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</si>
  <si>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</si>
  <si>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</si>
  <si>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</si>
  <si>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</si>
  <si>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</si>
  <si>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</si>
  <si>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</si>
  <si>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</si>
  <si>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</si>
  <si>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</si>
  <si>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</si>
  <si>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 xml:space="preserve">Názov predmetu zákazky: Lesnícke služby v ťažbovom procese na organizačnej zložke OZ Východ na obdobie 2023 - 2026  časť „1“ - VC 1 Belákovo </t>
  </si>
  <si>
    <t>Názov predmetu zákazky: Lesnícke služby v ťažbovom procese na organizačnej zložke OZ Východ na obdobie 2023 - 2026  časť „2“ - VC 2 Stolica</t>
  </si>
  <si>
    <t xml:space="preserve">Názov predmetu zákazky: Lesnícke služby v ťažbovom procese na organizačnej zložke OZ Východ na obdobie 2023 - 2026  časť „3“ - VC 3 Turecká </t>
  </si>
  <si>
    <t xml:space="preserve">Názov predmetu zákazky: Lesnícke služby v ťažbovom procese na organizačnej zložke OZ Východ na obdobie 2023 - 2026 časť „4“ - VC 4 Betliar </t>
  </si>
  <si>
    <t xml:space="preserve">Názov predmetu zákazky: Lesnícke služby v ťažbovom procese na organizačnej zložke OZ Východ na obdobie 2023 - 2026  časť „5“ - VC 5 Hnilec </t>
  </si>
  <si>
    <t>Názov predmetu zákazky: Lesnícke služby v ťažbovom procese na organizačnej zložke OZ Východ na obdobie 2023 - 2026  časť „6“ - VC 6 Podsúľová</t>
  </si>
  <si>
    <t xml:space="preserve">Názov predmetu zákazky: Lesnícke služby v ťažbovom procese na organizačnej zložke OZ Východ na obdobie 2023 - 2026 časť „7“ - VC 7 Pipítka </t>
  </si>
  <si>
    <t xml:space="preserve">Názov predmetu zákazky: Lesnícke služby v ťažbovom procese na organizačnej zložke OZ Východ na obdobie 2023 - 2026 časť „8“- VC 8 Soroška  </t>
  </si>
  <si>
    <t xml:space="preserve">Názov predmetu zákazky: Lesnícke služby v ťažbovom procese na organizačnej zložke OZ Východ na obdobie 2023 - 2026  časť „9“ - VC 9 Silická Jablonica </t>
  </si>
  <si>
    <t>Názov predmetu zákazky: Lesnícke služby v ťažbovom procese na organizačnej zložke OZ Východ na obdobie 2023 - 2026  časť „10“ – VC 10 Hrable</t>
  </si>
  <si>
    <t>Názov predmetu zákazky: Lesnícke služby v ťažbovom procese na organizačnej zložke OZ Východ na obdobie 2023 - 2026  časť „11“ – VC11 Stará voda</t>
  </si>
  <si>
    <t>Názov predmetu zákazky: Lesnícke služby v ťažbovom procese na organizačnej zložke OZ Východ na obdobie 2023 - 2026  časť „12“ - VC 12 Smolnícka Osada</t>
  </si>
  <si>
    <t>Názov predmetu zákazky: Lesnícke služby v ťažbovom procese na organizačnej zložke OZ Východ na obdobie 2023 - 2026  časť „13“ - VC 13 Smolník</t>
  </si>
  <si>
    <t>Názov predmetu zákazky: Lesnícke služby v ťažbovom procese na organizačnej zložke OZ Východ na obdobie 2023 - 2026  časť „14“ - VC 14 Prakovce</t>
  </si>
  <si>
    <t xml:space="preserve">Názov predmetu zákazky: Lesnícke služby v ťažbovom procese na organizačnej zložke OZ Východ na obdobie 2023 - 2026  časť „15“ - VC 15 Margecany </t>
  </si>
  <si>
    <t>Názov predmetu zákazky: Lesnícke služby v ťažbovom procese na organizačnej zložke OZ Východ na obdobie 2023 - 2026  časť „16“ - VC 16Čierna Moldava</t>
  </si>
  <si>
    <t xml:space="preserve">Názov predmetu zákazky: Lesnícke služby v ťažbovom procese na organizačnej zložke OZ Východ na obdobie 2023 - 2026  časť „17“ - VC 17 Zlatá Idka </t>
  </si>
  <si>
    <t xml:space="preserve">Názov predmetu zákazky: Lesnícke služby v ťažbovom procese na organizačnej zložke OZ Východ na obdobie 2023 - 2026  časť „18“ - VC 18 Bukovec </t>
  </si>
  <si>
    <t>Názov predmetu zákazky: Lesnícke služby v ťažbovom procese na organizačnej zložke OZ Východ na obdobie 2023 - 2026 s) časť „19“ – VC 19 Izra</t>
  </si>
  <si>
    <t>Názov predmetu zákazky: Lesnícke služby v ťažbovom procese na organizačnej zložke OZ Východ na obdobie 2023 - 2026  časť „20“ – VC 20 Mohov</t>
  </si>
  <si>
    <t xml:space="preserve">Názov predmetu zákazky: Lesnícke služby v ťažbovom procese na organizačnej zložke OZ Východ na obdobie 2023 - 2026  časť „21“ – VC 21 Regeta </t>
  </si>
  <si>
    <t>Názov predmetu zákazky: Lesnícke služby v ťažbovom procese na organizačnej zložke OZ Východ na obdobie 2023 - 2026  časť „22“– VC 22 Bogota</t>
  </si>
  <si>
    <t>Názov predmetu zákazky: Lesnícke služby v ťažbovom procese na organizačnej zložke OZ Východ na obdobie 2023 - 2026  časť „23“ – VC 23 Lipová</t>
  </si>
  <si>
    <t>Ján Sciranko</t>
  </si>
  <si>
    <t>Kalša 110, 04418 Kalša</t>
  </si>
  <si>
    <t>SK3075000000004014064855</t>
  </si>
  <si>
    <t>SK1046251129</t>
  </si>
  <si>
    <t>jansciranko@gmail.com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</si>
</sst>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0"/>
    <numFmt numFmtId="166" formatCode="#,##0.000"/>
  </numFmts>
  <fonts count="15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u/>
      <sz val="11"/>
      <color theme="10"/>
      <name val="Times New Roman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2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8" fillId="0" borderId="0" xfId="0" applyFont="1" applyFill="1" applyBorder="1" applyAlignment="1">
      <alignment horizontal="left"/>
    </xf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6" fillId="3" borderId="5" xfId="1" applyFont="1" applyFill="1" applyBorder="1" applyAlignment="1">
      <alignment horizontal="center"/>
    </xf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4" fillId="3" borderId="5" xfId="2" applyFill="1" applyBorder="1" applyAlignment="1" applyProtection="1">
      <alignment horizontal="center"/>
    </xf>
    <xf numFmtId="14" fontId="6" fillId="3" borderId="5" xfId="1" applyNumberFormat="1" applyFont="1" applyFill="1" applyBorder="1" applyAlignment="1">
      <alignment horizontal="center"/>
    </xf>
  </cellXfs>
  <cellStyles count="3">
    <cellStyle name="Hypertextové prepojenie" xfId="2" builtinId="8"/>
    <cellStyle name="Normálna 2" xfId="1"/>
    <cellStyle name="normálne" xfId="0" builtinId="0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ansciranko@gmail.com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jansciranko@gmail.com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6"/>
  <sheetViews>
    <sheetView view="pageBreakPreview" zoomScaleNormal="100" zoomScaleSheetLayoutView="100" workbookViewId="0">
      <selection activeCell="A4" sqref="A4"/>
    </sheetView>
  </sheetViews>
  <sheetFormatPr defaultRowHeight="12.75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>
      <c r="H1" s="45" t="s">
        <v>37</v>
      </c>
    </row>
    <row r="2" spans="1:11" s="3" customFormat="1" ht="15.75">
      <c r="A2" s="3" t="s">
        <v>13</v>
      </c>
      <c r="D2" s="4"/>
      <c r="E2" s="15"/>
      <c r="F2" s="15"/>
    </row>
    <row r="3" spans="1:11" s="3" customFormat="1" ht="12" customHeight="1">
      <c r="D3" s="4"/>
    </row>
    <row r="4" spans="1:11" s="5" customFormat="1" ht="16.5" customHeight="1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>
      <c r="A5" s="8"/>
      <c r="B5" s="8"/>
      <c r="C5" s="8"/>
      <c r="D5" s="9"/>
      <c r="E5" s="8"/>
      <c r="F5" s="8"/>
      <c r="G5" s="8"/>
      <c r="H5" s="8"/>
    </row>
    <row r="6" spans="1:11" s="5" customFormat="1" ht="18" customHeight="1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0" t="s">
        <v>29</v>
      </c>
      <c r="G7" s="51"/>
      <c r="H7" s="27" t="s">
        <v>27</v>
      </c>
    </row>
    <row r="8" spans="1:11" ht="28.5" customHeight="1">
      <c r="A8" s="16">
        <v>1</v>
      </c>
      <c r="B8" s="26" t="s">
        <v>25</v>
      </c>
      <c r="C8" s="29">
        <v>1250</v>
      </c>
      <c r="D8" s="28">
        <v>37.110999999999997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>
      <c r="A9" s="16">
        <v>2</v>
      </c>
      <c r="B9" s="17" t="s">
        <v>26</v>
      </c>
      <c r="C9" s="29">
        <v>3150</v>
      </c>
      <c r="D9" s="28">
        <v>27.352999999999998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11" ht="28.5" customHeight="1">
      <c r="A10" s="16">
        <v>3</v>
      </c>
      <c r="B10" s="17" t="s">
        <v>24</v>
      </c>
      <c r="C10" s="29">
        <v>34500</v>
      </c>
      <c r="D10" s="28">
        <v>21.261697830223671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11" ht="28.5" customHeight="1">
      <c r="A11" s="16">
        <v>4</v>
      </c>
      <c r="B11" s="17" t="s">
        <v>34</v>
      </c>
      <c r="C11" s="29">
        <v>1200</v>
      </c>
      <c r="D11" s="28">
        <v>25.33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11" ht="27.75" customHeight="1">
      <c r="A12" s="52" t="s">
        <v>28</v>
      </c>
      <c r="B12" s="53"/>
      <c r="C12" s="53"/>
      <c r="D12" s="53"/>
      <c r="E12" s="53"/>
      <c r="F12" s="53"/>
      <c r="G12" s="54"/>
      <c r="H12" s="40">
        <f>SUM(H8:H11)</f>
        <v>0</v>
      </c>
      <c r="I12" s="19"/>
    </row>
    <row r="13" spans="1:11">
      <c r="A13" s="55"/>
      <c r="B13" s="56"/>
      <c r="C13" s="56"/>
      <c r="D13" s="56"/>
      <c r="E13" s="56"/>
      <c r="F13" s="56"/>
      <c r="G13" s="56"/>
      <c r="H13" s="56"/>
      <c r="I13" s="19"/>
    </row>
    <row r="14" spans="1:11" ht="13.5" thickBot="1">
      <c r="A14" s="20"/>
      <c r="B14" s="21"/>
      <c r="C14" s="21"/>
      <c r="D14" s="21"/>
      <c r="E14" s="21"/>
      <c r="F14" s="33"/>
      <c r="G14" s="21"/>
      <c r="H14" s="21"/>
      <c r="I14" s="19"/>
    </row>
    <row r="15" spans="1:11" ht="20.25" customHeight="1" thickTop="1">
      <c r="B15" s="12" t="s">
        <v>2</v>
      </c>
      <c r="C15" s="57"/>
      <c r="D15" s="57"/>
      <c r="E15" s="57"/>
      <c r="F15" s="58"/>
      <c r="G15" s="59"/>
      <c r="H15" s="19"/>
      <c r="I15" s="19"/>
    </row>
    <row r="16" spans="1:11" ht="20.25" customHeight="1">
      <c r="B16" s="13" t="s">
        <v>11</v>
      </c>
      <c r="C16" s="60" t="s">
        <v>38</v>
      </c>
      <c r="D16" s="60"/>
      <c r="E16" s="60"/>
      <c r="F16" s="61"/>
      <c r="G16" s="62"/>
      <c r="H16" s="19"/>
      <c r="I16" s="19"/>
    </row>
    <row r="17" spans="2:8" ht="24" customHeight="1">
      <c r="B17" s="64"/>
      <c r="C17" s="63"/>
      <c r="D17" s="22" t="s">
        <v>0</v>
      </c>
      <c r="E17" s="22" t="s">
        <v>7</v>
      </c>
      <c r="F17" s="34"/>
      <c r="G17" s="2" t="s">
        <v>1</v>
      </c>
    </row>
    <row r="18" spans="2:8" ht="24" customHeight="1">
      <c r="B18" s="64"/>
      <c r="C18" s="63"/>
      <c r="D18" s="22" t="s">
        <v>4</v>
      </c>
      <c r="E18" s="22" t="s">
        <v>5</v>
      </c>
      <c r="F18" s="34"/>
      <c r="G18" s="2" t="s">
        <v>5</v>
      </c>
    </row>
    <row r="19" spans="2:8" ht="27.75" customHeight="1" thickBot="1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>
      <c r="B20" s="24"/>
      <c r="C20" s="24"/>
      <c r="D20" s="24"/>
      <c r="E20" s="24"/>
      <c r="F20" s="24"/>
      <c r="G20" s="24"/>
    </row>
    <row r="21" spans="2:8" ht="22.5" customHeight="1">
      <c r="B21" s="25" t="s">
        <v>2</v>
      </c>
      <c r="C21" s="49"/>
      <c r="D21" s="49"/>
      <c r="E21" s="49"/>
      <c r="F21" s="49"/>
      <c r="G21" s="49"/>
      <c r="H21" s="49"/>
    </row>
    <row r="22" spans="2:8" ht="22.5" customHeight="1">
      <c r="B22" s="30" t="s">
        <v>3</v>
      </c>
      <c r="C22" s="49"/>
      <c r="D22" s="49"/>
      <c r="E22" s="49"/>
      <c r="F22" s="49"/>
      <c r="G22" s="49"/>
      <c r="H22" s="49"/>
    </row>
    <row r="23" spans="2:8" ht="22.5" customHeight="1">
      <c r="B23" s="25" t="s">
        <v>9</v>
      </c>
      <c r="C23" s="49"/>
      <c r="D23" s="49"/>
      <c r="E23" s="49"/>
      <c r="F23" s="49"/>
      <c r="G23" s="49"/>
      <c r="H23" s="49"/>
    </row>
    <row r="24" spans="2:8" ht="22.5" customHeight="1">
      <c r="B24" s="17" t="s">
        <v>17</v>
      </c>
      <c r="C24" s="49"/>
      <c r="D24" s="49"/>
      <c r="E24" s="49"/>
      <c r="F24" s="49"/>
      <c r="G24" s="49"/>
      <c r="H24" s="49"/>
    </row>
    <row r="25" spans="2:8" ht="22.5" customHeight="1">
      <c r="B25" s="17" t="s">
        <v>18</v>
      </c>
      <c r="C25" s="49"/>
      <c r="D25" s="49"/>
      <c r="E25" s="49"/>
      <c r="F25" s="49"/>
      <c r="G25" s="49"/>
      <c r="H25" s="49"/>
    </row>
    <row r="26" spans="2:8" ht="22.5" customHeight="1">
      <c r="B26" s="17" t="s">
        <v>19</v>
      </c>
      <c r="C26" s="49"/>
      <c r="D26" s="49"/>
      <c r="E26" s="49"/>
      <c r="F26" s="49"/>
      <c r="G26" s="49"/>
      <c r="H26" s="49"/>
    </row>
    <row r="27" spans="2:8" ht="22.5" customHeight="1">
      <c r="B27" s="17" t="s">
        <v>20</v>
      </c>
      <c r="C27" s="49"/>
      <c r="D27" s="49"/>
      <c r="E27" s="49"/>
      <c r="F27" s="49"/>
      <c r="G27" s="49"/>
      <c r="H27" s="49"/>
    </row>
    <row r="28" spans="2:8" ht="22.5" customHeight="1">
      <c r="B28" s="17" t="s">
        <v>15</v>
      </c>
      <c r="C28" s="49"/>
      <c r="D28" s="49"/>
      <c r="E28" s="49"/>
      <c r="F28" s="49"/>
      <c r="G28" s="49"/>
      <c r="H28" s="49"/>
    </row>
    <row r="29" spans="2:8" ht="22.5" customHeight="1">
      <c r="B29" s="17" t="s">
        <v>16</v>
      </c>
      <c r="C29" s="49"/>
      <c r="D29" s="49"/>
      <c r="E29" s="49"/>
      <c r="F29" s="49"/>
      <c r="G29" s="49"/>
      <c r="H29" s="49"/>
    </row>
    <row r="30" spans="2:8" ht="22.5" customHeight="1">
      <c r="B30" s="17" t="s">
        <v>21</v>
      </c>
      <c r="C30" s="49"/>
      <c r="D30" s="49"/>
      <c r="E30" s="49"/>
      <c r="F30" s="49"/>
      <c r="G30" s="49"/>
      <c r="H30" s="49"/>
    </row>
    <row r="31" spans="2:8" ht="22.5" customHeight="1">
      <c r="B31" s="25" t="s">
        <v>8</v>
      </c>
      <c r="C31" s="49"/>
      <c r="D31" s="49"/>
      <c r="E31" s="49"/>
      <c r="F31" s="49"/>
      <c r="G31" s="49"/>
      <c r="H31" s="49"/>
    </row>
    <row r="32" spans="2:8" ht="22.5" customHeight="1">
      <c r="B32" s="25" t="s">
        <v>10</v>
      </c>
      <c r="C32" s="49"/>
      <c r="D32" s="49"/>
      <c r="E32" s="49"/>
      <c r="F32" s="49"/>
      <c r="G32" s="49"/>
      <c r="H32" s="49"/>
    </row>
    <row r="33" spans="2:7" ht="15">
      <c r="B33"/>
      <c r="C33"/>
      <c r="D33"/>
      <c r="E33"/>
      <c r="F33"/>
      <c r="G33"/>
    </row>
    <row r="34" spans="2:7" ht="15">
      <c r="B34"/>
      <c r="C34"/>
      <c r="D34"/>
      <c r="E34" s="23"/>
      <c r="F34" s="23"/>
      <c r="G34"/>
    </row>
    <row r="35" spans="2:7" ht="15">
      <c r="B35"/>
      <c r="C35"/>
      <c r="D35"/>
      <c r="E35"/>
      <c r="F35"/>
      <c r="G35"/>
    </row>
    <row r="36" spans="2:7" ht="15">
      <c r="B36"/>
      <c r="C36"/>
      <c r="D36"/>
      <c r="E36"/>
      <c r="F36"/>
      <c r="G36"/>
    </row>
    <row r="37" spans="2:7" ht="15">
      <c r="B37"/>
      <c r="C37"/>
      <c r="D37"/>
      <c r="E37"/>
      <c r="F37"/>
      <c r="G37"/>
    </row>
    <row r="38" spans="2:7" ht="15">
      <c r="B38"/>
      <c r="C38"/>
      <c r="D38"/>
      <c r="E38"/>
      <c r="F38"/>
      <c r="G38"/>
    </row>
    <row r="39" spans="2:7" ht="15">
      <c r="B39"/>
      <c r="C39"/>
      <c r="D39"/>
      <c r="E39"/>
      <c r="F39"/>
      <c r="G39"/>
    </row>
    <row r="40" spans="2:7" ht="15">
      <c r="B40"/>
      <c r="C40"/>
      <c r="D40"/>
      <c r="E40"/>
      <c r="F40"/>
      <c r="G40"/>
    </row>
    <row r="41" spans="2:7" ht="15">
      <c r="B41"/>
      <c r="C41"/>
      <c r="D41"/>
      <c r="E41"/>
      <c r="F41"/>
      <c r="G41"/>
    </row>
    <row r="42" spans="2:7" ht="15">
      <c r="B42"/>
      <c r="C42"/>
      <c r="D42"/>
      <c r="E42"/>
      <c r="F42"/>
      <c r="G42"/>
    </row>
    <row r="43" spans="2:7" ht="15">
      <c r="B43"/>
      <c r="C43"/>
      <c r="D43"/>
      <c r="E43"/>
      <c r="F43"/>
      <c r="G43"/>
    </row>
    <row r="44" spans="2:7" ht="15">
      <c r="B44"/>
      <c r="C44"/>
      <c r="D44"/>
      <c r="E44"/>
      <c r="F44"/>
      <c r="G44"/>
    </row>
    <row r="45" spans="2:7" ht="15">
      <c r="B45"/>
      <c r="C45"/>
      <c r="D45"/>
      <c r="E45"/>
      <c r="F45"/>
      <c r="G45"/>
    </row>
    <row r="46" spans="2:7" ht="15">
      <c r="B46"/>
      <c r="C46"/>
      <c r="D46"/>
      <c r="E46"/>
      <c r="F46"/>
      <c r="G46"/>
    </row>
  </sheetData>
  <mergeCells count="19">
    <mergeCell ref="F7:G7"/>
    <mergeCell ref="A12:G12"/>
    <mergeCell ref="C28:H28"/>
    <mergeCell ref="C29:H29"/>
    <mergeCell ref="C30:H30"/>
    <mergeCell ref="C21:H21"/>
    <mergeCell ref="C22:H22"/>
    <mergeCell ref="A13:H13"/>
    <mergeCell ref="C15:G15"/>
    <mergeCell ref="C16:G16"/>
    <mergeCell ref="C17:C18"/>
    <mergeCell ref="B17:B18"/>
    <mergeCell ref="C31:H31"/>
    <mergeCell ref="C32:H32"/>
    <mergeCell ref="C23:H23"/>
    <mergeCell ref="C24:H24"/>
    <mergeCell ref="C25:H25"/>
    <mergeCell ref="C26:H26"/>
    <mergeCell ref="C27:H27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40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0" t="s">
        <v>29</v>
      </c>
      <c r="G7" s="51"/>
      <c r="H7" s="27" t="s">
        <v>27</v>
      </c>
    </row>
    <row r="8" spans="1:8" ht="18.75">
      <c r="A8" s="16">
        <v>1</v>
      </c>
      <c r="B8" s="26" t="s">
        <v>25</v>
      </c>
      <c r="C8" s="29">
        <v>2300</v>
      </c>
      <c r="D8" s="28">
        <v>37.110999999999997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700</v>
      </c>
      <c r="D9" s="28">
        <v>27.352999999999998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25000</v>
      </c>
      <c r="D10" s="28">
        <v>21.261697830223671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11500</v>
      </c>
      <c r="D11" s="28">
        <v>25.33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2" t="s">
        <v>28</v>
      </c>
      <c r="B12" s="53"/>
      <c r="C12" s="53"/>
      <c r="D12" s="53"/>
      <c r="E12" s="53"/>
      <c r="F12" s="53"/>
      <c r="G12" s="54"/>
      <c r="H12" s="40">
        <f>SUM(H8:H11)</f>
        <v>0</v>
      </c>
    </row>
    <row r="13" spans="1:8">
      <c r="A13" s="55"/>
      <c r="B13" s="56"/>
      <c r="C13" s="56"/>
      <c r="D13" s="56"/>
      <c r="E13" s="56"/>
      <c r="F13" s="56"/>
      <c r="G13" s="56"/>
      <c r="H13" s="56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49"/>
      <c r="D21" s="49"/>
      <c r="E21" s="49"/>
      <c r="F21" s="49"/>
      <c r="G21" s="49"/>
      <c r="H21" s="49"/>
    </row>
    <row r="22" spans="1:8" ht="15.75">
      <c r="A22" s="6"/>
      <c r="B22" s="30" t="s">
        <v>3</v>
      </c>
      <c r="C22" s="49"/>
      <c r="D22" s="49"/>
      <c r="E22" s="49"/>
      <c r="F22" s="49"/>
      <c r="G22" s="49"/>
      <c r="H22" s="49"/>
    </row>
    <row r="23" spans="1:8" ht="15.75">
      <c r="A23" s="6"/>
      <c r="B23" s="25" t="s">
        <v>9</v>
      </c>
      <c r="C23" s="49"/>
      <c r="D23" s="49"/>
      <c r="E23" s="49"/>
      <c r="F23" s="49"/>
      <c r="G23" s="49"/>
      <c r="H23" s="49"/>
    </row>
    <row r="24" spans="1:8" ht="15.75">
      <c r="A24" s="6"/>
      <c r="B24" s="17" t="s">
        <v>17</v>
      </c>
      <c r="C24" s="49"/>
      <c r="D24" s="49"/>
      <c r="E24" s="49"/>
      <c r="F24" s="49"/>
      <c r="G24" s="49"/>
      <c r="H24" s="49"/>
    </row>
    <row r="25" spans="1:8" ht="15.75">
      <c r="A25" s="6"/>
      <c r="B25" s="17" t="s">
        <v>18</v>
      </c>
      <c r="C25" s="49"/>
      <c r="D25" s="49"/>
      <c r="E25" s="49"/>
      <c r="F25" s="49"/>
      <c r="G25" s="49"/>
      <c r="H25" s="49"/>
    </row>
    <row r="26" spans="1:8" ht="15.75">
      <c r="A26" s="6"/>
      <c r="B26" s="17" t="s">
        <v>19</v>
      </c>
      <c r="C26" s="49"/>
      <c r="D26" s="49"/>
      <c r="E26" s="49"/>
      <c r="F26" s="49"/>
      <c r="G26" s="49"/>
      <c r="H26" s="49"/>
    </row>
    <row r="27" spans="1:8" ht="15.75">
      <c r="A27" s="6"/>
      <c r="B27" s="17" t="s">
        <v>20</v>
      </c>
      <c r="C27" s="49"/>
      <c r="D27" s="49"/>
      <c r="E27" s="49"/>
      <c r="F27" s="49"/>
      <c r="G27" s="49"/>
      <c r="H27" s="49"/>
    </row>
    <row r="28" spans="1:8" ht="15.75">
      <c r="A28" s="6"/>
      <c r="B28" s="17" t="s">
        <v>15</v>
      </c>
      <c r="C28" s="49"/>
      <c r="D28" s="49"/>
      <c r="E28" s="49"/>
      <c r="F28" s="49"/>
      <c r="G28" s="49"/>
      <c r="H28" s="49"/>
    </row>
    <row r="29" spans="1:8" ht="15.75">
      <c r="A29" s="6"/>
      <c r="B29" s="17" t="s">
        <v>16</v>
      </c>
      <c r="C29" s="49"/>
      <c r="D29" s="49"/>
      <c r="E29" s="49"/>
      <c r="F29" s="49"/>
      <c r="G29" s="49"/>
      <c r="H29" s="49"/>
    </row>
    <row r="30" spans="1:8" ht="15.75">
      <c r="A30" s="6"/>
      <c r="B30" s="17" t="s">
        <v>21</v>
      </c>
      <c r="C30" s="49"/>
      <c r="D30" s="49"/>
      <c r="E30" s="49"/>
      <c r="F30" s="49"/>
      <c r="G30" s="49"/>
      <c r="H30" s="49"/>
    </row>
    <row r="31" spans="1:8" ht="15.75">
      <c r="A31" s="6"/>
      <c r="B31" s="25" t="s">
        <v>8</v>
      </c>
      <c r="C31" s="49"/>
      <c r="D31" s="49"/>
      <c r="E31" s="49"/>
      <c r="F31" s="49"/>
      <c r="G31" s="49"/>
      <c r="H31" s="49"/>
    </row>
    <row r="32" spans="1:8" ht="15.75">
      <c r="A32" s="6"/>
      <c r="B32" s="25" t="s">
        <v>10</v>
      </c>
      <c r="C32" s="49"/>
      <c r="D32" s="49"/>
      <c r="E32" s="49"/>
      <c r="F32" s="49"/>
      <c r="G32" s="49"/>
      <c r="H32" s="49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41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0" t="s">
        <v>29</v>
      </c>
      <c r="G7" s="51"/>
      <c r="H7" s="27" t="s">
        <v>27</v>
      </c>
    </row>
    <row r="8" spans="1:8" ht="18.75">
      <c r="A8" s="16">
        <v>1</v>
      </c>
      <c r="B8" s="26" t="s">
        <v>25</v>
      </c>
      <c r="C8" s="29">
        <v>2300</v>
      </c>
      <c r="D8" s="28">
        <v>37.110999999999997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3600</v>
      </c>
      <c r="D9" s="28">
        <v>27.352999999999998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30000</v>
      </c>
      <c r="D10" s="28">
        <v>21.261697830223671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1800</v>
      </c>
      <c r="D11" s="28">
        <v>25.33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2" t="s">
        <v>28</v>
      </c>
      <c r="B12" s="53"/>
      <c r="C12" s="53"/>
      <c r="D12" s="53"/>
      <c r="E12" s="53"/>
      <c r="F12" s="53"/>
      <c r="G12" s="54"/>
      <c r="H12" s="40">
        <f>SUM(H8:H11)</f>
        <v>0</v>
      </c>
    </row>
    <row r="13" spans="1:8">
      <c r="A13" s="55"/>
      <c r="B13" s="56"/>
      <c r="C13" s="56"/>
      <c r="D13" s="56"/>
      <c r="E13" s="56"/>
      <c r="F13" s="56"/>
      <c r="G13" s="56"/>
      <c r="H13" s="56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49"/>
      <c r="D21" s="49"/>
      <c r="E21" s="49"/>
      <c r="F21" s="49"/>
      <c r="G21" s="49"/>
      <c r="H21" s="49"/>
    </row>
    <row r="22" spans="1:8" ht="15.75">
      <c r="A22" s="6"/>
      <c r="B22" s="30" t="s">
        <v>3</v>
      </c>
      <c r="C22" s="49"/>
      <c r="D22" s="49"/>
      <c r="E22" s="49"/>
      <c r="F22" s="49"/>
      <c r="G22" s="49"/>
      <c r="H22" s="49"/>
    </row>
    <row r="23" spans="1:8" ht="15.75">
      <c r="A23" s="6"/>
      <c r="B23" s="25" t="s">
        <v>9</v>
      </c>
      <c r="C23" s="49"/>
      <c r="D23" s="49"/>
      <c r="E23" s="49"/>
      <c r="F23" s="49"/>
      <c r="G23" s="49"/>
      <c r="H23" s="49"/>
    </row>
    <row r="24" spans="1:8" ht="15.75">
      <c r="A24" s="6"/>
      <c r="B24" s="17" t="s">
        <v>17</v>
      </c>
      <c r="C24" s="49"/>
      <c r="D24" s="49"/>
      <c r="E24" s="49"/>
      <c r="F24" s="49"/>
      <c r="G24" s="49"/>
      <c r="H24" s="49"/>
    </row>
    <row r="25" spans="1:8" ht="15.75">
      <c r="A25" s="6"/>
      <c r="B25" s="17" t="s">
        <v>18</v>
      </c>
      <c r="C25" s="49"/>
      <c r="D25" s="49"/>
      <c r="E25" s="49"/>
      <c r="F25" s="49"/>
      <c r="G25" s="49"/>
      <c r="H25" s="49"/>
    </row>
    <row r="26" spans="1:8" ht="15.75">
      <c r="A26" s="6"/>
      <c r="B26" s="17" t="s">
        <v>19</v>
      </c>
      <c r="C26" s="49"/>
      <c r="D26" s="49"/>
      <c r="E26" s="49"/>
      <c r="F26" s="49"/>
      <c r="G26" s="49"/>
      <c r="H26" s="49"/>
    </row>
    <row r="27" spans="1:8" ht="15.75">
      <c r="A27" s="6"/>
      <c r="B27" s="17" t="s">
        <v>20</v>
      </c>
      <c r="C27" s="49"/>
      <c r="D27" s="49"/>
      <c r="E27" s="49"/>
      <c r="F27" s="49"/>
      <c r="G27" s="49"/>
      <c r="H27" s="49"/>
    </row>
    <row r="28" spans="1:8" ht="15.75">
      <c r="A28" s="6"/>
      <c r="B28" s="17" t="s">
        <v>15</v>
      </c>
      <c r="C28" s="49"/>
      <c r="D28" s="49"/>
      <c r="E28" s="49"/>
      <c r="F28" s="49"/>
      <c r="G28" s="49"/>
      <c r="H28" s="49"/>
    </row>
    <row r="29" spans="1:8" ht="15.75">
      <c r="A29" s="6"/>
      <c r="B29" s="17" t="s">
        <v>16</v>
      </c>
      <c r="C29" s="49"/>
      <c r="D29" s="49"/>
      <c r="E29" s="49"/>
      <c r="F29" s="49"/>
      <c r="G29" s="49"/>
      <c r="H29" s="49"/>
    </row>
    <row r="30" spans="1:8" ht="15.75">
      <c r="A30" s="6"/>
      <c r="B30" s="17" t="s">
        <v>21</v>
      </c>
      <c r="C30" s="49"/>
      <c r="D30" s="49"/>
      <c r="E30" s="49"/>
      <c r="F30" s="49"/>
      <c r="G30" s="49"/>
      <c r="H30" s="49"/>
    </row>
    <row r="31" spans="1:8" ht="15.75">
      <c r="A31" s="6"/>
      <c r="B31" s="25" t="s">
        <v>8</v>
      </c>
      <c r="C31" s="49"/>
      <c r="D31" s="49"/>
      <c r="E31" s="49"/>
      <c r="F31" s="49"/>
      <c r="G31" s="49"/>
      <c r="H31" s="49"/>
    </row>
    <row r="32" spans="1:8" ht="15.75">
      <c r="A32" s="6"/>
      <c r="B32" s="25" t="s">
        <v>10</v>
      </c>
      <c r="C32" s="49"/>
      <c r="D32" s="49"/>
      <c r="E32" s="49"/>
      <c r="F32" s="49"/>
      <c r="G32" s="49"/>
      <c r="H32" s="49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42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0" t="s">
        <v>29</v>
      </c>
      <c r="G7" s="51"/>
      <c r="H7" s="27" t="s">
        <v>27</v>
      </c>
    </row>
    <row r="8" spans="1:8" ht="18.75">
      <c r="A8" s="16">
        <v>1</v>
      </c>
      <c r="B8" s="26" t="s">
        <v>25</v>
      </c>
      <c r="C8" s="29">
        <v>2850</v>
      </c>
      <c r="D8" s="28">
        <v>37.110999999999997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4750</v>
      </c>
      <c r="D9" s="28">
        <v>27.352999999999998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33100</v>
      </c>
      <c r="D10" s="28">
        <v>21.261697830223671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1200</v>
      </c>
      <c r="D11" s="28">
        <v>25.33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2" t="s">
        <v>28</v>
      </c>
      <c r="B12" s="53"/>
      <c r="C12" s="53"/>
      <c r="D12" s="53"/>
      <c r="E12" s="53"/>
      <c r="F12" s="53"/>
      <c r="G12" s="54"/>
      <c r="H12" s="40">
        <f>SUM(H8:H11)</f>
        <v>0</v>
      </c>
    </row>
    <row r="13" spans="1:8">
      <c r="A13" s="55"/>
      <c r="B13" s="56"/>
      <c r="C13" s="56"/>
      <c r="D13" s="56"/>
      <c r="E13" s="56"/>
      <c r="F13" s="56"/>
      <c r="G13" s="56"/>
      <c r="H13" s="56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49"/>
      <c r="D21" s="49"/>
      <c r="E21" s="49"/>
      <c r="F21" s="49"/>
      <c r="G21" s="49"/>
      <c r="H21" s="49"/>
    </row>
    <row r="22" spans="1:8" ht="15.75">
      <c r="A22" s="6"/>
      <c r="B22" s="30" t="s">
        <v>3</v>
      </c>
      <c r="C22" s="49"/>
      <c r="D22" s="49"/>
      <c r="E22" s="49"/>
      <c r="F22" s="49"/>
      <c r="G22" s="49"/>
      <c r="H22" s="49"/>
    </row>
    <row r="23" spans="1:8" ht="15.75">
      <c r="A23" s="6"/>
      <c r="B23" s="25" t="s">
        <v>9</v>
      </c>
      <c r="C23" s="49"/>
      <c r="D23" s="49"/>
      <c r="E23" s="49"/>
      <c r="F23" s="49"/>
      <c r="G23" s="49"/>
      <c r="H23" s="49"/>
    </row>
    <row r="24" spans="1:8" ht="15.75">
      <c r="A24" s="6"/>
      <c r="B24" s="17" t="s">
        <v>17</v>
      </c>
      <c r="C24" s="49"/>
      <c r="D24" s="49"/>
      <c r="E24" s="49"/>
      <c r="F24" s="49"/>
      <c r="G24" s="49"/>
      <c r="H24" s="49"/>
    </row>
    <row r="25" spans="1:8" ht="15.75">
      <c r="A25" s="6"/>
      <c r="B25" s="17" t="s">
        <v>18</v>
      </c>
      <c r="C25" s="49"/>
      <c r="D25" s="49"/>
      <c r="E25" s="49"/>
      <c r="F25" s="49"/>
      <c r="G25" s="49"/>
      <c r="H25" s="49"/>
    </row>
    <row r="26" spans="1:8" ht="15.75">
      <c r="A26" s="6"/>
      <c r="B26" s="17" t="s">
        <v>19</v>
      </c>
      <c r="C26" s="49"/>
      <c r="D26" s="49"/>
      <c r="E26" s="49"/>
      <c r="F26" s="49"/>
      <c r="G26" s="49"/>
      <c r="H26" s="49"/>
    </row>
    <row r="27" spans="1:8" ht="15.75">
      <c r="A27" s="6"/>
      <c r="B27" s="17" t="s">
        <v>20</v>
      </c>
      <c r="C27" s="49"/>
      <c r="D27" s="49"/>
      <c r="E27" s="49"/>
      <c r="F27" s="49"/>
      <c r="G27" s="49"/>
      <c r="H27" s="49"/>
    </row>
    <row r="28" spans="1:8" ht="15.75">
      <c r="A28" s="6"/>
      <c r="B28" s="17" t="s">
        <v>15</v>
      </c>
      <c r="C28" s="49"/>
      <c r="D28" s="49"/>
      <c r="E28" s="49"/>
      <c r="F28" s="49"/>
      <c r="G28" s="49"/>
      <c r="H28" s="49"/>
    </row>
    <row r="29" spans="1:8" ht="15.75">
      <c r="A29" s="6"/>
      <c r="B29" s="17" t="s">
        <v>16</v>
      </c>
      <c r="C29" s="49"/>
      <c r="D29" s="49"/>
      <c r="E29" s="49"/>
      <c r="F29" s="49"/>
      <c r="G29" s="49"/>
      <c r="H29" s="49"/>
    </row>
    <row r="30" spans="1:8" ht="15.75">
      <c r="A30" s="6"/>
      <c r="B30" s="17" t="s">
        <v>21</v>
      </c>
      <c r="C30" s="49"/>
      <c r="D30" s="49"/>
      <c r="E30" s="49"/>
      <c r="F30" s="49"/>
      <c r="G30" s="49"/>
      <c r="H30" s="49"/>
    </row>
    <row r="31" spans="1:8" ht="15.75">
      <c r="A31" s="6"/>
      <c r="B31" s="25" t="s">
        <v>8</v>
      </c>
      <c r="C31" s="49"/>
      <c r="D31" s="49"/>
      <c r="E31" s="49"/>
      <c r="F31" s="49"/>
      <c r="G31" s="49"/>
      <c r="H31" s="49"/>
    </row>
    <row r="32" spans="1:8" ht="15.75">
      <c r="A32" s="6"/>
      <c r="B32" s="25" t="s">
        <v>10</v>
      </c>
      <c r="C32" s="49"/>
      <c r="D32" s="49"/>
      <c r="E32" s="49"/>
      <c r="F32" s="49"/>
      <c r="G32" s="49"/>
      <c r="H32" s="49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43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0" t="s">
        <v>29</v>
      </c>
      <c r="G7" s="51"/>
      <c r="H7" s="27" t="s">
        <v>27</v>
      </c>
    </row>
    <row r="8" spans="1:8" ht="18.75">
      <c r="A8" s="16">
        <v>1</v>
      </c>
      <c r="B8" s="26" t="s">
        <v>25</v>
      </c>
      <c r="C8" s="29">
        <v>2850</v>
      </c>
      <c r="D8" s="28">
        <v>37.110999999999997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6650</v>
      </c>
      <c r="D9" s="28">
        <v>27.352999999999998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47300</v>
      </c>
      <c r="D10" s="28">
        <v>21.261697830223671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1200</v>
      </c>
      <c r="D11" s="28">
        <v>25.33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2" t="s">
        <v>28</v>
      </c>
      <c r="B12" s="53"/>
      <c r="C12" s="53"/>
      <c r="D12" s="53"/>
      <c r="E12" s="53"/>
      <c r="F12" s="53"/>
      <c r="G12" s="54"/>
      <c r="H12" s="40">
        <f>SUM(H8:H11)</f>
        <v>0</v>
      </c>
    </row>
    <row r="13" spans="1:8">
      <c r="A13" s="55"/>
      <c r="B13" s="56"/>
      <c r="C13" s="56"/>
      <c r="D13" s="56"/>
      <c r="E13" s="56"/>
      <c r="F13" s="56"/>
      <c r="G13" s="56"/>
      <c r="H13" s="56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49"/>
      <c r="D21" s="49"/>
      <c r="E21" s="49"/>
      <c r="F21" s="49"/>
      <c r="G21" s="49"/>
      <c r="H21" s="49"/>
    </row>
    <row r="22" spans="1:8" ht="15.75">
      <c r="A22" s="6"/>
      <c r="B22" s="30" t="s">
        <v>3</v>
      </c>
      <c r="C22" s="49"/>
      <c r="D22" s="49"/>
      <c r="E22" s="49"/>
      <c r="F22" s="49"/>
      <c r="G22" s="49"/>
      <c r="H22" s="49"/>
    </row>
    <row r="23" spans="1:8" ht="15.75">
      <c r="A23" s="6"/>
      <c r="B23" s="25" t="s">
        <v>9</v>
      </c>
      <c r="C23" s="49"/>
      <c r="D23" s="49"/>
      <c r="E23" s="49"/>
      <c r="F23" s="49"/>
      <c r="G23" s="49"/>
      <c r="H23" s="49"/>
    </row>
    <row r="24" spans="1:8" ht="15.75">
      <c r="A24" s="6"/>
      <c r="B24" s="17" t="s">
        <v>17</v>
      </c>
      <c r="C24" s="49"/>
      <c r="D24" s="49"/>
      <c r="E24" s="49"/>
      <c r="F24" s="49"/>
      <c r="G24" s="49"/>
      <c r="H24" s="49"/>
    </row>
    <row r="25" spans="1:8" ht="15.75">
      <c r="A25" s="6"/>
      <c r="B25" s="17" t="s">
        <v>18</v>
      </c>
      <c r="C25" s="49"/>
      <c r="D25" s="49"/>
      <c r="E25" s="49"/>
      <c r="F25" s="49"/>
      <c r="G25" s="49"/>
      <c r="H25" s="49"/>
    </row>
    <row r="26" spans="1:8" ht="15.75">
      <c r="A26" s="6"/>
      <c r="B26" s="17" t="s">
        <v>19</v>
      </c>
      <c r="C26" s="49"/>
      <c r="D26" s="49"/>
      <c r="E26" s="49"/>
      <c r="F26" s="49"/>
      <c r="G26" s="49"/>
      <c r="H26" s="49"/>
    </row>
    <row r="27" spans="1:8" ht="15.75">
      <c r="A27" s="6"/>
      <c r="B27" s="17" t="s">
        <v>20</v>
      </c>
      <c r="C27" s="49"/>
      <c r="D27" s="49"/>
      <c r="E27" s="49"/>
      <c r="F27" s="49"/>
      <c r="G27" s="49"/>
      <c r="H27" s="49"/>
    </row>
    <row r="28" spans="1:8" ht="15.75">
      <c r="A28" s="6"/>
      <c r="B28" s="17" t="s">
        <v>15</v>
      </c>
      <c r="C28" s="49"/>
      <c r="D28" s="49"/>
      <c r="E28" s="49"/>
      <c r="F28" s="49"/>
      <c r="G28" s="49"/>
      <c r="H28" s="49"/>
    </row>
    <row r="29" spans="1:8" ht="15.75">
      <c r="A29" s="6"/>
      <c r="B29" s="17" t="s">
        <v>16</v>
      </c>
      <c r="C29" s="49"/>
      <c r="D29" s="49"/>
      <c r="E29" s="49"/>
      <c r="F29" s="49"/>
      <c r="G29" s="49"/>
      <c r="H29" s="49"/>
    </row>
    <row r="30" spans="1:8" ht="15.75">
      <c r="A30" s="6"/>
      <c r="B30" s="17" t="s">
        <v>21</v>
      </c>
      <c r="C30" s="49"/>
      <c r="D30" s="49"/>
      <c r="E30" s="49"/>
      <c r="F30" s="49"/>
      <c r="G30" s="49"/>
      <c r="H30" s="49"/>
    </row>
    <row r="31" spans="1:8" ht="15.75">
      <c r="A31" s="6"/>
      <c r="B31" s="25" t="s">
        <v>8</v>
      </c>
      <c r="C31" s="49"/>
      <c r="D31" s="49"/>
      <c r="E31" s="49"/>
      <c r="F31" s="49"/>
      <c r="G31" s="49"/>
      <c r="H31" s="49"/>
    </row>
    <row r="32" spans="1:8" ht="15.75">
      <c r="A32" s="6"/>
      <c r="B32" s="25" t="s">
        <v>10</v>
      </c>
      <c r="C32" s="49"/>
      <c r="D32" s="49"/>
      <c r="E32" s="49"/>
      <c r="F32" s="49"/>
      <c r="G32" s="49"/>
      <c r="H32" s="49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44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0" t="s">
        <v>29</v>
      </c>
      <c r="G7" s="51"/>
      <c r="H7" s="27" t="s">
        <v>27</v>
      </c>
    </row>
    <row r="8" spans="1:8" ht="18.75">
      <c r="A8" s="16">
        <v>1</v>
      </c>
      <c r="B8" s="26" t="s">
        <v>25</v>
      </c>
      <c r="C8" s="29">
        <v>3800</v>
      </c>
      <c r="D8" s="28">
        <v>37.110999999999997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6400</v>
      </c>
      <c r="D9" s="28">
        <v>27.352999999999998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47300</v>
      </c>
      <c r="D10" s="28">
        <v>21.261697830223671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1200</v>
      </c>
      <c r="D11" s="28">
        <v>25.33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2" t="s">
        <v>28</v>
      </c>
      <c r="B12" s="53"/>
      <c r="C12" s="53"/>
      <c r="D12" s="53"/>
      <c r="E12" s="53"/>
      <c r="F12" s="53"/>
      <c r="G12" s="54"/>
      <c r="H12" s="40">
        <f>SUM(H8:H11)</f>
        <v>0</v>
      </c>
    </row>
    <row r="13" spans="1:8">
      <c r="A13" s="55"/>
      <c r="B13" s="56"/>
      <c r="C13" s="56"/>
      <c r="D13" s="56"/>
      <c r="E13" s="56"/>
      <c r="F13" s="56"/>
      <c r="G13" s="56"/>
      <c r="H13" s="56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49"/>
      <c r="D21" s="49"/>
      <c r="E21" s="49"/>
      <c r="F21" s="49"/>
      <c r="G21" s="49"/>
      <c r="H21" s="49"/>
    </row>
    <row r="22" spans="1:8" ht="15.75">
      <c r="A22" s="6"/>
      <c r="B22" s="30" t="s">
        <v>3</v>
      </c>
      <c r="C22" s="49"/>
      <c r="D22" s="49"/>
      <c r="E22" s="49"/>
      <c r="F22" s="49"/>
      <c r="G22" s="49"/>
      <c r="H22" s="49"/>
    </row>
    <row r="23" spans="1:8" ht="15.75">
      <c r="A23" s="6"/>
      <c r="B23" s="25" t="s">
        <v>9</v>
      </c>
      <c r="C23" s="49"/>
      <c r="D23" s="49"/>
      <c r="E23" s="49"/>
      <c r="F23" s="49"/>
      <c r="G23" s="49"/>
      <c r="H23" s="49"/>
    </row>
    <row r="24" spans="1:8" ht="15.75">
      <c r="A24" s="6"/>
      <c r="B24" s="17" t="s">
        <v>17</v>
      </c>
      <c r="C24" s="49"/>
      <c r="D24" s="49"/>
      <c r="E24" s="49"/>
      <c r="F24" s="49"/>
      <c r="G24" s="49"/>
      <c r="H24" s="49"/>
    </row>
    <row r="25" spans="1:8" ht="15.75">
      <c r="A25" s="6"/>
      <c r="B25" s="17" t="s">
        <v>18</v>
      </c>
      <c r="C25" s="49"/>
      <c r="D25" s="49"/>
      <c r="E25" s="49"/>
      <c r="F25" s="49"/>
      <c r="G25" s="49"/>
      <c r="H25" s="49"/>
    </row>
    <row r="26" spans="1:8" ht="15.75">
      <c r="A26" s="6"/>
      <c r="B26" s="17" t="s">
        <v>19</v>
      </c>
      <c r="C26" s="49"/>
      <c r="D26" s="49"/>
      <c r="E26" s="49"/>
      <c r="F26" s="49"/>
      <c r="G26" s="49"/>
      <c r="H26" s="49"/>
    </row>
    <row r="27" spans="1:8" ht="15.75">
      <c r="A27" s="6"/>
      <c r="B27" s="17" t="s">
        <v>20</v>
      </c>
      <c r="C27" s="49"/>
      <c r="D27" s="49"/>
      <c r="E27" s="49"/>
      <c r="F27" s="49"/>
      <c r="G27" s="49"/>
      <c r="H27" s="49"/>
    </row>
    <row r="28" spans="1:8" ht="15.75">
      <c r="A28" s="6"/>
      <c r="B28" s="17" t="s">
        <v>15</v>
      </c>
      <c r="C28" s="49"/>
      <c r="D28" s="49"/>
      <c r="E28" s="49"/>
      <c r="F28" s="49"/>
      <c r="G28" s="49"/>
      <c r="H28" s="49"/>
    </row>
    <row r="29" spans="1:8" ht="15.75">
      <c r="A29" s="6"/>
      <c r="B29" s="17" t="s">
        <v>16</v>
      </c>
      <c r="C29" s="49"/>
      <c r="D29" s="49"/>
      <c r="E29" s="49"/>
      <c r="F29" s="49"/>
      <c r="G29" s="49"/>
      <c r="H29" s="49"/>
    </row>
    <row r="30" spans="1:8" ht="15.75">
      <c r="A30" s="6"/>
      <c r="B30" s="17" t="s">
        <v>21</v>
      </c>
      <c r="C30" s="49"/>
      <c r="D30" s="49"/>
      <c r="E30" s="49"/>
      <c r="F30" s="49"/>
      <c r="G30" s="49"/>
      <c r="H30" s="49"/>
    </row>
    <row r="31" spans="1:8" ht="15.75">
      <c r="A31" s="6"/>
      <c r="B31" s="25" t="s">
        <v>8</v>
      </c>
      <c r="C31" s="49"/>
      <c r="D31" s="49"/>
      <c r="E31" s="49"/>
      <c r="F31" s="49"/>
      <c r="G31" s="49"/>
      <c r="H31" s="49"/>
    </row>
    <row r="32" spans="1:8" ht="15.75">
      <c r="A32" s="6"/>
      <c r="B32" s="25" t="s">
        <v>10</v>
      </c>
      <c r="C32" s="49"/>
      <c r="D32" s="49"/>
      <c r="E32" s="49"/>
      <c r="F32" s="49"/>
      <c r="G32" s="49"/>
      <c r="H32" s="49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45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0" t="s">
        <v>29</v>
      </c>
      <c r="G7" s="51"/>
      <c r="H7" s="27" t="s">
        <v>27</v>
      </c>
    </row>
    <row r="8" spans="1:8" ht="18.75">
      <c r="A8" s="16">
        <v>1</v>
      </c>
      <c r="B8" s="26" t="s">
        <v>25</v>
      </c>
      <c r="C8" s="29">
        <v>5000</v>
      </c>
      <c r="D8" s="28">
        <v>37.110999999999997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14000</v>
      </c>
      <c r="D9" s="28">
        <v>27.352999999999998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59000</v>
      </c>
      <c r="D10" s="28">
        <v>21.261697830223671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10000</v>
      </c>
      <c r="D11" s="28">
        <v>25.33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2" t="s">
        <v>28</v>
      </c>
      <c r="B12" s="53"/>
      <c r="C12" s="53"/>
      <c r="D12" s="53"/>
      <c r="E12" s="53"/>
      <c r="F12" s="53"/>
      <c r="G12" s="54"/>
      <c r="H12" s="40">
        <f>SUM(H8:H11)</f>
        <v>0</v>
      </c>
    </row>
    <row r="13" spans="1:8">
      <c r="A13" s="55"/>
      <c r="B13" s="56"/>
      <c r="C13" s="56"/>
      <c r="D13" s="56"/>
      <c r="E13" s="56"/>
      <c r="F13" s="56"/>
      <c r="G13" s="56"/>
      <c r="H13" s="56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49"/>
      <c r="D21" s="49"/>
      <c r="E21" s="49"/>
      <c r="F21" s="49"/>
      <c r="G21" s="49"/>
      <c r="H21" s="49"/>
    </row>
    <row r="22" spans="1:8" ht="15.75">
      <c r="A22" s="6"/>
      <c r="B22" s="30" t="s">
        <v>3</v>
      </c>
      <c r="C22" s="49"/>
      <c r="D22" s="49"/>
      <c r="E22" s="49"/>
      <c r="F22" s="49"/>
      <c r="G22" s="49"/>
      <c r="H22" s="49"/>
    </row>
    <row r="23" spans="1:8" ht="15.75">
      <c r="A23" s="6"/>
      <c r="B23" s="25" t="s">
        <v>9</v>
      </c>
      <c r="C23" s="49"/>
      <c r="D23" s="49"/>
      <c r="E23" s="49"/>
      <c r="F23" s="49"/>
      <c r="G23" s="49"/>
      <c r="H23" s="49"/>
    </row>
    <row r="24" spans="1:8" ht="15.75">
      <c r="A24" s="6"/>
      <c r="B24" s="17" t="s">
        <v>17</v>
      </c>
      <c r="C24" s="49"/>
      <c r="D24" s="49"/>
      <c r="E24" s="49"/>
      <c r="F24" s="49"/>
      <c r="G24" s="49"/>
      <c r="H24" s="49"/>
    </row>
    <row r="25" spans="1:8" ht="15.75">
      <c r="A25" s="6"/>
      <c r="B25" s="17" t="s">
        <v>18</v>
      </c>
      <c r="C25" s="49"/>
      <c r="D25" s="49"/>
      <c r="E25" s="49"/>
      <c r="F25" s="49"/>
      <c r="G25" s="49"/>
      <c r="H25" s="49"/>
    </row>
    <row r="26" spans="1:8" ht="15.75">
      <c r="A26" s="6"/>
      <c r="B26" s="17" t="s">
        <v>19</v>
      </c>
      <c r="C26" s="49"/>
      <c r="D26" s="49"/>
      <c r="E26" s="49"/>
      <c r="F26" s="49"/>
      <c r="G26" s="49"/>
      <c r="H26" s="49"/>
    </row>
    <row r="27" spans="1:8" ht="15.75">
      <c r="A27" s="6"/>
      <c r="B27" s="17" t="s">
        <v>20</v>
      </c>
      <c r="C27" s="49"/>
      <c r="D27" s="49"/>
      <c r="E27" s="49"/>
      <c r="F27" s="49"/>
      <c r="G27" s="49"/>
      <c r="H27" s="49"/>
    </row>
    <row r="28" spans="1:8" ht="15.75">
      <c r="A28" s="6"/>
      <c r="B28" s="17" t="s">
        <v>15</v>
      </c>
      <c r="C28" s="49"/>
      <c r="D28" s="49"/>
      <c r="E28" s="49"/>
      <c r="F28" s="49"/>
      <c r="G28" s="49"/>
      <c r="H28" s="49"/>
    </row>
    <row r="29" spans="1:8" ht="15.75">
      <c r="A29" s="6"/>
      <c r="B29" s="17" t="s">
        <v>16</v>
      </c>
      <c r="C29" s="49"/>
      <c r="D29" s="49"/>
      <c r="E29" s="49"/>
      <c r="F29" s="49"/>
      <c r="G29" s="49"/>
      <c r="H29" s="49"/>
    </row>
    <row r="30" spans="1:8" ht="15.75">
      <c r="A30" s="6"/>
      <c r="B30" s="17" t="s">
        <v>21</v>
      </c>
      <c r="C30" s="49"/>
      <c r="D30" s="49"/>
      <c r="E30" s="49"/>
      <c r="F30" s="49"/>
      <c r="G30" s="49"/>
      <c r="H30" s="49"/>
    </row>
    <row r="31" spans="1:8" ht="15.75">
      <c r="A31" s="6"/>
      <c r="B31" s="25" t="s">
        <v>8</v>
      </c>
      <c r="C31" s="49"/>
      <c r="D31" s="49"/>
      <c r="E31" s="49"/>
      <c r="F31" s="49"/>
      <c r="G31" s="49"/>
      <c r="H31" s="49"/>
    </row>
    <row r="32" spans="1:8" ht="15.75">
      <c r="A32" s="6"/>
      <c r="B32" s="25" t="s">
        <v>10</v>
      </c>
      <c r="C32" s="49"/>
      <c r="D32" s="49"/>
      <c r="E32" s="49"/>
      <c r="F32" s="49"/>
      <c r="G32" s="49"/>
      <c r="H32" s="49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46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0" t="s">
        <v>29</v>
      </c>
      <c r="G7" s="51"/>
      <c r="H7" s="27" t="s">
        <v>27</v>
      </c>
    </row>
    <row r="8" spans="1:8" ht="18.75">
      <c r="A8" s="16">
        <v>1</v>
      </c>
      <c r="B8" s="26" t="s">
        <v>25</v>
      </c>
      <c r="C8" s="29">
        <v>2600</v>
      </c>
      <c r="D8" s="28">
        <v>37.110999999999997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13000</v>
      </c>
      <c r="D9" s="28">
        <v>27.352999999999998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52000</v>
      </c>
      <c r="D10" s="28">
        <v>21.261697830223671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10400</v>
      </c>
      <c r="D11" s="28">
        <v>25.33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2" t="s">
        <v>28</v>
      </c>
      <c r="B12" s="53"/>
      <c r="C12" s="53"/>
      <c r="D12" s="53"/>
      <c r="E12" s="53"/>
      <c r="F12" s="53"/>
      <c r="G12" s="54"/>
      <c r="H12" s="40">
        <f>SUM(H8:H11)</f>
        <v>0</v>
      </c>
    </row>
    <row r="13" spans="1:8">
      <c r="A13" s="55"/>
      <c r="B13" s="56"/>
      <c r="C13" s="56"/>
      <c r="D13" s="56"/>
      <c r="E13" s="56"/>
      <c r="F13" s="56"/>
      <c r="G13" s="56"/>
      <c r="H13" s="56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49"/>
      <c r="D21" s="49"/>
      <c r="E21" s="49"/>
      <c r="F21" s="49"/>
      <c r="G21" s="49"/>
      <c r="H21" s="49"/>
    </row>
    <row r="22" spans="1:8" ht="15.75">
      <c r="A22" s="6"/>
      <c r="B22" s="30" t="s">
        <v>3</v>
      </c>
      <c r="C22" s="49"/>
      <c r="D22" s="49"/>
      <c r="E22" s="49"/>
      <c r="F22" s="49"/>
      <c r="G22" s="49"/>
      <c r="H22" s="49"/>
    </row>
    <row r="23" spans="1:8" ht="15.75">
      <c r="A23" s="6"/>
      <c r="B23" s="25" t="s">
        <v>9</v>
      </c>
      <c r="C23" s="49"/>
      <c r="D23" s="49"/>
      <c r="E23" s="49"/>
      <c r="F23" s="49"/>
      <c r="G23" s="49"/>
      <c r="H23" s="49"/>
    </row>
    <row r="24" spans="1:8" ht="15.75">
      <c r="A24" s="6"/>
      <c r="B24" s="17" t="s">
        <v>17</v>
      </c>
      <c r="C24" s="49"/>
      <c r="D24" s="49"/>
      <c r="E24" s="49"/>
      <c r="F24" s="49"/>
      <c r="G24" s="49"/>
      <c r="H24" s="49"/>
    </row>
    <row r="25" spans="1:8" ht="15.75">
      <c r="A25" s="6"/>
      <c r="B25" s="17" t="s">
        <v>18</v>
      </c>
      <c r="C25" s="49"/>
      <c r="D25" s="49"/>
      <c r="E25" s="49"/>
      <c r="F25" s="49"/>
      <c r="G25" s="49"/>
      <c r="H25" s="49"/>
    </row>
    <row r="26" spans="1:8" ht="15.75">
      <c r="A26" s="6"/>
      <c r="B26" s="17" t="s">
        <v>19</v>
      </c>
      <c r="C26" s="49"/>
      <c r="D26" s="49"/>
      <c r="E26" s="49"/>
      <c r="F26" s="49"/>
      <c r="G26" s="49"/>
      <c r="H26" s="49"/>
    </row>
    <row r="27" spans="1:8" ht="15.75">
      <c r="A27" s="6"/>
      <c r="B27" s="17" t="s">
        <v>20</v>
      </c>
      <c r="C27" s="49"/>
      <c r="D27" s="49"/>
      <c r="E27" s="49"/>
      <c r="F27" s="49"/>
      <c r="G27" s="49"/>
      <c r="H27" s="49"/>
    </row>
    <row r="28" spans="1:8" ht="15.75">
      <c r="A28" s="6"/>
      <c r="B28" s="17" t="s">
        <v>15</v>
      </c>
      <c r="C28" s="49"/>
      <c r="D28" s="49"/>
      <c r="E28" s="49"/>
      <c r="F28" s="49"/>
      <c r="G28" s="49"/>
      <c r="H28" s="49"/>
    </row>
    <row r="29" spans="1:8" ht="15.75">
      <c r="A29" s="6"/>
      <c r="B29" s="17" t="s">
        <v>16</v>
      </c>
      <c r="C29" s="49"/>
      <c r="D29" s="49"/>
      <c r="E29" s="49"/>
      <c r="F29" s="49"/>
      <c r="G29" s="49"/>
      <c r="H29" s="49"/>
    </row>
    <row r="30" spans="1:8" ht="15.75">
      <c r="A30" s="6"/>
      <c r="B30" s="17" t="s">
        <v>21</v>
      </c>
      <c r="C30" s="49"/>
      <c r="D30" s="49"/>
      <c r="E30" s="49"/>
      <c r="F30" s="49"/>
      <c r="G30" s="49"/>
      <c r="H30" s="49"/>
    </row>
    <row r="31" spans="1:8" ht="15.75">
      <c r="A31" s="6"/>
      <c r="B31" s="25" t="s">
        <v>8</v>
      </c>
      <c r="C31" s="49"/>
      <c r="D31" s="49"/>
      <c r="E31" s="49"/>
      <c r="F31" s="49"/>
      <c r="G31" s="49"/>
      <c r="H31" s="49"/>
    </row>
    <row r="32" spans="1:8" ht="15.75">
      <c r="A32" s="6"/>
      <c r="B32" s="25" t="s">
        <v>10</v>
      </c>
      <c r="C32" s="49"/>
      <c r="D32" s="49"/>
      <c r="E32" s="49"/>
      <c r="F32" s="49"/>
      <c r="G32" s="49"/>
      <c r="H32" s="49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47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0" t="s">
        <v>29</v>
      </c>
      <c r="G7" s="51"/>
      <c r="H7" s="27" t="s">
        <v>27</v>
      </c>
    </row>
    <row r="8" spans="1:8" ht="18.75">
      <c r="A8" s="16">
        <v>1</v>
      </c>
      <c r="B8" s="26" t="s">
        <v>25</v>
      </c>
      <c r="C8" s="29">
        <v>5000</v>
      </c>
      <c r="D8" s="28">
        <v>37.110999999999997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14000</v>
      </c>
      <c r="D9" s="28">
        <v>27.352999999999998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55000</v>
      </c>
      <c r="D10" s="28">
        <v>21.261697830223671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10000</v>
      </c>
      <c r="D11" s="28">
        <v>25.33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2" t="s">
        <v>28</v>
      </c>
      <c r="B12" s="53"/>
      <c r="C12" s="53"/>
      <c r="D12" s="53"/>
      <c r="E12" s="53"/>
      <c r="F12" s="53"/>
      <c r="G12" s="54"/>
      <c r="H12" s="40">
        <f>SUM(H8:H11)</f>
        <v>0</v>
      </c>
    </row>
    <row r="13" spans="1:8">
      <c r="A13" s="55"/>
      <c r="B13" s="56"/>
      <c r="C13" s="56"/>
      <c r="D13" s="56"/>
      <c r="E13" s="56"/>
      <c r="F13" s="56"/>
      <c r="G13" s="56"/>
      <c r="H13" s="56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49"/>
      <c r="D21" s="49"/>
      <c r="E21" s="49"/>
      <c r="F21" s="49"/>
      <c r="G21" s="49"/>
      <c r="H21" s="49"/>
    </row>
    <row r="22" spans="1:8" ht="15.75">
      <c r="A22" s="6"/>
      <c r="B22" s="30" t="s">
        <v>3</v>
      </c>
      <c r="C22" s="49"/>
      <c r="D22" s="49"/>
      <c r="E22" s="49"/>
      <c r="F22" s="49"/>
      <c r="G22" s="49"/>
      <c r="H22" s="49"/>
    </row>
    <row r="23" spans="1:8" ht="15.75">
      <c r="A23" s="6"/>
      <c r="B23" s="25" t="s">
        <v>9</v>
      </c>
      <c r="C23" s="49"/>
      <c r="D23" s="49"/>
      <c r="E23" s="49"/>
      <c r="F23" s="49"/>
      <c r="G23" s="49"/>
      <c r="H23" s="49"/>
    </row>
    <row r="24" spans="1:8" ht="15.75">
      <c r="A24" s="6"/>
      <c r="B24" s="17" t="s">
        <v>17</v>
      </c>
      <c r="C24" s="49"/>
      <c r="D24" s="49"/>
      <c r="E24" s="49"/>
      <c r="F24" s="49"/>
      <c r="G24" s="49"/>
      <c r="H24" s="49"/>
    </row>
    <row r="25" spans="1:8" ht="15.75">
      <c r="A25" s="6"/>
      <c r="B25" s="17" t="s">
        <v>18</v>
      </c>
      <c r="C25" s="49"/>
      <c r="D25" s="49"/>
      <c r="E25" s="49"/>
      <c r="F25" s="49"/>
      <c r="G25" s="49"/>
      <c r="H25" s="49"/>
    </row>
    <row r="26" spans="1:8" ht="15.75">
      <c r="A26" s="6"/>
      <c r="B26" s="17" t="s">
        <v>19</v>
      </c>
      <c r="C26" s="49"/>
      <c r="D26" s="49"/>
      <c r="E26" s="49"/>
      <c r="F26" s="49"/>
      <c r="G26" s="49"/>
      <c r="H26" s="49"/>
    </row>
    <row r="27" spans="1:8" ht="15.75">
      <c r="A27" s="6"/>
      <c r="B27" s="17" t="s">
        <v>20</v>
      </c>
      <c r="C27" s="49"/>
      <c r="D27" s="49"/>
      <c r="E27" s="49"/>
      <c r="F27" s="49"/>
      <c r="G27" s="49"/>
      <c r="H27" s="49"/>
    </row>
    <row r="28" spans="1:8" ht="15.75">
      <c r="A28" s="6"/>
      <c r="B28" s="17" t="s">
        <v>15</v>
      </c>
      <c r="C28" s="49"/>
      <c r="D28" s="49"/>
      <c r="E28" s="49"/>
      <c r="F28" s="49"/>
      <c r="G28" s="49"/>
      <c r="H28" s="49"/>
    </row>
    <row r="29" spans="1:8" ht="15.75">
      <c r="A29" s="6"/>
      <c r="B29" s="17" t="s">
        <v>16</v>
      </c>
      <c r="C29" s="49"/>
      <c r="D29" s="49"/>
      <c r="E29" s="49"/>
      <c r="F29" s="49"/>
      <c r="G29" s="49"/>
      <c r="H29" s="49"/>
    </row>
    <row r="30" spans="1:8" ht="15.75">
      <c r="A30" s="6"/>
      <c r="B30" s="17" t="s">
        <v>21</v>
      </c>
      <c r="C30" s="49"/>
      <c r="D30" s="49"/>
      <c r="E30" s="49"/>
      <c r="F30" s="49"/>
      <c r="G30" s="49"/>
      <c r="H30" s="49"/>
    </row>
    <row r="31" spans="1:8" ht="15.75">
      <c r="A31" s="6"/>
      <c r="B31" s="25" t="s">
        <v>8</v>
      </c>
      <c r="C31" s="49"/>
      <c r="D31" s="49"/>
      <c r="E31" s="49"/>
      <c r="F31" s="49"/>
      <c r="G31" s="49"/>
      <c r="H31" s="49"/>
    </row>
    <row r="32" spans="1:8" ht="15.75">
      <c r="A32" s="6"/>
      <c r="B32" s="25" t="s">
        <v>10</v>
      </c>
      <c r="C32" s="49"/>
      <c r="D32" s="49"/>
      <c r="E32" s="49"/>
      <c r="F32" s="49"/>
      <c r="G32" s="49"/>
      <c r="H32" s="49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48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0" t="s">
        <v>29</v>
      </c>
      <c r="G7" s="51"/>
      <c r="H7" s="27" t="s">
        <v>27</v>
      </c>
    </row>
    <row r="8" spans="1:8" ht="18.75">
      <c r="A8" s="16">
        <v>1</v>
      </c>
      <c r="B8" s="26" t="s">
        <v>25</v>
      </c>
      <c r="C8" s="29">
        <v>1550</v>
      </c>
      <c r="D8" s="28">
        <v>48.26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2150</v>
      </c>
      <c r="D9" s="28">
        <v>39.78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43500</v>
      </c>
      <c r="D10" s="28">
        <v>30.74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4400</v>
      </c>
      <c r="D11" s="28">
        <v>32.659999999999997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2" t="s">
        <v>28</v>
      </c>
      <c r="B12" s="53"/>
      <c r="C12" s="53"/>
      <c r="D12" s="53"/>
      <c r="E12" s="53"/>
      <c r="F12" s="53"/>
      <c r="G12" s="54"/>
      <c r="H12" s="40">
        <f>SUM(H8:H11)</f>
        <v>0</v>
      </c>
    </row>
    <row r="13" spans="1:8">
      <c r="A13" s="55"/>
      <c r="B13" s="56"/>
      <c r="C13" s="56"/>
      <c r="D13" s="56"/>
      <c r="E13" s="56"/>
      <c r="F13" s="56"/>
      <c r="G13" s="56"/>
      <c r="H13" s="56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49"/>
      <c r="D21" s="49"/>
      <c r="E21" s="49"/>
      <c r="F21" s="49"/>
      <c r="G21" s="49"/>
      <c r="H21" s="49"/>
    </row>
    <row r="22" spans="1:8" ht="15.75">
      <c r="A22" s="6"/>
      <c r="B22" s="30" t="s">
        <v>3</v>
      </c>
      <c r="C22" s="49"/>
      <c r="D22" s="49"/>
      <c r="E22" s="49"/>
      <c r="F22" s="49"/>
      <c r="G22" s="49"/>
      <c r="H22" s="49"/>
    </row>
    <row r="23" spans="1:8" ht="15.75">
      <c r="A23" s="6"/>
      <c r="B23" s="25" t="s">
        <v>9</v>
      </c>
      <c r="C23" s="49"/>
      <c r="D23" s="49"/>
      <c r="E23" s="49"/>
      <c r="F23" s="49"/>
      <c r="G23" s="49"/>
      <c r="H23" s="49"/>
    </row>
    <row r="24" spans="1:8" ht="15.75">
      <c r="A24" s="6"/>
      <c r="B24" s="17" t="s">
        <v>17</v>
      </c>
      <c r="C24" s="49"/>
      <c r="D24" s="49"/>
      <c r="E24" s="49"/>
      <c r="F24" s="49"/>
      <c r="G24" s="49"/>
      <c r="H24" s="49"/>
    </row>
    <row r="25" spans="1:8" ht="15.75">
      <c r="A25" s="6"/>
      <c r="B25" s="17" t="s">
        <v>18</v>
      </c>
      <c r="C25" s="49"/>
      <c r="D25" s="49"/>
      <c r="E25" s="49"/>
      <c r="F25" s="49"/>
      <c r="G25" s="49"/>
      <c r="H25" s="49"/>
    </row>
    <row r="26" spans="1:8" ht="15.75">
      <c r="A26" s="6"/>
      <c r="B26" s="17" t="s">
        <v>19</v>
      </c>
      <c r="C26" s="49"/>
      <c r="D26" s="49"/>
      <c r="E26" s="49"/>
      <c r="F26" s="49"/>
      <c r="G26" s="49"/>
      <c r="H26" s="49"/>
    </row>
    <row r="27" spans="1:8" ht="15.75">
      <c r="A27" s="6"/>
      <c r="B27" s="17" t="s">
        <v>20</v>
      </c>
      <c r="C27" s="49"/>
      <c r="D27" s="49"/>
      <c r="E27" s="49"/>
      <c r="F27" s="49"/>
      <c r="G27" s="49"/>
      <c r="H27" s="49"/>
    </row>
    <row r="28" spans="1:8" ht="15.75">
      <c r="A28" s="6"/>
      <c r="B28" s="17" t="s">
        <v>15</v>
      </c>
      <c r="C28" s="49"/>
      <c r="D28" s="49"/>
      <c r="E28" s="49"/>
      <c r="F28" s="49"/>
      <c r="G28" s="49"/>
      <c r="H28" s="49"/>
    </row>
    <row r="29" spans="1:8" ht="15.75">
      <c r="A29" s="6"/>
      <c r="B29" s="17" t="s">
        <v>16</v>
      </c>
      <c r="C29" s="49"/>
      <c r="D29" s="49"/>
      <c r="E29" s="49"/>
      <c r="F29" s="49"/>
      <c r="G29" s="49"/>
      <c r="H29" s="49"/>
    </row>
    <row r="30" spans="1:8" ht="15.75">
      <c r="A30" s="6"/>
      <c r="B30" s="17" t="s">
        <v>21</v>
      </c>
      <c r="C30" s="49"/>
      <c r="D30" s="49"/>
      <c r="E30" s="49"/>
      <c r="F30" s="49"/>
      <c r="G30" s="49"/>
      <c r="H30" s="49"/>
    </row>
    <row r="31" spans="1:8" ht="15.75">
      <c r="A31" s="6"/>
      <c r="B31" s="25" t="s">
        <v>8</v>
      </c>
      <c r="C31" s="49"/>
      <c r="D31" s="49"/>
      <c r="E31" s="49"/>
      <c r="F31" s="49"/>
      <c r="G31" s="49"/>
      <c r="H31" s="49"/>
    </row>
    <row r="32" spans="1:8" ht="15.75">
      <c r="A32" s="6"/>
      <c r="B32" s="25" t="s">
        <v>10</v>
      </c>
      <c r="C32" s="49"/>
      <c r="D32" s="49"/>
      <c r="E32" s="49"/>
      <c r="F32" s="49"/>
      <c r="G32" s="49"/>
      <c r="H32" s="49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49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0" t="s">
        <v>29</v>
      </c>
      <c r="G7" s="51"/>
      <c r="H7" s="27" t="s">
        <v>27</v>
      </c>
    </row>
    <row r="8" spans="1:8" ht="18.75">
      <c r="A8" s="16">
        <v>1</v>
      </c>
      <c r="B8" s="26" t="s">
        <v>25</v>
      </c>
      <c r="C8" s="29">
        <v>1550</v>
      </c>
      <c r="D8" s="28">
        <v>43.74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1950</v>
      </c>
      <c r="D9" s="28">
        <v>30.42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44600</v>
      </c>
      <c r="D10" s="28">
        <v>30.74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8200</v>
      </c>
      <c r="D11" s="28">
        <v>32.5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2" t="s">
        <v>28</v>
      </c>
      <c r="B12" s="53"/>
      <c r="C12" s="53"/>
      <c r="D12" s="53"/>
      <c r="E12" s="53"/>
      <c r="F12" s="53"/>
      <c r="G12" s="54"/>
      <c r="H12" s="40">
        <f>SUM(H8:H11)</f>
        <v>0</v>
      </c>
    </row>
    <row r="13" spans="1:8">
      <c r="A13" s="55"/>
      <c r="B13" s="56"/>
      <c r="C13" s="56"/>
      <c r="D13" s="56"/>
      <c r="E13" s="56"/>
      <c r="F13" s="56"/>
      <c r="G13" s="56"/>
      <c r="H13" s="56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49"/>
      <c r="D21" s="49"/>
      <c r="E21" s="49"/>
      <c r="F21" s="49"/>
      <c r="G21" s="49"/>
      <c r="H21" s="49"/>
    </row>
    <row r="22" spans="1:8" ht="15.75">
      <c r="A22" s="6"/>
      <c r="B22" s="30" t="s">
        <v>3</v>
      </c>
      <c r="C22" s="49"/>
      <c r="D22" s="49"/>
      <c r="E22" s="49"/>
      <c r="F22" s="49"/>
      <c r="G22" s="49"/>
      <c r="H22" s="49"/>
    </row>
    <row r="23" spans="1:8" ht="15.75">
      <c r="A23" s="6"/>
      <c r="B23" s="25" t="s">
        <v>9</v>
      </c>
      <c r="C23" s="49"/>
      <c r="D23" s="49"/>
      <c r="E23" s="49"/>
      <c r="F23" s="49"/>
      <c r="G23" s="49"/>
      <c r="H23" s="49"/>
    </row>
    <row r="24" spans="1:8" ht="15.75">
      <c r="A24" s="6"/>
      <c r="B24" s="17" t="s">
        <v>17</v>
      </c>
      <c r="C24" s="49"/>
      <c r="D24" s="49"/>
      <c r="E24" s="49"/>
      <c r="F24" s="49"/>
      <c r="G24" s="49"/>
      <c r="H24" s="49"/>
    </row>
    <row r="25" spans="1:8" ht="15.75">
      <c r="A25" s="6"/>
      <c r="B25" s="17" t="s">
        <v>18</v>
      </c>
      <c r="C25" s="49"/>
      <c r="D25" s="49"/>
      <c r="E25" s="49"/>
      <c r="F25" s="49"/>
      <c r="G25" s="49"/>
      <c r="H25" s="49"/>
    </row>
    <row r="26" spans="1:8" ht="15.75">
      <c r="A26" s="6"/>
      <c r="B26" s="17" t="s">
        <v>19</v>
      </c>
      <c r="C26" s="49"/>
      <c r="D26" s="49"/>
      <c r="E26" s="49"/>
      <c r="F26" s="49"/>
      <c r="G26" s="49"/>
      <c r="H26" s="49"/>
    </row>
    <row r="27" spans="1:8" ht="15.75">
      <c r="A27" s="6"/>
      <c r="B27" s="17" t="s">
        <v>20</v>
      </c>
      <c r="C27" s="49"/>
      <c r="D27" s="49"/>
      <c r="E27" s="49"/>
      <c r="F27" s="49"/>
      <c r="G27" s="49"/>
      <c r="H27" s="49"/>
    </row>
    <row r="28" spans="1:8" ht="15.75">
      <c r="A28" s="6"/>
      <c r="B28" s="17" t="s">
        <v>15</v>
      </c>
      <c r="C28" s="49"/>
      <c r="D28" s="49"/>
      <c r="E28" s="49"/>
      <c r="F28" s="49"/>
      <c r="G28" s="49"/>
      <c r="H28" s="49"/>
    </row>
    <row r="29" spans="1:8" ht="15.75">
      <c r="A29" s="6"/>
      <c r="B29" s="17" t="s">
        <v>16</v>
      </c>
      <c r="C29" s="49"/>
      <c r="D29" s="49"/>
      <c r="E29" s="49"/>
      <c r="F29" s="49"/>
      <c r="G29" s="49"/>
      <c r="H29" s="49"/>
    </row>
    <row r="30" spans="1:8" ht="15.75">
      <c r="A30" s="6"/>
      <c r="B30" s="17" t="s">
        <v>21</v>
      </c>
      <c r="C30" s="49"/>
      <c r="D30" s="49"/>
      <c r="E30" s="49"/>
      <c r="F30" s="49"/>
      <c r="G30" s="49"/>
      <c r="H30" s="49"/>
    </row>
    <row r="31" spans="1:8" ht="15.75">
      <c r="A31" s="6"/>
      <c r="B31" s="25" t="s">
        <v>8</v>
      </c>
      <c r="C31" s="49"/>
      <c r="D31" s="49"/>
      <c r="E31" s="49"/>
      <c r="F31" s="49"/>
      <c r="G31" s="49"/>
      <c r="H31" s="49"/>
    </row>
    <row r="32" spans="1:8" ht="15.75">
      <c r="A32" s="6"/>
      <c r="B32" s="25" t="s">
        <v>10</v>
      </c>
      <c r="C32" s="49"/>
      <c r="D32" s="49"/>
      <c r="E32" s="49"/>
      <c r="F32" s="49"/>
      <c r="G32" s="49"/>
      <c r="H32" s="49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50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0" t="s">
        <v>29</v>
      </c>
      <c r="G7" s="51"/>
      <c r="H7" s="27" t="s">
        <v>27</v>
      </c>
    </row>
    <row r="8" spans="1:8" ht="18.75">
      <c r="A8" s="16">
        <v>1</v>
      </c>
      <c r="B8" s="26" t="s">
        <v>25</v>
      </c>
      <c r="C8" s="29">
        <v>1400</v>
      </c>
      <c r="D8" s="28">
        <v>44.3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1400</v>
      </c>
      <c r="D9" s="28">
        <v>27.2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62500</v>
      </c>
      <c r="D10" s="28">
        <v>24.14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2300</v>
      </c>
      <c r="D11" s="28">
        <v>22.1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2" t="s">
        <v>28</v>
      </c>
      <c r="B12" s="53"/>
      <c r="C12" s="53"/>
      <c r="D12" s="53"/>
      <c r="E12" s="53"/>
      <c r="F12" s="53"/>
      <c r="G12" s="54"/>
      <c r="H12" s="40">
        <f>SUM(H8:H11)</f>
        <v>0</v>
      </c>
    </row>
    <row r="13" spans="1:8">
      <c r="A13" s="55"/>
      <c r="B13" s="56"/>
      <c r="C13" s="56"/>
      <c r="D13" s="56"/>
      <c r="E13" s="56"/>
      <c r="F13" s="56"/>
      <c r="G13" s="56"/>
      <c r="H13" s="56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49"/>
      <c r="D21" s="49"/>
      <c r="E21" s="49"/>
      <c r="F21" s="49"/>
      <c r="G21" s="49"/>
      <c r="H21" s="49"/>
    </row>
    <row r="22" spans="1:8" ht="15.75">
      <c r="A22" s="6"/>
      <c r="B22" s="30" t="s">
        <v>3</v>
      </c>
      <c r="C22" s="49"/>
      <c r="D22" s="49"/>
      <c r="E22" s="49"/>
      <c r="F22" s="49"/>
      <c r="G22" s="49"/>
      <c r="H22" s="49"/>
    </row>
    <row r="23" spans="1:8" ht="15.75">
      <c r="A23" s="6"/>
      <c r="B23" s="25" t="s">
        <v>9</v>
      </c>
      <c r="C23" s="49"/>
      <c r="D23" s="49"/>
      <c r="E23" s="49"/>
      <c r="F23" s="49"/>
      <c r="G23" s="49"/>
      <c r="H23" s="49"/>
    </row>
    <row r="24" spans="1:8" ht="15.75">
      <c r="A24" s="6"/>
      <c r="B24" s="17" t="s">
        <v>17</v>
      </c>
      <c r="C24" s="49"/>
      <c r="D24" s="49"/>
      <c r="E24" s="49"/>
      <c r="F24" s="49"/>
      <c r="G24" s="49"/>
      <c r="H24" s="49"/>
    </row>
    <row r="25" spans="1:8" ht="15.75">
      <c r="A25" s="6"/>
      <c r="B25" s="17" t="s">
        <v>18</v>
      </c>
      <c r="C25" s="49"/>
      <c r="D25" s="49"/>
      <c r="E25" s="49"/>
      <c r="F25" s="49"/>
      <c r="G25" s="49"/>
      <c r="H25" s="49"/>
    </row>
    <row r="26" spans="1:8" ht="15.75">
      <c r="A26" s="6"/>
      <c r="B26" s="17" t="s">
        <v>19</v>
      </c>
      <c r="C26" s="49"/>
      <c r="D26" s="49"/>
      <c r="E26" s="49"/>
      <c r="F26" s="49"/>
      <c r="G26" s="49"/>
      <c r="H26" s="49"/>
    </row>
    <row r="27" spans="1:8" ht="15.75">
      <c r="A27" s="6"/>
      <c r="B27" s="17" t="s">
        <v>20</v>
      </c>
      <c r="C27" s="49"/>
      <c r="D27" s="49"/>
      <c r="E27" s="49"/>
      <c r="F27" s="49"/>
      <c r="G27" s="49"/>
      <c r="H27" s="49"/>
    </row>
    <row r="28" spans="1:8" ht="15.75">
      <c r="A28" s="6"/>
      <c r="B28" s="17" t="s">
        <v>15</v>
      </c>
      <c r="C28" s="49"/>
      <c r="D28" s="49"/>
      <c r="E28" s="49"/>
      <c r="F28" s="49"/>
      <c r="G28" s="49"/>
      <c r="H28" s="49"/>
    </row>
    <row r="29" spans="1:8" ht="15.75">
      <c r="A29" s="6"/>
      <c r="B29" s="17" t="s">
        <v>16</v>
      </c>
      <c r="C29" s="49"/>
      <c r="D29" s="49"/>
      <c r="E29" s="49"/>
      <c r="F29" s="49"/>
      <c r="G29" s="49"/>
      <c r="H29" s="49"/>
    </row>
    <row r="30" spans="1:8" ht="15.75">
      <c r="A30" s="6"/>
      <c r="B30" s="17" t="s">
        <v>21</v>
      </c>
      <c r="C30" s="49"/>
      <c r="D30" s="49"/>
      <c r="E30" s="49"/>
      <c r="F30" s="49"/>
      <c r="G30" s="49"/>
      <c r="H30" s="49"/>
    </row>
    <row r="31" spans="1:8" ht="15.75">
      <c r="A31" s="6"/>
      <c r="B31" s="25" t="s">
        <v>8</v>
      </c>
      <c r="C31" s="49"/>
      <c r="D31" s="49"/>
      <c r="E31" s="49"/>
      <c r="F31" s="49"/>
      <c r="G31" s="49"/>
      <c r="H31" s="49"/>
    </row>
    <row r="32" spans="1:8" ht="15.75">
      <c r="A32" s="6"/>
      <c r="B32" s="25" t="s">
        <v>10</v>
      </c>
      <c r="C32" s="49"/>
      <c r="D32" s="49"/>
      <c r="E32" s="49"/>
      <c r="F32" s="49"/>
      <c r="G32" s="49"/>
      <c r="H32" s="49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51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0" t="s">
        <v>29</v>
      </c>
      <c r="G7" s="51"/>
      <c r="H7" s="27" t="s">
        <v>27</v>
      </c>
    </row>
    <row r="8" spans="1:8" ht="18.75">
      <c r="A8" s="16">
        <v>1</v>
      </c>
      <c r="B8" s="26" t="s">
        <v>25</v>
      </c>
      <c r="C8" s="29">
        <v>600</v>
      </c>
      <c r="D8" s="28">
        <v>44.3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3800</v>
      </c>
      <c r="D9" s="28">
        <v>27.2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39500</v>
      </c>
      <c r="D10" s="28">
        <v>24.14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2800</v>
      </c>
      <c r="D11" s="28">
        <v>22.1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2" t="s">
        <v>28</v>
      </c>
      <c r="B12" s="53"/>
      <c r="C12" s="53"/>
      <c r="D12" s="53"/>
      <c r="E12" s="53"/>
      <c r="F12" s="53"/>
      <c r="G12" s="54"/>
      <c r="H12" s="40">
        <f>SUM(H8:H11)</f>
        <v>0</v>
      </c>
    </row>
    <row r="13" spans="1:8">
      <c r="A13" s="55"/>
      <c r="B13" s="56"/>
      <c r="C13" s="56"/>
      <c r="D13" s="56"/>
      <c r="E13" s="56"/>
      <c r="F13" s="56"/>
      <c r="G13" s="56"/>
      <c r="H13" s="56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49"/>
      <c r="D21" s="49"/>
      <c r="E21" s="49"/>
      <c r="F21" s="49"/>
      <c r="G21" s="49"/>
      <c r="H21" s="49"/>
    </row>
    <row r="22" spans="1:8" ht="15.75">
      <c r="A22" s="6"/>
      <c r="B22" s="30" t="s">
        <v>3</v>
      </c>
      <c r="C22" s="49"/>
      <c r="D22" s="49"/>
      <c r="E22" s="49"/>
      <c r="F22" s="49"/>
      <c r="G22" s="49"/>
      <c r="H22" s="49"/>
    </row>
    <row r="23" spans="1:8" ht="15.75">
      <c r="A23" s="6"/>
      <c r="B23" s="25" t="s">
        <v>9</v>
      </c>
      <c r="C23" s="49"/>
      <c r="D23" s="49"/>
      <c r="E23" s="49"/>
      <c r="F23" s="49"/>
      <c r="G23" s="49"/>
      <c r="H23" s="49"/>
    </row>
    <row r="24" spans="1:8" ht="15.75">
      <c r="A24" s="6"/>
      <c r="B24" s="17" t="s">
        <v>17</v>
      </c>
      <c r="C24" s="49"/>
      <c r="D24" s="49"/>
      <c r="E24" s="49"/>
      <c r="F24" s="49"/>
      <c r="G24" s="49"/>
      <c r="H24" s="49"/>
    </row>
    <row r="25" spans="1:8" ht="15.75">
      <c r="A25" s="6"/>
      <c r="B25" s="17" t="s">
        <v>18</v>
      </c>
      <c r="C25" s="49"/>
      <c r="D25" s="49"/>
      <c r="E25" s="49"/>
      <c r="F25" s="49"/>
      <c r="G25" s="49"/>
      <c r="H25" s="49"/>
    </row>
    <row r="26" spans="1:8" ht="15.75">
      <c r="A26" s="6"/>
      <c r="B26" s="17" t="s">
        <v>19</v>
      </c>
      <c r="C26" s="49"/>
      <c r="D26" s="49"/>
      <c r="E26" s="49"/>
      <c r="F26" s="49"/>
      <c r="G26" s="49"/>
      <c r="H26" s="49"/>
    </row>
    <row r="27" spans="1:8" ht="15.75">
      <c r="A27" s="6"/>
      <c r="B27" s="17" t="s">
        <v>20</v>
      </c>
      <c r="C27" s="49"/>
      <c r="D27" s="49"/>
      <c r="E27" s="49"/>
      <c r="F27" s="49"/>
      <c r="G27" s="49"/>
      <c r="H27" s="49"/>
    </row>
    <row r="28" spans="1:8" ht="15.75">
      <c r="A28" s="6"/>
      <c r="B28" s="17" t="s">
        <v>15</v>
      </c>
      <c r="C28" s="49"/>
      <c r="D28" s="49"/>
      <c r="E28" s="49"/>
      <c r="F28" s="49"/>
      <c r="G28" s="49"/>
      <c r="H28" s="49"/>
    </row>
    <row r="29" spans="1:8" ht="15.75">
      <c r="A29" s="6"/>
      <c r="B29" s="17" t="s">
        <v>16</v>
      </c>
      <c r="C29" s="49"/>
      <c r="D29" s="49"/>
      <c r="E29" s="49"/>
      <c r="F29" s="49"/>
      <c r="G29" s="49"/>
      <c r="H29" s="49"/>
    </row>
    <row r="30" spans="1:8" ht="15.75">
      <c r="A30" s="6"/>
      <c r="B30" s="17" t="s">
        <v>21</v>
      </c>
      <c r="C30" s="49"/>
      <c r="D30" s="49"/>
      <c r="E30" s="49"/>
      <c r="F30" s="49"/>
      <c r="G30" s="49"/>
      <c r="H30" s="49"/>
    </row>
    <row r="31" spans="1:8" ht="15.75">
      <c r="A31" s="6"/>
      <c r="B31" s="25" t="s">
        <v>8</v>
      </c>
      <c r="C31" s="49"/>
      <c r="D31" s="49"/>
      <c r="E31" s="49"/>
      <c r="F31" s="49"/>
      <c r="G31" s="49"/>
      <c r="H31" s="49"/>
    </row>
    <row r="32" spans="1:8" ht="15.75">
      <c r="A32" s="6"/>
      <c r="B32" s="25" t="s">
        <v>10</v>
      </c>
      <c r="C32" s="49"/>
      <c r="D32" s="49"/>
      <c r="E32" s="49"/>
      <c r="F32" s="49"/>
      <c r="G32" s="49"/>
      <c r="H32" s="49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52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0" t="s">
        <v>29</v>
      </c>
      <c r="G7" s="51"/>
      <c r="H7" s="27" t="s">
        <v>27</v>
      </c>
    </row>
    <row r="8" spans="1:8" ht="18.75">
      <c r="A8" s="16">
        <v>1</v>
      </c>
      <c r="B8" s="26" t="s">
        <v>25</v>
      </c>
      <c r="C8" s="29">
        <v>2550</v>
      </c>
      <c r="D8" s="28">
        <v>37.82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850</v>
      </c>
      <c r="D9" s="28">
        <v>27.2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45100</v>
      </c>
      <c r="D10" s="28">
        <v>22.76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1400</v>
      </c>
      <c r="D11" s="28">
        <v>22.1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2" t="s">
        <v>28</v>
      </c>
      <c r="B12" s="53"/>
      <c r="C12" s="53"/>
      <c r="D12" s="53"/>
      <c r="E12" s="53"/>
      <c r="F12" s="53"/>
      <c r="G12" s="54"/>
      <c r="H12" s="40">
        <f>SUM(H8:H11)</f>
        <v>0</v>
      </c>
    </row>
    <row r="13" spans="1:8">
      <c r="A13" s="55"/>
      <c r="B13" s="56"/>
      <c r="C13" s="56"/>
      <c r="D13" s="56"/>
      <c r="E13" s="56"/>
      <c r="F13" s="56"/>
      <c r="G13" s="56"/>
      <c r="H13" s="56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49"/>
      <c r="D21" s="49"/>
      <c r="E21" s="49"/>
      <c r="F21" s="49"/>
      <c r="G21" s="49"/>
      <c r="H21" s="49"/>
    </row>
    <row r="22" spans="1:8" ht="15.75">
      <c r="A22" s="6"/>
      <c r="B22" s="30" t="s">
        <v>3</v>
      </c>
      <c r="C22" s="49"/>
      <c r="D22" s="49"/>
      <c r="E22" s="49"/>
      <c r="F22" s="49"/>
      <c r="G22" s="49"/>
      <c r="H22" s="49"/>
    </row>
    <row r="23" spans="1:8" ht="15.75">
      <c r="A23" s="6"/>
      <c r="B23" s="25" t="s">
        <v>9</v>
      </c>
      <c r="C23" s="49"/>
      <c r="D23" s="49"/>
      <c r="E23" s="49"/>
      <c r="F23" s="49"/>
      <c r="G23" s="49"/>
      <c r="H23" s="49"/>
    </row>
    <row r="24" spans="1:8" ht="15.75">
      <c r="A24" s="6"/>
      <c r="B24" s="17" t="s">
        <v>17</v>
      </c>
      <c r="C24" s="49"/>
      <c r="D24" s="49"/>
      <c r="E24" s="49"/>
      <c r="F24" s="49"/>
      <c r="G24" s="49"/>
      <c r="H24" s="49"/>
    </row>
    <row r="25" spans="1:8" ht="15.75">
      <c r="A25" s="6"/>
      <c r="B25" s="17" t="s">
        <v>18</v>
      </c>
      <c r="C25" s="49"/>
      <c r="D25" s="49"/>
      <c r="E25" s="49"/>
      <c r="F25" s="49"/>
      <c r="G25" s="49"/>
      <c r="H25" s="49"/>
    </row>
    <row r="26" spans="1:8" ht="15.75">
      <c r="A26" s="6"/>
      <c r="B26" s="17" t="s">
        <v>19</v>
      </c>
      <c r="C26" s="49"/>
      <c r="D26" s="49"/>
      <c r="E26" s="49"/>
      <c r="F26" s="49"/>
      <c r="G26" s="49"/>
      <c r="H26" s="49"/>
    </row>
    <row r="27" spans="1:8" ht="15.75">
      <c r="A27" s="6"/>
      <c r="B27" s="17" t="s">
        <v>20</v>
      </c>
      <c r="C27" s="49"/>
      <c r="D27" s="49"/>
      <c r="E27" s="49"/>
      <c r="F27" s="49"/>
      <c r="G27" s="49"/>
      <c r="H27" s="49"/>
    </row>
    <row r="28" spans="1:8" ht="15.75">
      <c r="A28" s="6"/>
      <c r="B28" s="17" t="s">
        <v>15</v>
      </c>
      <c r="C28" s="49"/>
      <c r="D28" s="49"/>
      <c r="E28" s="49"/>
      <c r="F28" s="49"/>
      <c r="G28" s="49"/>
      <c r="H28" s="49"/>
    </row>
    <row r="29" spans="1:8" ht="15.75">
      <c r="A29" s="6"/>
      <c r="B29" s="17" t="s">
        <v>16</v>
      </c>
      <c r="C29" s="49"/>
      <c r="D29" s="49"/>
      <c r="E29" s="49"/>
      <c r="F29" s="49"/>
      <c r="G29" s="49"/>
      <c r="H29" s="49"/>
    </row>
    <row r="30" spans="1:8" ht="15.75">
      <c r="A30" s="6"/>
      <c r="B30" s="17" t="s">
        <v>21</v>
      </c>
      <c r="C30" s="49"/>
      <c r="D30" s="49"/>
      <c r="E30" s="49"/>
      <c r="F30" s="49"/>
      <c r="G30" s="49"/>
      <c r="H30" s="49"/>
    </row>
    <row r="31" spans="1:8" ht="15.75">
      <c r="A31" s="6"/>
      <c r="B31" s="25" t="s">
        <v>8</v>
      </c>
      <c r="C31" s="49"/>
      <c r="D31" s="49"/>
      <c r="E31" s="49"/>
      <c r="F31" s="49"/>
      <c r="G31" s="49"/>
      <c r="H31" s="49"/>
    </row>
    <row r="32" spans="1:8" ht="15.75">
      <c r="A32" s="6"/>
      <c r="B32" s="25" t="s">
        <v>10</v>
      </c>
      <c r="C32" s="49"/>
      <c r="D32" s="49"/>
      <c r="E32" s="49"/>
      <c r="F32" s="49"/>
      <c r="G32" s="49"/>
      <c r="H32" s="49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53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0" t="s">
        <v>29</v>
      </c>
      <c r="G7" s="51"/>
      <c r="H7" s="27" t="s">
        <v>27</v>
      </c>
    </row>
    <row r="8" spans="1:8" ht="18.75">
      <c r="A8" s="16">
        <v>1</v>
      </c>
      <c r="B8" s="26" t="s">
        <v>25</v>
      </c>
      <c r="C8" s="29">
        <v>2250</v>
      </c>
      <c r="D8" s="28">
        <v>37.82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6200</v>
      </c>
      <c r="D9" s="28">
        <v>27.2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18900</v>
      </c>
      <c r="D10" s="28">
        <v>22.76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450</v>
      </c>
      <c r="D11" s="28">
        <v>22.1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2" t="s">
        <v>28</v>
      </c>
      <c r="B12" s="53"/>
      <c r="C12" s="53"/>
      <c r="D12" s="53"/>
      <c r="E12" s="53"/>
      <c r="F12" s="53"/>
      <c r="G12" s="54"/>
      <c r="H12" s="40">
        <f>SUM(H8:H11)</f>
        <v>0</v>
      </c>
    </row>
    <row r="13" spans="1:8">
      <c r="A13" s="55"/>
      <c r="B13" s="56"/>
      <c r="C13" s="56"/>
      <c r="D13" s="56"/>
      <c r="E13" s="56"/>
      <c r="F13" s="56"/>
      <c r="G13" s="56"/>
      <c r="H13" s="56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49"/>
      <c r="D21" s="49"/>
      <c r="E21" s="49"/>
      <c r="F21" s="49"/>
      <c r="G21" s="49"/>
      <c r="H21" s="49"/>
    </row>
    <row r="22" spans="1:8" ht="15.75">
      <c r="A22" s="6"/>
      <c r="B22" s="30" t="s">
        <v>3</v>
      </c>
      <c r="C22" s="49"/>
      <c r="D22" s="49"/>
      <c r="E22" s="49"/>
      <c r="F22" s="49"/>
      <c r="G22" s="49"/>
      <c r="H22" s="49"/>
    </row>
    <row r="23" spans="1:8" ht="15.75">
      <c r="A23" s="6"/>
      <c r="B23" s="25" t="s">
        <v>9</v>
      </c>
      <c r="C23" s="49"/>
      <c r="D23" s="49"/>
      <c r="E23" s="49"/>
      <c r="F23" s="49"/>
      <c r="G23" s="49"/>
      <c r="H23" s="49"/>
    </row>
    <row r="24" spans="1:8" ht="15.75">
      <c r="A24" s="6"/>
      <c r="B24" s="17" t="s">
        <v>17</v>
      </c>
      <c r="C24" s="49"/>
      <c r="D24" s="49"/>
      <c r="E24" s="49"/>
      <c r="F24" s="49"/>
      <c r="G24" s="49"/>
      <c r="H24" s="49"/>
    </row>
    <row r="25" spans="1:8" ht="15.75">
      <c r="A25" s="6"/>
      <c r="B25" s="17" t="s">
        <v>18</v>
      </c>
      <c r="C25" s="49"/>
      <c r="D25" s="49"/>
      <c r="E25" s="49"/>
      <c r="F25" s="49"/>
      <c r="G25" s="49"/>
      <c r="H25" s="49"/>
    </row>
    <row r="26" spans="1:8" ht="15.75">
      <c r="A26" s="6"/>
      <c r="B26" s="17" t="s">
        <v>19</v>
      </c>
      <c r="C26" s="49"/>
      <c r="D26" s="49"/>
      <c r="E26" s="49"/>
      <c r="F26" s="49"/>
      <c r="G26" s="49"/>
      <c r="H26" s="49"/>
    </row>
    <row r="27" spans="1:8" ht="15.75">
      <c r="A27" s="6"/>
      <c r="B27" s="17" t="s">
        <v>20</v>
      </c>
      <c r="C27" s="49"/>
      <c r="D27" s="49"/>
      <c r="E27" s="49"/>
      <c r="F27" s="49"/>
      <c r="G27" s="49"/>
      <c r="H27" s="49"/>
    </row>
    <row r="28" spans="1:8" ht="15.75">
      <c r="A28" s="6"/>
      <c r="B28" s="17" t="s">
        <v>15</v>
      </c>
      <c r="C28" s="49"/>
      <c r="D28" s="49"/>
      <c r="E28" s="49"/>
      <c r="F28" s="49"/>
      <c r="G28" s="49"/>
      <c r="H28" s="49"/>
    </row>
    <row r="29" spans="1:8" ht="15.75">
      <c r="A29" s="6"/>
      <c r="B29" s="17" t="s">
        <v>16</v>
      </c>
      <c r="C29" s="49"/>
      <c r="D29" s="49"/>
      <c r="E29" s="49"/>
      <c r="F29" s="49"/>
      <c r="G29" s="49"/>
      <c r="H29" s="49"/>
    </row>
    <row r="30" spans="1:8" ht="15.75">
      <c r="A30" s="6"/>
      <c r="B30" s="17" t="s">
        <v>21</v>
      </c>
      <c r="C30" s="49"/>
      <c r="D30" s="49"/>
      <c r="E30" s="49"/>
      <c r="F30" s="49"/>
      <c r="G30" s="49"/>
      <c r="H30" s="49"/>
    </row>
    <row r="31" spans="1:8" ht="15.75">
      <c r="A31" s="6"/>
      <c r="B31" s="25" t="s">
        <v>8</v>
      </c>
      <c r="C31" s="49"/>
      <c r="D31" s="49"/>
      <c r="E31" s="49"/>
      <c r="F31" s="49"/>
      <c r="G31" s="49"/>
      <c r="H31" s="49"/>
    </row>
    <row r="32" spans="1:8" ht="15.75">
      <c r="A32" s="6"/>
      <c r="B32" s="25" t="s">
        <v>10</v>
      </c>
      <c r="C32" s="49"/>
      <c r="D32" s="49"/>
      <c r="E32" s="49"/>
      <c r="F32" s="49"/>
      <c r="G32" s="49"/>
      <c r="H32" s="49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54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0" t="s">
        <v>29</v>
      </c>
      <c r="G7" s="51"/>
      <c r="H7" s="27" t="s">
        <v>27</v>
      </c>
    </row>
    <row r="8" spans="1:8" ht="18.75">
      <c r="A8" s="16">
        <v>1</v>
      </c>
      <c r="B8" s="26" t="s">
        <v>25</v>
      </c>
      <c r="C8" s="29">
        <v>1620</v>
      </c>
      <c r="D8" s="28">
        <v>24.564999999999998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600</v>
      </c>
      <c r="D9" s="28">
        <v>27.352999999999998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41855</v>
      </c>
      <c r="D10" s="28">
        <v>22.151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3000</v>
      </c>
      <c r="D11" s="28">
        <v>24.139999999999997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2" t="s">
        <v>28</v>
      </c>
      <c r="B12" s="53"/>
      <c r="C12" s="53"/>
      <c r="D12" s="53"/>
      <c r="E12" s="53"/>
      <c r="F12" s="53"/>
      <c r="G12" s="54"/>
      <c r="H12" s="40">
        <f>SUM(H8:H11)</f>
        <v>0</v>
      </c>
    </row>
    <row r="13" spans="1:8">
      <c r="A13" s="55"/>
      <c r="B13" s="56"/>
      <c r="C13" s="56"/>
      <c r="D13" s="56"/>
      <c r="E13" s="56"/>
      <c r="F13" s="56"/>
      <c r="G13" s="56"/>
      <c r="H13" s="56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49"/>
      <c r="D21" s="49"/>
      <c r="E21" s="49"/>
      <c r="F21" s="49"/>
      <c r="G21" s="49"/>
      <c r="H21" s="49"/>
    </row>
    <row r="22" spans="1:8" ht="15.75">
      <c r="A22" s="6"/>
      <c r="B22" s="30" t="s">
        <v>3</v>
      </c>
      <c r="C22" s="49"/>
      <c r="D22" s="49"/>
      <c r="E22" s="49"/>
      <c r="F22" s="49"/>
      <c r="G22" s="49"/>
      <c r="H22" s="49"/>
    </row>
    <row r="23" spans="1:8" ht="15.75">
      <c r="A23" s="6"/>
      <c r="B23" s="25" t="s">
        <v>9</v>
      </c>
      <c r="C23" s="49"/>
      <c r="D23" s="49"/>
      <c r="E23" s="49"/>
      <c r="F23" s="49"/>
      <c r="G23" s="49"/>
      <c r="H23" s="49"/>
    </row>
    <row r="24" spans="1:8" ht="15.75">
      <c r="A24" s="6"/>
      <c r="B24" s="17" t="s">
        <v>17</v>
      </c>
      <c r="C24" s="49"/>
      <c r="D24" s="49"/>
      <c r="E24" s="49"/>
      <c r="F24" s="49"/>
      <c r="G24" s="49"/>
      <c r="H24" s="49"/>
    </row>
    <row r="25" spans="1:8" ht="15.75">
      <c r="A25" s="6"/>
      <c r="B25" s="17" t="s">
        <v>18</v>
      </c>
      <c r="C25" s="49"/>
      <c r="D25" s="49"/>
      <c r="E25" s="49"/>
      <c r="F25" s="49"/>
      <c r="G25" s="49"/>
      <c r="H25" s="49"/>
    </row>
    <row r="26" spans="1:8" ht="15.75">
      <c r="A26" s="6"/>
      <c r="B26" s="17" t="s">
        <v>19</v>
      </c>
      <c r="C26" s="49"/>
      <c r="D26" s="49"/>
      <c r="E26" s="49"/>
      <c r="F26" s="49"/>
      <c r="G26" s="49"/>
      <c r="H26" s="49"/>
    </row>
    <row r="27" spans="1:8" ht="15.75">
      <c r="A27" s="6"/>
      <c r="B27" s="17" t="s">
        <v>20</v>
      </c>
      <c r="C27" s="49"/>
      <c r="D27" s="49"/>
      <c r="E27" s="49"/>
      <c r="F27" s="49"/>
      <c r="G27" s="49"/>
      <c r="H27" s="49"/>
    </row>
    <row r="28" spans="1:8" ht="15.75">
      <c r="A28" s="6"/>
      <c r="B28" s="17" t="s">
        <v>15</v>
      </c>
      <c r="C28" s="49"/>
      <c r="D28" s="49"/>
      <c r="E28" s="49"/>
      <c r="F28" s="49"/>
      <c r="G28" s="49"/>
      <c r="H28" s="49"/>
    </row>
    <row r="29" spans="1:8" ht="15.75">
      <c r="A29" s="6"/>
      <c r="B29" s="17" t="s">
        <v>16</v>
      </c>
      <c r="C29" s="49"/>
      <c r="D29" s="49"/>
      <c r="E29" s="49"/>
      <c r="F29" s="49"/>
      <c r="G29" s="49"/>
      <c r="H29" s="49"/>
    </row>
    <row r="30" spans="1:8" ht="15.75">
      <c r="A30" s="6"/>
      <c r="B30" s="17" t="s">
        <v>21</v>
      </c>
      <c r="C30" s="49"/>
      <c r="D30" s="49"/>
      <c r="E30" s="49"/>
      <c r="F30" s="49"/>
      <c r="G30" s="49"/>
      <c r="H30" s="49"/>
    </row>
    <row r="31" spans="1:8" ht="15.75">
      <c r="A31" s="6"/>
      <c r="B31" s="25" t="s">
        <v>8</v>
      </c>
      <c r="C31" s="49"/>
      <c r="D31" s="49"/>
      <c r="E31" s="49"/>
      <c r="F31" s="49"/>
      <c r="G31" s="49"/>
      <c r="H31" s="49"/>
    </row>
    <row r="32" spans="1:8" ht="15.75">
      <c r="A32" s="6"/>
      <c r="B32" s="25" t="s">
        <v>10</v>
      </c>
      <c r="C32" s="49"/>
      <c r="D32" s="49"/>
      <c r="E32" s="49"/>
      <c r="F32" s="49"/>
      <c r="G32" s="49"/>
      <c r="H32" s="49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55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0" t="s">
        <v>29</v>
      </c>
      <c r="G7" s="51"/>
      <c r="H7" s="27" t="s">
        <v>27</v>
      </c>
    </row>
    <row r="8" spans="1:8" ht="18.75">
      <c r="A8" s="16">
        <v>1</v>
      </c>
      <c r="B8" s="26" t="s">
        <v>25</v>
      </c>
      <c r="C8" s="29">
        <v>2820</v>
      </c>
      <c r="D8" s="28">
        <v>24.564999999999998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5350</v>
      </c>
      <c r="D9" s="28">
        <v>27.352999999999998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59848</v>
      </c>
      <c r="D10" s="28">
        <v>22.151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4000</v>
      </c>
      <c r="D11" s="28">
        <v>24.139999999999997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2" t="s">
        <v>28</v>
      </c>
      <c r="B12" s="53"/>
      <c r="C12" s="53"/>
      <c r="D12" s="53"/>
      <c r="E12" s="53"/>
      <c r="F12" s="53"/>
      <c r="G12" s="54"/>
      <c r="H12" s="40">
        <f>SUM(H8:H11)</f>
        <v>0</v>
      </c>
    </row>
    <row r="13" spans="1:8">
      <c r="A13" s="55"/>
      <c r="B13" s="56"/>
      <c r="C13" s="56"/>
      <c r="D13" s="56"/>
      <c r="E13" s="56"/>
      <c r="F13" s="56"/>
      <c r="G13" s="56"/>
      <c r="H13" s="56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49"/>
      <c r="D21" s="49"/>
      <c r="E21" s="49"/>
      <c r="F21" s="49"/>
      <c r="G21" s="49"/>
      <c r="H21" s="49"/>
    </row>
    <row r="22" spans="1:8" ht="15.75">
      <c r="A22" s="6"/>
      <c r="B22" s="30" t="s">
        <v>3</v>
      </c>
      <c r="C22" s="49"/>
      <c r="D22" s="49"/>
      <c r="E22" s="49"/>
      <c r="F22" s="49"/>
      <c r="G22" s="49"/>
      <c r="H22" s="49"/>
    </row>
    <row r="23" spans="1:8" ht="15.75">
      <c r="A23" s="6"/>
      <c r="B23" s="25" t="s">
        <v>9</v>
      </c>
      <c r="C23" s="49"/>
      <c r="D23" s="49"/>
      <c r="E23" s="49"/>
      <c r="F23" s="49"/>
      <c r="G23" s="49"/>
      <c r="H23" s="49"/>
    </row>
    <row r="24" spans="1:8" ht="15.75">
      <c r="A24" s="6"/>
      <c r="B24" s="17" t="s">
        <v>17</v>
      </c>
      <c r="C24" s="49"/>
      <c r="D24" s="49"/>
      <c r="E24" s="49"/>
      <c r="F24" s="49"/>
      <c r="G24" s="49"/>
      <c r="H24" s="49"/>
    </row>
    <row r="25" spans="1:8" ht="15.75">
      <c r="A25" s="6"/>
      <c r="B25" s="17" t="s">
        <v>18</v>
      </c>
      <c r="C25" s="49"/>
      <c r="D25" s="49"/>
      <c r="E25" s="49"/>
      <c r="F25" s="49"/>
      <c r="G25" s="49"/>
      <c r="H25" s="49"/>
    </row>
    <row r="26" spans="1:8" ht="15.75">
      <c r="A26" s="6"/>
      <c r="B26" s="17" t="s">
        <v>19</v>
      </c>
      <c r="C26" s="49"/>
      <c r="D26" s="49"/>
      <c r="E26" s="49"/>
      <c r="F26" s="49"/>
      <c r="G26" s="49"/>
      <c r="H26" s="49"/>
    </row>
    <row r="27" spans="1:8" ht="15.75">
      <c r="A27" s="6"/>
      <c r="B27" s="17" t="s">
        <v>20</v>
      </c>
      <c r="C27" s="49"/>
      <c r="D27" s="49"/>
      <c r="E27" s="49"/>
      <c r="F27" s="49"/>
      <c r="G27" s="49"/>
      <c r="H27" s="49"/>
    </row>
    <row r="28" spans="1:8" ht="15.75">
      <c r="A28" s="6"/>
      <c r="B28" s="17" t="s">
        <v>15</v>
      </c>
      <c r="C28" s="49"/>
      <c r="D28" s="49"/>
      <c r="E28" s="49"/>
      <c r="F28" s="49"/>
      <c r="G28" s="49"/>
      <c r="H28" s="49"/>
    </row>
    <row r="29" spans="1:8" ht="15.75">
      <c r="A29" s="6"/>
      <c r="B29" s="17" t="s">
        <v>16</v>
      </c>
      <c r="C29" s="49"/>
      <c r="D29" s="49"/>
      <c r="E29" s="49"/>
      <c r="F29" s="49"/>
      <c r="G29" s="49"/>
      <c r="H29" s="49"/>
    </row>
    <row r="30" spans="1:8" ht="15.75">
      <c r="A30" s="6"/>
      <c r="B30" s="17" t="s">
        <v>21</v>
      </c>
      <c r="C30" s="49"/>
      <c r="D30" s="49"/>
      <c r="E30" s="49"/>
      <c r="F30" s="49"/>
      <c r="G30" s="49"/>
      <c r="H30" s="49"/>
    </row>
    <row r="31" spans="1:8" ht="15.75">
      <c r="A31" s="6"/>
      <c r="B31" s="25" t="s">
        <v>8</v>
      </c>
      <c r="C31" s="49"/>
      <c r="D31" s="49"/>
      <c r="E31" s="49"/>
      <c r="F31" s="49"/>
      <c r="G31" s="49"/>
      <c r="H31" s="49"/>
    </row>
    <row r="32" spans="1:8" ht="15.75">
      <c r="A32" s="6"/>
      <c r="B32" s="25" t="s">
        <v>10</v>
      </c>
      <c r="C32" s="49"/>
      <c r="D32" s="49"/>
      <c r="E32" s="49"/>
      <c r="F32" s="49"/>
      <c r="G32" s="49"/>
      <c r="H32" s="49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56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0" t="s">
        <v>29</v>
      </c>
      <c r="G7" s="51"/>
      <c r="H7" s="27" t="s">
        <v>27</v>
      </c>
    </row>
    <row r="8" spans="1:8" ht="18.75">
      <c r="A8" s="16">
        <v>1</v>
      </c>
      <c r="B8" s="26" t="s">
        <v>25</v>
      </c>
      <c r="C8" s="29">
        <v>4640</v>
      </c>
      <c r="D8" s="28">
        <v>24.564999999999998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8650</v>
      </c>
      <c r="D9" s="28">
        <v>27.352999999999998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68769</v>
      </c>
      <c r="D10" s="28">
        <v>22.151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2000</v>
      </c>
      <c r="D11" s="28">
        <v>24.139999999999997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2" t="s">
        <v>28</v>
      </c>
      <c r="B12" s="53"/>
      <c r="C12" s="53"/>
      <c r="D12" s="53"/>
      <c r="E12" s="53"/>
      <c r="F12" s="53"/>
      <c r="G12" s="54"/>
      <c r="H12" s="40">
        <f>SUM(H8:H11)</f>
        <v>0</v>
      </c>
    </row>
    <row r="13" spans="1:8">
      <c r="A13" s="55"/>
      <c r="B13" s="56"/>
      <c r="C13" s="56"/>
      <c r="D13" s="56"/>
      <c r="E13" s="56"/>
      <c r="F13" s="56"/>
      <c r="G13" s="56"/>
      <c r="H13" s="56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49"/>
      <c r="D21" s="49"/>
      <c r="E21" s="49"/>
      <c r="F21" s="49"/>
      <c r="G21" s="49"/>
      <c r="H21" s="49"/>
    </row>
    <row r="22" spans="1:8" ht="15.75">
      <c r="A22" s="6"/>
      <c r="B22" s="30" t="s">
        <v>3</v>
      </c>
      <c r="C22" s="49"/>
      <c r="D22" s="49"/>
      <c r="E22" s="49"/>
      <c r="F22" s="49"/>
      <c r="G22" s="49"/>
      <c r="H22" s="49"/>
    </row>
    <row r="23" spans="1:8" ht="15.75">
      <c r="A23" s="6"/>
      <c r="B23" s="25" t="s">
        <v>9</v>
      </c>
      <c r="C23" s="49"/>
      <c r="D23" s="49"/>
      <c r="E23" s="49"/>
      <c r="F23" s="49"/>
      <c r="G23" s="49"/>
      <c r="H23" s="49"/>
    </row>
    <row r="24" spans="1:8" ht="15.75">
      <c r="A24" s="6"/>
      <c r="B24" s="17" t="s">
        <v>17</v>
      </c>
      <c r="C24" s="49"/>
      <c r="D24" s="49"/>
      <c r="E24" s="49"/>
      <c r="F24" s="49"/>
      <c r="G24" s="49"/>
      <c r="H24" s="49"/>
    </row>
    <row r="25" spans="1:8" ht="15.75">
      <c r="A25" s="6"/>
      <c r="B25" s="17" t="s">
        <v>18</v>
      </c>
      <c r="C25" s="49"/>
      <c r="D25" s="49"/>
      <c r="E25" s="49"/>
      <c r="F25" s="49"/>
      <c r="G25" s="49"/>
      <c r="H25" s="49"/>
    </row>
    <row r="26" spans="1:8" ht="15.75">
      <c r="A26" s="6"/>
      <c r="B26" s="17" t="s">
        <v>19</v>
      </c>
      <c r="C26" s="49"/>
      <c r="D26" s="49"/>
      <c r="E26" s="49"/>
      <c r="F26" s="49"/>
      <c r="G26" s="49"/>
      <c r="H26" s="49"/>
    </row>
    <row r="27" spans="1:8" ht="15.75">
      <c r="A27" s="6"/>
      <c r="B27" s="17" t="s">
        <v>20</v>
      </c>
      <c r="C27" s="49"/>
      <c r="D27" s="49"/>
      <c r="E27" s="49"/>
      <c r="F27" s="49"/>
      <c r="G27" s="49"/>
      <c r="H27" s="49"/>
    </row>
    <row r="28" spans="1:8" ht="15.75">
      <c r="A28" s="6"/>
      <c r="B28" s="17" t="s">
        <v>15</v>
      </c>
      <c r="C28" s="49"/>
      <c r="D28" s="49"/>
      <c r="E28" s="49"/>
      <c r="F28" s="49"/>
      <c r="G28" s="49"/>
      <c r="H28" s="49"/>
    </row>
    <row r="29" spans="1:8" ht="15.75">
      <c r="A29" s="6"/>
      <c r="B29" s="17" t="s">
        <v>16</v>
      </c>
      <c r="C29" s="49"/>
      <c r="D29" s="49"/>
      <c r="E29" s="49"/>
      <c r="F29" s="49"/>
      <c r="G29" s="49"/>
      <c r="H29" s="49"/>
    </row>
    <row r="30" spans="1:8" ht="15.75">
      <c r="A30" s="6"/>
      <c r="B30" s="17" t="s">
        <v>21</v>
      </c>
      <c r="C30" s="49"/>
      <c r="D30" s="49"/>
      <c r="E30" s="49"/>
      <c r="F30" s="49"/>
      <c r="G30" s="49"/>
      <c r="H30" s="49"/>
    </row>
    <row r="31" spans="1:8" ht="15.75">
      <c r="A31" s="6"/>
      <c r="B31" s="25" t="s">
        <v>8</v>
      </c>
      <c r="C31" s="49"/>
      <c r="D31" s="49"/>
      <c r="E31" s="49"/>
      <c r="F31" s="49"/>
      <c r="G31" s="49"/>
      <c r="H31" s="49"/>
    </row>
    <row r="32" spans="1:8" ht="15.75">
      <c r="A32" s="6"/>
      <c r="B32" s="25" t="s">
        <v>10</v>
      </c>
      <c r="C32" s="49"/>
      <c r="D32" s="49"/>
      <c r="E32" s="49"/>
      <c r="F32" s="49"/>
      <c r="G32" s="49"/>
      <c r="H32" s="49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57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0" t="s">
        <v>29</v>
      </c>
      <c r="G7" s="51"/>
      <c r="H7" s="27" t="s">
        <v>27</v>
      </c>
    </row>
    <row r="8" spans="1:8" ht="18.75">
      <c r="A8" s="16">
        <v>1</v>
      </c>
      <c r="B8" s="26" t="s">
        <v>25</v>
      </c>
      <c r="C8" s="29">
        <v>11800</v>
      </c>
      <c r="D8" s="28">
        <v>37.4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34800</v>
      </c>
      <c r="D9" s="28">
        <v>30.6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23500</v>
      </c>
      <c r="D10" s="28">
        <v>27.2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5800</v>
      </c>
      <c r="D11" s="28">
        <v>32.299999999999997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2" t="s">
        <v>28</v>
      </c>
      <c r="B12" s="53"/>
      <c r="C12" s="53"/>
      <c r="D12" s="53"/>
      <c r="E12" s="53"/>
      <c r="F12" s="53"/>
      <c r="G12" s="54"/>
      <c r="H12" s="40">
        <f>SUM(H8:H11)</f>
        <v>0</v>
      </c>
    </row>
    <row r="13" spans="1:8">
      <c r="A13" s="55"/>
      <c r="B13" s="56"/>
      <c r="C13" s="56"/>
      <c r="D13" s="56"/>
      <c r="E13" s="56"/>
      <c r="F13" s="56"/>
      <c r="G13" s="56"/>
      <c r="H13" s="56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49"/>
      <c r="D21" s="49"/>
      <c r="E21" s="49"/>
      <c r="F21" s="49"/>
      <c r="G21" s="49"/>
      <c r="H21" s="49"/>
    </row>
    <row r="22" spans="1:8" ht="15.75">
      <c r="A22" s="6"/>
      <c r="B22" s="30" t="s">
        <v>3</v>
      </c>
      <c r="C22" s="49"/>
      <c r="D22" s="49"/>
      <c r="E22" s="49"/>
      <c r="F22" s="49"/>
      <c r="G22" s="49"/>
      <c r="H22" s="49"/>
    </row>
    <row r="23" spans="1:8" ht="15.75">
      <c r="A23" s="6"/>
      <c r="B23" s="25" t="s">
        <v>9</v>
      </c>
      <c r="C23" s="49"/>
      <c r="D23" s="49"/>
      <c r="E23" s="49"/>
      <c r="F23" s="49"/>
      <c r="G23" s="49"/>
      <c r="H23" s="49"/>
    </row>
    <row r="24" spans="1:8" ht="15.75">
      <c r="A24" s="6"/>
      <c r="B24" s="17" t="s">
        <v>17</v>
      </c>
      <c r="C24" s="49"/>
      <c r="D24" s="49"/>
      <c r="E24" s="49"/>
      <c r="F24" s="49"/>
      <c r="G24" s="49"/>
      <c r="H24" s="49"/>
    </row>
    <row r="25" spans="1:8" ht="15.75">
      <c r="A25" s="6"/>
      <c r="B25" s="17" t="s">
        <v>18</v>
      </c>
      <c r="C25" s="49"/>
      <c r="D25" s="49"/>
      <c r="E25" s="49"/>
      <c r="F25" s="49"/>
      <c r="G25" s="49"/>
      <c r="H25" s="49"/>
    </row>
    <row r="26" spans="1:8" ht="15.75">
      <c r="A26" s="6"/>
      <c r="B26" s="17" t="s">
        <v>19</v>
      </c>
      <c r="C26" s="49"/>
      <c r="D26" s="49"/>
      <c r="E26" s="49"/>
      <c r="F26" s="49"/>
      <c r="G26" s="49"/>
      <c r="H26" s="49"/>
    </row>
    <row r="27" spans="1:8" ht="15.75">
      <c r="A27" s="6"/>
      <c r="B27" s="17" t="s">
        <v>20</v>
      </c>
      <c r="C27" s="49"/>
      <c r="D27" s="49"/>
      <c r="E27" s="49"/>
      <c r="F27" s="49"/>
      <c r="G27" s="49"/>
      <c r="H27" s="49"/>
    </row>
    <row r="28" spans="1:8" ht="15.75">
      <c r="A28" s="6"/>
      <c r="B28" s="17" t="s">
        <v>15</v>
      </c>
      <c r="C28" s="49"/>
      <c r="D28" s="49"/>
      <c r="E28" s="49"/>
      <c r="F28" s="49"/>
      <c r="G28" s="49"/>
      <c r="H28" s="49"/>
    </row>
    <row r="29" spans="1:8" ht="15.75">
      <c r="A29" s="6"/>
      <c r="B29" s="17" t="s">
        <v>16</v>
      </c>
      <c r="C29" s="49"/>
      <c r="D29" s="49"/>
      <c r="E29" s="49"/>
      <c r="F29" s="49"/>
      <c r="G29" s="49"/>
      <c r="H29" s="49"/>
    </row>
    <row r="30" spans="1:8" ht="15.75">
      <c r="A30" s="6"/>
      <c r="B30" s="17" t="s">
        <v>21</v>
      </c>
      <c r="C30" s="49"/>
      <c r="D30" s="49"/>
      <c r="E30" s="49"/>
      <c r="F30" s="49"/>
      <c r="G30" s="49"/>
      <c r="H30" s="49"/>
    </row>
    <row r="31" spans="1:8" ht="15.75">
      <c r="A31" s="6"/>
      <c r="B31" s="25" t="s">
        <v>8</v>
      </c>
      <c r="C31" s="49"/>
      <c r="D31" s="49"/>
      <c r="E31" s="49"/>
      <c r="F31" s="49"/>
      <c r="G31" s="49"/>
      <c r="H31" s="49"/>
    </row>
    <row r="32" spans="1:8" ht="15.75">
      <c r="A32" s="6"/>
      <c r="B32" s="25" t="s">
        <v>10</v>
      </c>
      <c r="C32" s="49"/>
      <c r="D32" s="49"/>
      <c r="E32" s="49"/>
      <c r="F32" s="49"/>
      <c r="G32" s="49"/>
      <c r="H32" s="49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58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0" t="s">
        <v>29</v>
      </c>
      <c r="G7" s="51"/>
      <c r="H7" s="27" t="s">
        <v>27</v>
      </c>
    </row>
    <row r="8" spans="1:8" ht="18.75">
      <c r="A8" s="16">
        <v>1</v>
      </c>
      <c r="B8" s="26" t="s">
        <v>25</v>
      </c>
      <c r="C8" s="29">
        <v>8580</v>
      </c>
      <c r="D8" s="28">
        <v>34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28600.000000000004</v>
      </c>
      <c r="D9" s="28">
        <v>28.9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37180</v>
      </c>
      <c r="D10" s="28">
        <v>25.5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11440.000000000002</v>
      </c>
      <c r="D11" s="28">
        <v>30.6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2" t="s">
        <v>28</v>
      </c>
      <c r="B12" s="53"/>
      <c r="C12" s="53"/>
      <c r="D12" s="53"/>
      <c r="E12" s="53"/>
      <c r="F12" s="53"/>
      <c r="G12" s="54"/>
      <c r="H12" s="40">
        <f>SUM(H8:H11)</f>
        <v>0</v>
      </c>
    </row>
    <row r="13" spans="1:8">
      <c r="A13" s="55"/>
      <c r="B13" s="56"/>
      <c r="C13" s="56"/>
      <c r="D13" s="56"/>
      <c r="E13" s="56"/>
      <c r="F13" s="56"/>
      <c r="G13" s="56"/>
      <c r="H13" s="56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49"/>
      <c r="D21" s="49"/>
      <c r="E21" s="49"/>
      <c r="F21" s="49"/>
      <c r="G21" s="49"/>
      <c r="H21" s="49"/>
    </row>
    <row r="22" spans="1:8" ht="15.75">
      <c r="A22" s="6"/>
      <c r="B22" s="30" t="s">
        <v>3</v>
      </c>
      <c r="C22" s="49"/>
      <c r="D22" s="49"/>
      <c r="E22" s="49"/>
      <c r="F22" s="49"/>
      <c r="G22" s="49"/>
      <c r="H22" s="49"/>
    </row>
    <row r="23" spans="1:8" ht="15.75">
      <c r="A23" s="6"/>
      <c r="B23" s="25" t="s">
        <v>9</v>
      </c>
      <c r="C23" s="49"/>
      <c r="D23" s="49"/>
      <c r="E23" s="49"/>
      <c r="F23" s="49"/>
      <c r="G23" s="49"/>
      <c r="H23" s="49"/>
    </row>
    <row r="24" spans="1:8" ht="15.75">
      <c r="A24" s="6"/>
      <c r="B24" s="17" t="s">
        <v>17</v>
      </c>
      <c r="C24" s="49"/>
      <c r="D24" s="49"/>
      <c r="E24" s="49"/>
      <c r="F24" s="49"/>
      <c r="G24" s="49"/>
      <c r="H24" s="49"/>
    </row>
    <row r="25" spans="1:8" ht="15.75">
      <c r="A25" s="6"/>
      <c r="B25" s="17" t="s">
        <v>18</v>
      </c>
      <c r="C25" s="49"/>
      <c r="D25" s="49"/>
      <c r="E25" s="49"/>
      <c r="F25" s="49"/>
      <c r="G25" s="49"/>
      <c r="H25" s="49"/>
    </row>
    <row r="26" spans="1:8" ht="15.75">
      <c r="A26" s="6"/>
      <c r="B26" s="17" t="s">
        <v>19</v>
      </c>
      <c r="C26" s="49"/>
      <c r="D26" s="49"/>
      <c r="E26" s="49"/>
      <c r="F26" s="49"/>
      <c r="G26" s="49"/>
      <c r="H26" s="49"/>
    </row>
    <row r="27" spans="1:8" ht="15.75">
      <c r="A27" s="6"/>
      <c r="B27" s="17" t="s">
        <v>20</v>
      </c>
      <c r="C27" s="49"/>
      <c r="D27" s="49"/>
      <c r="E27" s="49"/>
      <c r="F27" s="49"/>
      <c r="G27" s="49"/>
      <c r="H27" s="49"/>
    </row>
    <row r="28" spans="1:8" ht="15.75">
      <c r="A28" s="6"/>
      <c r="B28" s="17" t="s">
        <v>15</v>
      </c>
      <c r="C28" s="49"/>
      <c r="D28" s="49"/>
      <c r="E28" s="49"/>
      <c r="F28" s="49"/>
      <c r="G28" s="49"/>
      <c r="H28" s="49"/>
    </row>
    <row r="29" spans="1:8" ht="15.75">
      <c r="A29" s="6"/>
      <c r="B29" s="17" t="s">
        <v>16</v>
      </c>
      <c r="C29" s="49"/>
      <c r="D29" s="49"/>
      <c r="E29" s="49"/>
      <c r="F29" s="49"/>
      <c r="G29" s="49"/>
      <c r="H29" s="49"/>
    </row>
    <row r="30" spans="1:8" ht="15.75">
      <c r="A30" s="6"/>
      <c r="B30" s="17" t="s">
        <v>21</v>
      </c>
      <c r="C30" s="49"/>
      <c r="D30" s="49"/>
      <c r="E30" s="49"/>
      <c r="F30" s="49"/>
      <c r="G30" s="49"/>
      <c r="H30" s="49"/>
    </row>
    <row r="31" spans="1:8" ht="15.75">
      <c r="A31" s="6"/>
      <c r="B31" s="25" t="s">
        <v>8</v>
      </c>
      <c r="C31" s="49"/>
      <c r="D31" s="49"/>
      <c r="E31" s="49"/>
      <c r="F31" s="49"/>
      <c r="G31" s="49"/>
      <c r="H31" s="49"/>
    </row>
    <row r="32" spans="1:8" ht="15.75">
      <c r="A32" s="6"/>
      <c r="B32" s="25" t="s">
        <v>10</v>
      </c>
      <c r="C32" s="49"/>
      <c r="D32" s="49"/>
      <c r="E32" s="49"/>
      <c r="F32" s="49"/>
      <c r="G32" s="49"/>
      <c r="H32" s="49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52"/>
  <sheetViews>
    <sheetView tabSelected="1" topLeftCell="A9" workbookViewId="0">
      <selection activeCell="C32" sqref="C32:H32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59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0" t="s">
        <v>29</v>
      </c>
      <c r="G7" s="51"/>
      <c r="H7" s="27" t="s">
        <v>27</v>
      </c>
    </row>
    <row r="8" spans="1:8" ht="18.75">
      <c r="A8" s="16">
        <v>1</v>
      </c>
      <c r="B8" s="26" t="s">
        <v>25</v>
      </c>
      <c r="C8" s="29">
        <v>1680</v>
      </c>
      <c r="D8" s="28">
        <v>31.602999999999998</v>
      </c>
      <c r="E8" s="36">
        <v>30</v>
      </c>
      <c r="F8" s="37" t="s">
        <v>30</v>
      </c>
      <c r="G8" s="38">
        <f t="shared" ref="G8:G11" si="0">IFERROR( ROUND(E8/D8,3)," ")</f>
        <v>0.94899999999999995</v>
      </c>
      <c r="H8" s="39">
        <f>C8*E8</f>
        <v>50400</v>
      </c>
    </row>
    <row r="9" spans="1:8" ht="18.75">
      <c r="A9" s="16">
        <v>2</v>
      </c>
      <c r="B9" s="17" t="s">
        <v>26</v>
      </c>
      <c r="C9" s="29">
        <v>3360</v>
      </c>
      <c r="D9" s="28">
        <v>26.094999999999999</v>
      </c>
      <c r="E9" s="36">
        <v>25</v>
      </c>
      <c r="F9" s="37" t="s">
        <v>31</v>
      </c>
      <c r="G9" s="38">
        <f t="shared" si="0"/>
        <v>0.95799999999999996</v>
      </c>
      <c r="H9" s="39">
        <f t="shared" ref="H9:H11" si="1">C9*E9</f>
        <v>84000</v>
      </c>
    </row>
    <row r="10" spans="1:8" ht="18.75">
      <c r="A10" s="16">
        <v>3</v>
      </c>
      <c r="B10" s="17" t="s">
        <v>24</v>
      </c>
      <c r="C10" s="29">
        <v>30960</v>
      </c>
      <c r="D10" s="28">
        <v>22.065999999999999</v>
      </c>
      <c r="E10" s="36">
        <v>21</v>
      </c>
      <c r="F10" s="37" t="s">
        <v>32</v>
      </c>
      <c r="G10" s="38">
        <f t="shared" si="0"/>
        <v>0.95199999999999996</v>
      </c>
      <c r="H10" s="39">
        <f t="shared" si="1"/>
        <v>650160</v>
      </c>
    </row>
    <row r="11" spans="1:8" ht="18.75">
      <c r="A11" s="16">
        <v>4</v>
      </c>
      <c r="B11" s="17" t="s">
        <v>34</v>
      </c>
      <c r="C11" s="29">
        <v>7200</v>
      </c>
      <c r="D11" s="28">
        <v>25.891000000000002</v>
      </c>
      <c r="E11" s="36">
        <v>24.5</v>
      </c>
      <c r="F11" s="37" t="s">
        <v>33</v>
      </c>
      <c r="G11" s="38">
        <f t="shared" si="0"/>
        <v>0.94599999999999995</v>
      </c>
      <c r="H11" s="39">
        <f t="shared" si="1"/>
        <v>176400</v>
      </c>
    </row>
    <row r="12" spans="1:8" ht="15.75">
      <c r="A12" s="52" t="s">
        <v>28</v>
      </c>
      <c r="B12" s="53"/>
      <c r="C12" s="53"/>
      <c r="D12" s="53"/>
      <c r="E12" s="53"/>
      <c r="F12" s="53"/>
      <c r="G12" s="54"/>
      <c r="H12" s="40">
        <f>SUM(H8:H11)</f>
        <v>960960</v>
      </c>
    </row>
    <row r="13" spans="1:8">
      <c r="A13" s="55"/>
      <c r="B13" s="56"/>
      <c r="C13" s="56"/>
      <c r="D13" s="56"/>
      <c r="E13" s="56"/>
      <c r="F13" s="56"/>
      <c r="G13" s="56"/>
      <c r="H13" s="56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57" t="s">
        <v>62</v>
      </c>
      <c r="D15" s="57"/>
      <c r="E15" s="57"/>
      <c r="F15" s="58"/>
      <c r="G15" s="59"/>
      <c r="H15" s="19"/>
    </row>
    <row r="16" spans="1:8" ht="15.7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960960</v>
      </c>
      <c r="E19" s="42">
        <f>IF(OR(C16="áno",C16="ano"),D19*0.2,0)</f>
        <v>192192</v>
      </c>
      <c r="F19" s="43"/>
      <c r="G19" s="44">
        <f>D19+E19</f>
        <v>1153152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49" t="s">
        <v>62</v>
      </c>
      <c r="D21" s="49"/>
      <c r="E21" s="49"/>
      <c r="F21" s="49"/>
      <c r="G21" s="49"/>
      <c r="H21" s="49"/>
    </row>
    <row r="22" spans="1:8" ht="15.75">
      <c r="A22" s="6"/>
      <c r="B22" s="30" t="s">
        <v>3</v>
      </c>
      <c r="C22" s="49" t="s">
        <v>63</v>
      </c>
      <c r="D22" s="49"/>
      <c r="E22" s="49"/>
      <c r="F22" s="49"/>
      <c r="G22" s="49"/>
      <c r="H22" s="49"/>
    </row>
    <row r="23" spans="1:8" ht="15.75">
      <c r="A23" s="6"/>
      <c r="B23" s="25" t="s">
        <v>9</v>
      </c>
      <c r="C23" s="49" t="s">
        <v>62</v>
      </c>
      <c r="D23" s="49"/>
      <c r="E23" s="49"/>
      <c r="F23" s="49"/>
      <c r="G23" s="49"/>
      <c r="H23" s="49"/>
    </row>
    <row r="24" spans="1:8" ht="15.75">
      <c r="A24" s="6"/>
      <c r="B24" s="17" t="s">
        <v>17</v>
      </c>
      <c r="C24" s="49" t="s">
        <v>64</v>
      </c>
      <c r="D24" s="49"/>
      <c r="E24" s="49"/>
      <c r="F24" s="49"/>
      <c r="G24" s="49"/>
      <c r="H24" s="49"/>
    </row>
    <row r="25" spans="1:8" ht="15.75">
      <c r="A25" s="6"/>
      <c r="B25" s="17" t="s">
        <v>18</v>
      </c>
      <c r="C25" s="49">
        <v>37641620</v>
      </c>
      <c r="D25" s="49"/>
      <c r="E25" s="49"/>
      <c r="F25" s="49"/>
      <c r="G25" s="49"/>
      <c r="H25" s="49"/>
    </row>
    <row r="26" spans="1:8" ht="15.75">
      <c r="A26" s="6"/>
      <c r="B26" s="17" t="s">
        <v>19</v>
      </c>
      <c r="C26" s="49" t="s">
        <v>65</v>
      </c>
      <c r="D26" s="49"/>
      <c r="E26" s="49"/>
      <c r="F26" s="49"/>
      <c r="G26" s="49"/>
      <c r="H26" s="49"/>
    </row>
    <row r="27" spans="1:8" ht="15.75">
      <c r="A27" s="6"/>
      <c r="B27" s="17" t="s">
        <v>20</v>
      </c>
      <c r="C27" s="49">
        <v>1046251129</v>
      </c>
      <c r="D27" s="49"/>
      <c r="E27" s="49"/>
      <c r="F27" s="49"/>
      <c r="G27" s="49"/>
      <c r="H27" s="49"/>
    </row>
    <row r="28" spans="1:8" ht="15.75">
      <c r="A28" s="6"/>
      <c r="B28" s="17" t="s">
        <v>15</v>
      </c>
      <c r="C28" s="49" t="s">
        <v>62</v>
      </c>
      <c r="D28" s="49"/>
      <c r="E28" s="49"/>
      <c r="F28" s="49"/>
      <c r="G28" s="49"/>
      <c r="H28" s="49"/>
    </row>
    <row r="29" spans="1:8" ht="15.75">
      <c r="A29" s="6"/>
      <c r="B29" s="17" t="s">
        <v>16</v>
      </c>
      <c r="C29" s="49">
        <v>907927604</v>
      </c>
      <c r="D29" s="49"/>
      <c r="E29" s="49"/>
      <c r="F29" s="49"/>
      <c r="G29" s="49"/>
      <c r="H29" s="49"/>
    </row>
    <row r="30" spans="1:8" ht="15.75">
      <c r="A30" s="6"/>
      <c r="B30" s="17" t="s">
        <v>21</v>
      </c>
      <c r="C30" s="65" t="s">
        <v>66</v>
      </c>
      <c r="D30" s="49"/>
      <c r="E30" s="49"/>
      <c r="F30" s="49"/>
      <c r="G30" s="49"/>
      <c r="H30" s="49"/>
    </row>
    <row r="31" spans="1:8" ht="15.75">
      <c r="A31" s="6"/>
      <c r="B31" s="25" t="s">
        <v>8</v>
      </c>
      <c r="C31" s="66">
        <v>44841</v>
      </c>
      <c r="D31" s="49"/>
      <c r="E31" s="49"/>
      <c r="F31" s="49"/>
      <c r="G31" s="49"/>
      <c r="H31" s="49"/>
    </row>
    <row r="32" spans="1:8" ht="15.75">
      <c r="A32" s="6"/>
      <c r="B32" s="25" t="s">
        <v>10</v>
      </c>
      <c r="C32" s="49"/>
      <c r="D32" s="49"/>
      <c r="E32" s="49"/>
      <c r="F32" s="49"/>
      <c r="G32" s="49"/>
      <c r="H32" s="49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hyperlinks>
    <hyperlink ref="C30" r:id="rId1"/>
  </hyperlinks>
  <pageMargins left="0.70866141732283472" right="0.70866141732283472" top="0.74803149606299213" bottom="0.74803149606299213" header="0.31496062992125984" footer="0.31496062992125984"/>
  <pageSetup paperSize="9" scale="80" orientation="landscape" verticalDpi="0" r:id="rId2"/>
  <drawing r:id="rId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C31" sqref="C31:H31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60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0" t="s">
        <v>29</v>
      </c>
      <c r="G7" s="51"/>
      <c r="H7" s="27" t="s">
        <v>27</v>
      </c>
    </row>
    <row r="8" spans="1:8" ht="18.75">
      <c r="A8" s="16">
        <v>1</v>
      </c>
      <c r="B8" s="26" t="s">
        <v>25</v>
      </c>
      <c r="C8" s="29">
        <v>4800</v>
      </c>
      <c r="D8" s="28">
        <v>31.602999999999998</v>
      </c>
      <c r="E8" s="36">
        <v>31.5</v>
      </c>
      <c r="F8" s="37" t="s">
        <v>30</v>
      </c>
      <c r="G8" s="38">
        <f t="shared" ref="G8:G11" si="0">IFERROR( ROUND(E8/D8,3)," ")</f>
        <v>0.997</v>
      </c>
      <c r="H8" s="39">
        <f>C8*E8</f>
        <v>151200</v>
      </c>
    </row>
    <row r="9" spans="1:8" ht="18.75">
      <c r="A9" s="16">
        <v>2</v>
      </c>
      <c r="B9" s="17" t="s">
        <v>26</v>
      </c>
      <c r="C9" s="29">
        <v>12000</v>
      </c>
      <c r="D9" s="28">
        <v>26.094999999999999</v>
      </c>
      <c r="E9" s="36">
        <v>26</v>
      </c>
      <c r="F9" s="37" t="s">
        <v>31</v>
      </c>
      <c r="G9" s="38">
        <f t="shared" si="0"/>
        <v>0.996</v>
      </c>
      <c r="H9" s="39">
        <f t="shared" ref="H9:H11" si="1">C9*E9</f>
        <v>312000</v>
      </c>
    </row>
    <row r="10" spans="1:8" ht="18.75">
      <c r="A10" s="16">
        <v>3</v>
      </c>
      <c r="B10" s="17" t="s">
        <v>24</v>
      </c>
      <c r="C10" s="29">
        <v>55200</v>
      </c>
      <c r="D10" s="28">
        <v>22.065999999999999</v>
      </c>
      <c r="E10" s="36">
        <v>22</v>
      </c>
      <c r="F10" s="37" t="s">
        <v>32</v>
      </c>
      <c r="G10" s="38">
        <f t="shared" si="0"/>
        <v>0.997</v>
      </c>
      <c r="H10" s="39">
        <f t="shared" si="1"/>
        <v>1214400</v>
      </c>
    </row>
    <row r="11" spans="1:8" ht="18.75">
      <c r="A11" s="16">
        <v>4</v>
      </c>
      <c r="B11" s="17" t="s">
        <v>34</v>
      </c>
      <c r="C11" s="29">
        <v>33600</v>
      </c>
      <c r="D11" s="28">
        <v>25.891000000000002</v>
      </c>
      <c r="E11" s="36">
        <v>25.8</v>
      </c>
      <c r="F11" s="37" t="s">
        <v>33</v>
      </c>
      <c r="G11" s="38">
        <f t="shared" si="0"/>
        <v>0.996</v>
      </c>
      <c r="H11" s="39">
        <f t="shared" si="1"/>
        <v>866880</v>
      </c>
    </row>
    <row r="12" spans="1:8" ht="15.75">
      <c r="A12" s="52" t="s">
        <v>28</v>
      </c>
      <c r="B12" s="53"/>
      <c r="C12" s="53"/>
      <c r="D12" s="53"/>
      <c r="E12" s="53"/>
      <c r="F12" s="53"/>
      <c r="G12" s="54"/>
      <c r="H12" s="40">
        <f>SUM(H8:H11)</f>
        <v>2544480</v>
      </c>
    </row>
    <row r="13" spans="1:8">
      <c r="A13" s="55"/>
      <c r="B13" s="56"/>
      <c r="C13" s="56"/>
      <c r="D13" s="56"/>
      <c r="E13" s="56"/>
      <c r="F13" s="56"/>
      <c r="G13" s="56"/>
      <c r="H13" s="56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57" t="s">
        <v>62</v>
      </c>
      <c r="D15" s="57"/>
      <c r="E15" s="57"/>
      <c r="F15" s="58"/>
      <c r="G15" s="59"/>
      <c r="H15" s="19"/>
    </row>
    <row r="16" spans="1:8" ht="15.7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2544480</v>
      </c>
      <c r="E19" s="42">
        <f>IF(OR(C16="áno",C16="ano"),D19*0.2,0)</f>
        <v>508896</v>
      </c>
      <c r="F19" s="43"/>
      <c r="G19" s="44">
        <f>D19+E19</f>
        <v>3053376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49" t="s">
        <v>62</v>
      </c>
      <c r="D21" s="49"/>
      <c r="E21" s="49"/>
      <c r="F21" s="49"/>
      <c r="G21" s="49"/>
      <c r="H21" s="49"/>
    </row>
    <row r="22" spans="1:8" ht="15.75">
      <c r="A22" s="6"/>
      <c r="B22" s="30" t="s">
        <v>3</v>
      </c>
      <c r="C22" s="49" t="s">
        <v>63</v>
      </c>
      <c r="D22" s="49"/>
      <c r="E22" s="49"/>
      <c r="F22" s="49"/>
      <c r="G22" s="49"/>
      <c r="H22" s="49"/>
    </row>
    <row r="23" spans="1:8" ht="15.75">
      <c r="A23" s="6"/>
      <c r="B23" s="25" t="s">
        <v>9</v>
      </c>
      <c r="C23" s="49" t="s">
        <v>62</v>
      </c>
      <c r="D23" s="49"/>
      <c r="E23" s="49"/>
      <c r="F23" s="49"/>
      <c r="G23" s="49"/>
      <c r="H23" s="49"/>
    </row>
    <row r="24" spans="1:8" ht="15.75">
      <c r="A24" s="6"/>
      <c r="B24" s="17" t="s">
        <v>17</v>
      </c>
      <c r="C24" s="49" t="s">
        <v>64</v>
      </c>
      <c r="D24" s="49"/>
      <c r="E24" s="49"/>
      <c r="F24" s="49"/>
      <c r="G24" s="49"/>
      <c r="H24" s="49"/>
    </row>
    <row r="25" spans="1:8" ht="15.75">
      <c r="A25" s="6"/>
      <c r="B25" s="17" t="s">
        <v>18</v>
      </c>
      <c r="C25" s="49">
        <v>37641620</v>
      </c>
      <c r="D25" s="49"/>
      <c r="E25" s="49"/>
      <c r="F25" s="49"/>
      <c r="G25" s="49"/>
      <c r="H25" s="49"/>
    </row>
    <row r="26" spans="1:8" ht="15.75">
      <c r="A26" s="6"/>
      <c r="B26" s="17" t="s">
        <v>19</v>
      </c>
      <c r="C26" s="49" t="s">
        <v>65</v>
      </c>
      <c r="D26" s="49"/>
      <c r="E26" s="49"/>
      <c r="F26" s="49"/>
      <c r="G26" s="49"/>
      <c r="H26" s="49"/>
    </row>
    <row r="27" spans="1:8" ht="15.75">
      <c r="A27" s="6"/>
      <c r="B27" s="17" t="s">
        <v>20</v>
      </c>
      <c r="C27" s="49">
        <v>1046251129</v>
      </c>
      <c r="D27" s="49"/>
      <c r="E27" s="49"/>
      <c r="F27" s="49"/>
      <c r="G27" s="49"/>
      <c r="H27" s="49"/>
    </row>
    <row r="28" spans="1:8" ht="15.75">
      <c r="A28" s="6"/>
      <c r="B28" s="17" t="s">
        <v>15</v>
      </c>
      <c r="C28" s="49" t="s">
        <v>62</v>
      </c>
      <c r="D28" s="49"/>
      <c r="E28" s="49"/>
      <c r="F28" s="49"/>
      <c r="G28" s="49"/>
      <c r="H28" s="49"/>
    </row>
    <row r="29" spans="1:8" ht="15.75">
      <c r="A29" s="6"/>
      <c r="B29" s="17" t="s">
        <v>16</v>
      </c>
      <c r="C29" s="49">
        <v>907927604</v>
      </c>
      <c r="D29" s="49"/>
      <c r="E29" s="49"/>
      <c r="F29" s="49"/>
      <c r="G29" s="49"/>
      <c r="H29" s="49"/>
    </row>
    <row r="30" spans="1:8" ht="15.75">
      <c r="A30" s="6"/>
      <c r="B30" s="17" t="s">
        <v>21</v>
      </c>
      <c r="C30" s="65" t="s">
        <v>66</v>
      </c>
      <c r="D30" s="49"/>
      <c r="E30" s="49"/>
      <c r="F30" s="49"/>
      <c r="G30" s="49"/>
      <c r="H30" s="49"/>
    </row>
    <row r="31" spans="1:8" ht="15.75">
      <c r="A31" s="6"/>
      <c r="B31" s="25" t="s">
        <v>8</v>
      </c>
      <c r="C31" s="66">
        <v>44841</v>
      </c>
      <c r="D31" s="49"/>
      <c r="E31" s="49"/>
      <c r="F31" s="49"/>
      <c r="G31" s="49"/>
      <c r="H31" s="49"/>
    </row>
    <row r="32" spans="1:8" ht="15.75">
      <c r="A32" s="6"/>
      <c r="B32" s="25" t="s">
        <v>10</v>
      </c>
      <c r="C32" s="49"/>
      <c r="D32" s="49"/>
      <c r="E32" s="49"/>
      <c r="F32" s="49"/>
      <c r="G32" s="49"/>
      <c r="H32" s="49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hyperlinks>
    <hyperlink ref="C30" r:id="rId1"/>
  </hyperlinks>
  <pageMargins left="0.70866141732283472" right="0.70866141732283472" top="0.74803149606299213" bottom="0.74803149606299213" header="0.31496062992125984" footer="0.31496062992125984"/>
  <pageSetup paperSize="9" scale="85" orientation="landscape" verticalDpi="0" r:id="rId2"/>
  <drawing r:id="rId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52"/>
  <sheetViews>
    <sheetView topLeftCell="A5"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61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0" t="s">
        <v>29</v>
      </c>
      <c r="G7" s="51"/>
      <c r="H7" s="27" t="s">
        <v>27</v>
      </c>
    </row>
    <row r="8" spans="1:8" ht="18.75">
      <c r="A8" s="16">
        <v>1</v>
      </c>
      <c r="B8" s="26" t="s">
        <v>25</v>
      </c>
      <c r="C8" s="29">
        <v>3480</v>
      </c>
      <c r="D8" s="28">
        <v>31.602999999999998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4200</v>
      </c>
      <c r="D9" s="28">
        <v>26.094999999999999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25920</v>
      </c>
      <c r="D10" s="28">
        <v>22.065999999999999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4800</v>
      </c>
      <c r="D11" s="28">
        <v>25.891000000000002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2" t="s">
        <v>28</v>
      </c>
      <c r="B12" s="53"/>
      <c r="C12" s="53"/>
      <c r="D12" s="53"/>
      <c r="E12" s="53"/>
      <c r="F12" s="53"/>
      <c r="G12" s="54"/>
      <c r="H12" s="40">
        <f>SUM(H8:H11)</f>
        <v>0</v>
      </c>
    </row>
    <row r="13" spans="1:8">
      <c r="A13" s="55"/>
      <c r="B13" s="56"/>
      <c r="C13" s="56"/>
      <c r="D13" s="56"/>
      <c r="E13" s="56"/>
      <c r="F13" s="56"/>
      <c r="G13" s="56"/>
      <c r="H13" s="56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49"/>
      <c r="D21" s="49"/>
      <c r="E21" s="49"/>
      <c r="F21" s="49"/>
      <c r="G21" s="49"/>
      <c r="H21" s="49"/>
    </row>
    <row r="22" spans="1:8" ht="15.75">
      <c r="A22" s="6"/>
      <c r="B22" s="30" t="s">
        <v>3</v>
      </c>
      <c r="C22" s="49"/>
      <c r="D22" s="49"/>
      <c r="E22" s="49"/>
      <c r="F22" s="49"/>
      <c r="G22" s="49"/>
      <c r="H22" s="49"/>
    </row>
    <row r="23" spans="1:8" ht="15.75">
      <c r="A23" s="6"/>
      <c r="B23" s="25" t="s">
        <v>9</v>
      </c>
      <c r="C23" s="49"/>
      <c r="D23" s="49"/>
      <c r="E23" s="49"/>
      <c r="F23" s="49"/>
      <c r="G23" s="49"/>
      <c r="H23" s="49"/>
    </row>
    <row r="24" spans="1:8" ht="15.75">
      <c r="A24" s="6"/>
      <c r="B24" s="17" t="s">
        <v>17</v>
      </c>
      <c r="C24" s="49"/>
      <c r="D24" s="49"/>
      <c r="E24" s="49"/>
      <c r="F24" s="49"/>
      <c r="G24" s="49"/>
      <c r="H24" s="49"/>
    </row>
    <row r="25" spans="1:8" ht="15.75">
      <c r="A25" s="6"/>
      <c r="B25" s="17" t="s">
        <v>18</v>
      </c>
      <c r="C25" s="49"/>
      <c r="D25" s="49"/>
      <c r="E25" s="49"/>
      <c r="F25" s="49"/>
      <c r="G25" s="49"/>
      <c r="H25" s="49"/>
    </row>
    <row r="26" spans="1:8" ht="15.75">
      <c r="A26" s="6"/>
      <c r="B26" s="17" t="s">
        <v>19</v>
      </c>
      <c r="C26" s="49"/>
      <c r="D26" s="49"/>
      <c r="E26" s="49"/>
      <c r="F26" s="49"/>
      <c r="G26" s="49"/>
      <c r="H26" s="49"/>
    </row>
    <row r="27" spans="1:8" ht="15.75">
      <c r="A27" s="6"/>
      <c r="B27" s="17" t="s">
        <v>20</v>
      </c>
      <c r="C27" s="49"/>
      <c r="D27" s="49"/>
      <c r="E27" s="49"/>
      <c r="F27" s="49"/>
      <c r="G27" s="49"/>
      <c r="H27" s="49"/>
    </row>
    <row r="28" spans="1:8" ht="15.75">
      <c r="A28" s="6"/>
      <c r="B28" s="17" t="s">
        <v>15</v>
      </c>
      <c r="C28" s="49"/>
      <c r="D28" s="49"/>
      <c r="E28" s="49"/>
      <c r="F28" s="49"/>
      <c r="G28" s="49"/>
      <c r="H28" s="49"/>
    </row>
    <row r="29" spans="1:8" ht="15.75">
      <c r="A29" s="6"/>
      <c r="B29" s="17" t="s">
        <v>16</v>
      </c>
      <c r="C29" s="49"/>
      <c r="D29" s="49"/>
      <c r="E29" s="49"/>
      <c r="F29" s="49"/>
      <c r="G29" s="49"/>
      <c r="H29" s="49"/>
    </row>
    <row r="30" spans="1:8" ht="15.75">
      <c r="A30" s="6"/>
      <c r="B30" s="17" t="s">
        <v>21</v>
      </c>
      <c r="C30" s="49"/>
      <c r="D30" s="49"/>
      <c r="E30" s="49"/>
      <c r="F30" s="49"/>
      <c r="G30" s="49"/>
      <c r="H30" s="49"/>
    </row>
    <row r="31" spans="1:8" ht="15.75">
      <c r="A31" s="6"/>
      <c r="B31" s="25" t="s">
        <v>8</v>
      </c>
      <c r="C31" s="49"/>
      <c r="D31" s="49"/>
      <c r="E31" s="49"/>
      <c r="F31" s="49"/>
      <c r="G31" s="49"/>
      <c r="H31" s="49"/>
    </row>
    <row r="32" spans="1:8" ht="15.75">
      <c r="A32" s="6"/>
      <c r="B32" s="25" t="s">
        <v>10</v>
      </c>
      <c r="C32" s="49"/>
      <c r="D32" s="49"/>
      <c r="E32" s="49"/>
      <c r="F32" s="49"/>
      <c r="G32" s="49"/>
      <c r="H32" s="49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23</vt:i4>
      </vt:variant>
    </vt:vector>
  </HeadingPairs>
  <TitlesOfParts>
    <vt:vector size="23" baseType="lpstr">
      <vt:lpstr>VC1 Belákovo</vt:lpstr>
      <vt:lpstr>VC2 Stolica</vt:lpstr>
      <vt:lpstr>VC3 Turecká</vt:lpstr>
      <vt:lpstr>VC4 Betliar</vt:lpstr>
      <vt:lpstr>VC5 Hnilec</vt:lpstr>
      <vt:lpstr>VC6 Podúľová</vt:lpstr>
      <vt:lpstr>VC7 Pipítka</vt:lpstr>
      <vt:lpstr>VC8 Soroška</vt:lpstr>
      <vt:lpstr>VC9 Silická Jablonica</vt:lpstr>
      <vt:lpstr>VC10 Hrable</vt:lpstr>
      <vt:lpstr>VC11 Stará voda</vt:lpstr>
      <vt:lpstr>VC12 Smolnícka Osada</vt:lpstr>
      <vt:lpstr>VC13 Smolník</vt:lpstr>
      <vt:lpstr>VC14 Prakovce</vt:lpstr>
      <vt:lpstr>VC15 Margecany</vt:lpstr>
      <vt:lpstr>VC16 Čierna Moldava</vt:lpstr>
      <vt:lpstr>VC17 Zlatá Idka</vt:lpstr>
      <vt:lpstr>VC18 Bukovec</vt:lpstr>
      <vt:lpstr>VC 19 Izra</vt:lpstr>
      <vt:lpstr>VC20 Mohov</vt:lpstr>
      <vt:lpstr>VC21 Regeta</vt:lpstr>
      <vt:lpstr>VC22 Bogota</vt:lpstr>
      <vt:lpstr>VC23 Lipová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Jan</cp:lastModifiedBy>
  <cp:lastPrinted>2022-10-07T16:51:11Z</cp:lastPrinted>
  <dcterms:created xsi:type="dcterms:W3CDTF">2012-03-14T10:26:47Z</dcterms:created>
  <dcterms:modified xsi:type="dcterms:W3CDTF">2022-10-09T10:16:46Z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