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18. Spotrebný materiál na dialýzu\PTK\"/>
    </mc:Choice>
  </mc:AlternateContent>
  <bookViews>
    <workbookView xWindow="0" yWindow="0" windowWidth="20730" windowHeight="11760"/>
  </bookViews>
  <sheets>
    <sheet name="Kalkulácia_časť 1" sheetId="3" r:id="rId1"/>
    <sheet name="Kalkulácia_časť 2" sheetId="11" r:id="rId2"/>
  </sheets>
  <definedNames>
    <definedName name="_xlnm.Print_Area" localSheetId="0">'Kalkulácia_časť 1'!$A$1:$M$51</definedName>
    <definedName name="_xlnm.Print_Area" localSheetId="1">'Kalkulácia_časť 2'!$A$1:$M$60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1" l="1"/>
  <c r="D11" i="3"/>
  <c r="K9" i="11" l="1"/>
  <c r="L9" i="11"/>
  <c r="M9" i="11"/>
  <c r="L11" i="11"/>
  <c r="M11" i="11" s="1"/>
  <c r="K11" i="11"/>
  <c r="L10" i="11"/>
  <c r="M10" i="11" s="1"/>
  <c r="K10" i="11"/>
  <c r="L8" i="11"/>
  <c r="M8" i="11" s="1"/>
  <c r="K8" i="11"/>
  <c r="M12" i="11" l="1"/>
  <c r="L12" i="11"/>
  <c r="K9" i="3" l="1"/>
  <c r="L9" i="3"/>
  <c r="M9" i="3" s="1"/>
  <c r="K10" i="3"/>
  <c r="L10" i="3"/>
  <c r="M10" i="3" s="1"/>
  <c r="L8" i="3" l="1"/>
  <c r="M8" i="3" s="1"/>
  <c r="K8" i="3"/>
  <c r="M11" i="3" l="1"/>
  <c r="L11" i="3"/>
</calcChain>
</file>

<file path=xl/sharedStrings.xml><?xml version="1.0" encoding="utf-8"?>
<sst xmlns="http://schemas.openxmlformats.org/spreadsheetml/2006/main" count="311" uniqueCount="76">
  <si>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</si>
  <si>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</si>
  <si>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</si>
  <si>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</si>
  <si>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</si>
  <si>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</si>
  <si>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</si>
  <si>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</si>
  <si>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</si>
  <si>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</si>
  <si>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</si>
  <si>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</si>
  <si>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</si>
  <si>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</si>
  <si>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</si>
  <si>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</si>
  <si>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</si>
  <si>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</si>
  <si>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</si>
  <si>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</si>
  <si>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</si>
  <si>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</si>
  <si>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</si>
  <si>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</si>
  <si>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</si>
  <si>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</si>
  <si>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</si>
  <si>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</si>
  <si>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</si>
  <si>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</si>
  <si>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</si>
  <si>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</si>
  <si>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</si>
  <si>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</si>
  <si>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</si>
  <si>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</si>
  <si>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</si>
  <si>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</si>
  <si>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</si>
  <si>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</si>
  <si>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</si>
  <si>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</si>
  <si>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</si>
  <si>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</si>
  <si>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>Celková cena
za predpokladané množstvo MJ v EUR</t>
  </si>
  <si>
    <t>SPOLU:</t>
  </si>
  <si>
    <t xml:space="preserve">Časť č. 1 - Súprava pre systém Aquarius na citrátovú a heparínovú antikoaguláciu </t>
  </si>
  <si>
    <t xml:space="preserve">Súprava pre systém Aquarius na citrátovú antikoaguláciu </t>
  </si>
  <si>
    <t xml:space="preserve">Súprava pre systém Aquarius na heparínovú antikoaguláciu </t>
  </si>
  <si>
    <t xml:space="preserve">Vak náhradný/odpadový 5 l </t>
  </si>
  <si>
    <t xml:space="preserve">Sortiment položky č. 1 - Súprava pre systém Aquarius na citrátovú antikoaguláciu </t>
  </si>
  <si>
    <t xml:space="preserve">Sortiment položky č. 2 - Súprava pre systém Aquarius na heparínovú antikoaguláciu </t>
  </si>
  <si>
    <t xml:space="preserve">Sortiment položky č. 3 - Vak náhradný/odpadový 5 l </t>
  </si>
  <si>
    <t xml:space="preserve">* Jednotková cena v EUR </t>
  </si>
  <si>
    <t>* Uchádzač je povinný k príslušnej položke predmetu zákazky uviesť ten produkt, ktorý označil žltým podfarbením v Sortimente položky ako produkt s najvyššou jednotkovou cenou ponúknutý k príslušnej položke predmetu zákazky.</t>
  </si>
  <si>
    <t xml:space="preserve">Predpokladané množstvo MJ na obdobie 24 mes.  </t>
  </si>
  <si>
    <t xml:space="preserve">Predpokladané množstvo MJ na obdobie 24 mes. </t>
  </si>
  <si>
    <t xml:space="preserve">Súprava pre systém Multifiltrát na citrátovú antikoaguláciu </t>
  </si>
  <si>
    <t xml:space="preserve">Súprava pre systém Multifiltrát na heparínovú antikoaguláciu </t>
  </si>
  <si>
    <t>Vak náhradný/odpadový 10 l</t>
  </si>
  <si>
    <t>FS substitučná hadička</t>
  </si>
  <si>
    <t>Sortiment položky č. 1 - Súprava pre systém Multifiltrát na citrátovú antikoaguláciu</t>
  </si>
  <si>
    <t>Sortiment položky č. 2 - Súprava pre systém Multifiltrát na heparínovú antikoaguláciu</t>
  </si>
  <si>
    <t>Sortiment položky č. 3 - Vak náhradný/odpadový 10 l</t>
  </si>
  <si>
    <t>Sortiment položky č. 4 - FS substitučná hadička</t>
  </si>
  <si>
    <t>240</t>
  </si>
  <si>
    <t>480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</si>
  <si>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</si>
  <si>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>Spotrebný materiál pre systém Aquarius a systém Multifiltrát</t>
    </r>
  </si>
  <si>
    <t>88</t>
  </si>
  <si>
    <t>22</t>
  </si>
  <si>
    <t>176</t>
  </si>
  <si>
    <t>110</t>
  </si>
  <si>
    <t>Časť č. 2 - Súprava pre systém Multifiltrát na citrátovú a heparínovú antikoaguláciu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</si>
  <si>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 predmetu zákazky</t>
    </r>
  </si>
  <si>
    <t>2 570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</si>
</sst>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62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vertical="center"/>
    </xf>
    <xf numFmtId="0" fontId="11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9" fontId="2" fillId="0" borderId="22" xfId="0" applyNumberFormat="1" applyFont="1" applyBorder="1" applyAlignment="1" applyProtection="1">
      <alignment horizontal="center" vertical="center" wrapText="1"/>
      <protection locked="0"/>
    </xf>
    <xf numFmtId="164" fontId="2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1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4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6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9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49" fontId="2" fillId="0" borderId="32" xfId="0" applyNumberFormat="1" applyFont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164" fontId="2" fillId="4" borderId="42" xfId="0" applyNumberFormat="1" applyFont="1" applyFill="1" applyBorder="1" applyAlignment="1" applyProtection="1">
      <alignment horizontal="right" vertical="center"/>
      <protection locked="0"/>
    </xf>
    <xf numFmtId="164" fontId="2" fillId="4" borderId="41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6" xfId="0" applyNumberFormat="1" applyFont="1" applyBorder="1" applyAlignment="1" applyProtection="1">
      <alignment horizontal="right" vertical="center" wrapText="1"/>
      <protection locked="0"/>
    </xf>
    <xf numFmtId="164" fontId="2" fillId="0" borderId="37" xfId="0" applyNumberFormat="1" applyFont="1" applyBorder="1" applyAlignment="1" applyProtection="1">
      <alignment horizontal="right" vertical="center" wrapText="1"/>
      <protection locked="0"/>
    </xf>
    <xf numFmtId="9" fontId="2" fillId="0" borderId="28" xfId="0" applyNumberFormat="1" applyFont="1" applyBorder="1" applyAlignment="1" applyProtection="1">
      <alignment horizontal="center" vertical="center" wrapText="1"/>
      <protection locked="0"/>
    </xf>
    <xf numFmtId="164" fontId="2" fillId="0" borderId="43" xfId="0" applyNumberFormat="1" applyFont="1" applyBorder="1" applyAlignment="1" applyProtection="1">
      <alignment horizontal="right" vertical="center" wrapText="1"/>
      <protection locked="0"/>
    </xf>
    <xf numFmtId="9" fontId="2" fillId="0" borderId="44" xfId="0" applyNumberFormat="1" applyFont="1" applyBorder="1" applyAlignment="1" applyProtection="1">
      <alignment horizontal="right" vertical="center" wrapText="1"/>
      <protection locked="0"/>
    </xf>
    <xf numFmtId="165" fontId="2" fillId="0" borderId="44" xfId="0" applyNumberFormat="1" applyFont="1" applyBorder="1" applyAlignment="1" applyProtection="1">
      <alignment horizontal="right" vertical="center" wrapText="1"/>
      <protection locked="0"/>
    </xf>
    <xf numFmtId="9" fontId="2" fillId="0" borderId="34" xfId="0" applyNumberFormat="1" applyFont="1" applyBorder="1" applyAlignment="1" applyProtection="1">
      <alignment horizontal="center" vertical="center" wrapText="1"/>
      <protection locked="0"/>
    </xf>
    <xf numFmtId="164" fontId="2" fillId="0" borderId="45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46" xfId="0" applyNumberFormat="1" applyFont="1" applyBorder="1" applyAlignment="1" applyProtection="1">
      <alignment horizontal="right" vertical="center" wrapText="1"/>
      <protection locked="0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164" fontId="2" fillId="6" borderId="2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2" fillId="0" borderId="20" xfId="0" applyFont="1" applyBorder="1" applyAlignment="1">
      <alignment vertical="center" wrapText="1"/>
    </xf>
    <xf numFmtId="0" fontId="2" fillId="0" borderId="47" xfId="0" applyFont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49" xfId="0" applyFont="1" applyFill="1" applyBorder="1" applyAlignment="1" applyProtection="1">
      <alignment horizontal="center" vertical="top" wrapText="1"/>
      <protection locked="0"/>
    </xf>
    <xf numFmtId="0" fontId="2" fillId="2" borderId="48" xfId="0" applyFont="1" applyFill="1" applyBorder="1" applyAlignment="1" applyProtection="1">
      <alignment horizontal="center" vertical="top" wrapText="1"/>
      <protection locked="0"/>
    </xf>
    <xf numFmtId="164" fontId="2" fillId="0" borderId="0" xfId="0" applyNumberFormat="1" applyFont="1" applyAlignment="1">
      <alignment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vertical="center" wrapText="1"/>
    </xf>
    <xf numFmtId="0" fontId="8" fillId="0" borderId="0" xfId="0" applyFont="1" applyAlignment="1" applyProtection="1"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8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2" fillId="4" borderId="4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49" fontId="6" fillId="0" borderId="0" xfId="0" applyNumberFormat="1" applyFont="1" applyAlignment="1">
      <alignment horizontal="left" wrapText="1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3" fontId="3" fillId="5" borderId="2" xfId="0" applyNumberFormat="1" applyFont="1" applyFill="1" applyBorder="1" applyAlignment="1" applyProtection="1">
      <alignment horizontal="center" vertical="top" wrapText="1"/>
      <protection locked="0"/>
    </xf>
    <xf numFmtId="3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/>
      <protection locked="0"/>
    </xf>
  </cellXfs>
  <cellStyles count="4">
    <cellStyle name="Normálna" xfId="0" builtinId="0"/>
    <cellStyle name="Normálna 2" xfId="1"/>
    <cellStyle name="normálne 2 2 2" xfId="2"/>
    <cellStyle name="Normálne 4" xfId="3"/>
  </cellStyles>
  <dxfs count="1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5"/>
  <sheetViews>
    <sheetView showGridLines="0" tabSelected="1" zoomScale="80" zoomScaleNormal="80" workbookViewId="0">
      <selection activeCell="D9" sqref="D9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31" customFormat="1" ht="20.100000000000001" customHeight="1" x14ac:dyDescent="0.2">
      <c r="A1" s="136" t="s">
        <v>74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4"/>
      <c r="O1" s="4"/>
      <c r="P1" s="4"/>
      <c r="Q1" s="4"/>
      <c r="R1" s="4"/>
      <c r="S1" s="4"/>
      <c r="T1" s="4"/>
      <c r="U1" s="4"/>
      <c r="V1" s="30"/>
    </row>
    <row r="2" spans="1:22" ht="24.95" customHeight="1" x14ac:dyDescent="0.2">
      <c r="A2" s="110" t="s">
        <v>68</v>
      </c>
      <c r="B2" s="111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142" t="s">
        <v>46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2" ht="8.25" customHeight="1" x14ac:dyDescent="0.2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22" s="36" customFormat="1" ht="40.5" customHeight="1" x14ac:dyDescent="0.25">
      <c r="A5" s="143" t="s">
        <v>23</v>
      </c>
      <c r="B5" s="145" t="s">
        <v>24</v>
      </c>
      <c r="C5" s="143" t="s">
        <v>41</v>
      </c>
      <c r="D5" s="147" t="s">
        <v>56</v>
      </c>
      <c r="E5" s="149" t="s">
        <v>28</v>
      </c>
      <c r="F5" s="149" t="s">
        <v>29</v>
      </c>
      <c r="G5" s="149" t="s">
        <v>30</v>
      </c>
      <c r="H5" s="108" t="s">
        <v>31</v>
      </c>
      <c r="I5" s="153" t="s">
        <v>53</v>
      </c>
      <c r="J5" s="154"/>
      <c r="K5" s="154"/>
      <c r="L5" s="153" t="s">
        <v>44</v>
      </c>
      <c r="M5" s="155"/>
      <c r="O5" s="42"/>
      <c r="P5" s="42"/>
    </row>
    <row r="6" spans="1:22" s="36" customFormat="1" ht="33" customHeight="1" x14ac:dyDescent="0.25">
      <c r="A6" s="144"/>
      <c r="B6" s="146"/>
      <c r="C6" s="144"/>
      <c r="D6" s="148"/>
      <c r="E6" s="150"/>
      <c r="F6" s="150"/>
      <c r="G6" s="150"/>
      <c r="H6" s="107"/>
      <c r="I6" s="73" t="s">
        <v>25</v>
      </c>
      <c r="J6" s="74" t="s">
        <v>32</v>
      </c>
      <c r="K6" s="75" t="s">
        <v>27</v>
      </c>
      <c r="L6" s="76" t="s">
        <v>25</v>
      </c>
      <c r="M6" s="77" t="s">
        <v>27</v>
      </c>
      <c r="O6" s="42"/>
      <c r="P6" s="42"/>
    </row>
    <row r="7" spans="1:22" s="37" customFormat="1" ht="14.1" customHeight="1" x14ac:dyDescent="0.25">
      <c r="A7" s="45" t="s">
        <v>0</v>
      </c>
      <c r="B7" s="45" t="s">
        <v>11</v>
      </c>
      <c r="C7" s="45" t="s">
        <v>12</v>
      </c>
      <c r="D7" s="45" t="s">
        <v>13</v>
      </c>
      <c r="E7" s="45" t="s">
        <v>14</v>
      </c>
      <c r="F7" s="45" t="s">
        <v>15</v>
      </c>
      <c r="G7" s="45" t="s">
        <v>16</v>
      </c>
      <c r="H7" s="45" t="s">
        <v>17</v>
      </c>
      <c r="I7" s="45" t="s">
        <v>18</v>
      </c>
      <c r="J7" s="45" t="s">
        <v>33</v>
      </c>
      <c r="K7" s="45" t="s">
        <v>34</v>
      </c>
      <c r="L7" s="45" t="s">
        <v>35</v>
      </c>
      <c r="M7" s="45" t="s">
        <v>36</v>
      </c>
      <c r="O7" s="46"/>
      <c r="P7" s="46"/>
    </row>
    <row r="8" spans="1:22" s="38" customFormat="1" ht="39.75" customHeight="1" x14ac:dyDescent="0.25">
      <c r="A8" s="47" t="s">
        <v>0</v>
      </c>
      <c r="B8" s="113" t="s">
        <v>47</v>
      </c>
      <c r="C8" s="114" t="s">
        <v>43</v>
      </c>
      <c r="D8" s="115">
        <v>480</v>
      </c>
      <c r="E8" s="48"/>
      <c r="F8" s="48"/>
      <c r="G8" s="48"/>
      <c r="H8" s="49"/>
      <c r="I8" s="109"/>
      <c r="J8" s="50"/>
      <c r="K8" s="51">
        <f>I8*1.2</f>
        <v>0</v>
      </c>
      <c r="L8" s="52">
        <f>D8*I8</f>
        <v>0</v>
      </c>
      <c r="M8" s="53">
        <f>L8*1.1</f>
        <v>0</v>
      </c>
      <c r="O8" s="46"/>
      <c r="P8" s="46"/>
    </row>
    <row r="9" spans="1:22" s="38" customFormat="1" ht="39.75" customHeight="1" x14ac:dyDescent="0.25">
      <c r="A9" s="47" t="s">
        <v>11</v>
      </c>
      <c r="B9" s="116" t="s">
        <v>48</v>
      </c>
      <c r="C9" s="114" t="s">
        <v>43</v>
      </c>
      <c r="D9" s="115">
        <v>240</v>
      </c>
      <c r="E9" s="48"/>
      <c r="F9" s="48"/>
      <c r="G9" s="48"/>
      <c r="H9" s="49"/>
      <c r="I9" s="109"/>
      <c r="J9" s="50"/>
      <c r="K9" s="51">
        <f t="shared" ref="K9:K10" si="0">I9*1.2</f>
        <v>0</v>
      </c>
      <c r="L9" s="52">
        <f t="shared" ref="L9:L10" si="1">D9*I9</f>
        <v>0</v>
      </c>
      <c r="M9" s="53">
        <f t="shared" ref="M9:M10" si="2">L9*1.1</f>
        <v>0</v>
      </c>
      <c r="O9" s="46"/>
      <c r="P9" s="46"/>
    </row>
    <row r="10" spans="1:22" s="38" customFormat="1" ht="39.75" customHeight="1" thickBot="1" x14ac:dyDescent="0.3">
      <c r="A10" s="47" t="s">
        <v>12</v>
      </c>
      <c r="B10" s="116" t="s">
        <v>49</v>
      </c>
      <c r="C10" s="114" t="s">
        <v>43</v>
      </c>
      <c r="D10" s="115">
        <v>2570</v>
      </c>
      <c r="E10" s="48"/>
      <c r="F10" s="48"/>
      <c r="G10" s="48"/>
      <c r="H10" s="49"/>
      <c r="I10" s="109"/>
      <c r="J10" s="50"/>
      <c r="K10" s="51">
        <f t="shared" si="0"/>
        <v>0</v>
      </c>
      <c r="L10" s="52">
        <f t="shared" si="1"/>
        <v>0</v>
      </c>
      <c r="M10" s="53">
        <f t="shared" si="2"/>
        <v>0</v>
      </c>
      <c r="O10" s="46"/>
      <c r="P10" s="46"/>
    </row>
    <row r="11" spans="1:22" s="39" customFormat="1" ht="33" customHeight="1" thickBot="1" x14ac:dyDescent="0.3">
      <c r="A11" s="54"/>
      <c r="B11" s="55"/>
      <c r="C11" s="55"/>
      <c r="D11" s="121">
        <f>SUM(D8:D10)</f>
        <v>3290</v>
      </c>
      <c r="E11" s="56"/>
      <c r="F11" s="56"/>
      <c r="G11" s="56"/>
      <c r="H11" s="56"/>
      <c r="I11" s="55"/>
      <c r="J11" s="55"/>
      <c r="K11" s="102" t="s">
        <v>45</v>
      </c>
      <c r="L11" s="90">
        <f>SUM(L8:L10)</f>
        <v>0</v>
      </c>
      <c r="M11" s="91">
        <f>SUM(M8:M10)</f>
        <v>0</v>
      </c>
      <c r="O11" s="57"/>
      <c r="P11" s="57"/>
    </row>
    <row r="12" spans="1:22" s="39" customFormat="1" ht="33" customHeight="1" x14ac:dyDescent="0.25">
      <c r="A12" s="161" t="s">
        <v>54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O12" s="57"/>
      <c r="P12" s="57"/>
    </row>
    <row r="13" spans="1:22" s="39" customFormat="1" ht="15.75" customHeight="1" x14ac:dyDescent="0.25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O13" s="57"/>
      <c r="P13" s="57"/>
    </row>
    <row r="14" spans="1:22" s="40" customFormat="1" ht="29.25" customHeight="1" x14ac:dyDescent="0.25">
      <c r="A14" s="139" t="s">
        <v>50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58"/>
      <c r="M14" s="58"/>
      <c r="N14" s="58"/>
      <c r="O14" s="58"/>
      <c r="P14" s="58"/>
    </row>
    <row r="15" spans="1:22" s="32" customFormat="1" ht="33" customHeight="1" x14ac:dyDescent="0.25">
      <c r="A15" s="140" t="s">
        <v>23</v>
      </c>
      <c r="B15" s="140" t="s">
        <v>37</v>
      </c>
      <c r="C15" s="140" t="s">
        <v>38</v>
      </c>
      <c r="D15" s="140" t="s">
        <v>29</v>
      </c>
      <c r="E15" s="140" t="s">
        <v>31</v>
      </c>
      <c r="F15" s="140" t="s">
        <v>39</v>
      </c>
      <c r="G15" s="140" t="s">
        <v>40</v>
      </c>
      <c r="H15" s="137" t="s">
        <v>42</v>
      </c>
      <c r="I15" s="138"/>
      <c r="J15" s="138"/>
      <c r="K15" s="130" t="s">
        <v>55</v>
      </c>
      <c r="L15" s="132"/>
      <c r="M15" s="132"/>
      <c r="N15" s="42"/>
      <c r="O15" s="42"/>
      <c r="P15" s="42"/>
    </row>
    <row r="16" spans="1:22" s="32" customFormat="1" ht="22.5" customHeight="1" x14ac:dyDescent="0.25">
      <c r="A16" s="141"/>
      <c r="B16" s="141"/>
      <c r="C16" s="141"/>
      <c r="D16" s="141"/>
      <c r="E16" s="141"/>
      <c r="F16" s="141"/>
      <c r="G16" s="141"/>
      <c r="H16" s="43" t="s">
        <v>25</v>
      </c>
      <c r="I16" s="44" t="s">
        <v>26</v>
      </c>
      <c r="J16" s="85" t="s">
        <v>27</v>
      </c>
      <c r="K16" s="131"/>
      <c r="L16" s="87"/>
      <c r="M16" s="87"/>
      <c r="N16" s="42"/>
      <c r="O16" s="42"/>
      <c r="P16" s="42"/>
    </row>
    <row r="17" spans="1:62" s="33" customFormat="1" ht="14.1" customHeight="1" x14ac:dyDescent="0.25">
      <c r="A17" s="81" t="s">
        <v>0</v>
      </c>
      <c r="B17" s="59" t="s">
        <v>11</v>
      </c>
      <c r="C17" s="59" t="s">
        <v>12</v>
      </c>
      <c r="D17" s="123" t="s">
        <v>13</v>
      </c>
      <c r="E17" s="122" t="s">
        <v>14</v>
      </c>
      <c r="F17" s="60" t="s">
        <v>15</v>
      </c>
      <c r="G17" s="45" t="s">
        <v>16</v>
      </c>
      <c r="H17" s="62" t="s">
        <v>17</v>
      </c>
      <c r="I17" s="63" t="s">
        <v>18</v>
      </c>
      <c r="J17" s="86" t="s">
        <v>33</v>
      </c>
      <c r="K17" s="89" t="s">
        <v>34</v>
      </c>
      <c r="L17" s="103"/>
      <c r="M17" s="103"/>
      <c r="N17" s="64"/>
      <c r="O17" s="64"/>
      <c r="P17" s="64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</row>
    <row r="18" spans="1:62" s="34" customFormat="1" ht="33" customHeight="1" x14ac:dyDescent="0.25">
      <c r="A18" s="80" t="s">
        <v>0</v>
      </c>
      <c r="B18" s="65"/>
      <c r="C18" s="66"/>
      <c r="D18" s="78"/>
      <c r="E18" s="78"/>
      <c r="F18" s="78"/>
      <c r="G18" s="78"/>
      <c r="H18" s="94"/>
      <c r="I18" s="96"/>
      <c r="J18" s="95"/>
      <c r="K18" s="133" t="s">
        <v>66</v>
      </c>
      <c r="L18" s="88"/>
      <c r="M18" s="88"/>
      <c r="N18" s="46"/>
      <c r="O18" s="46"/>
      <c r="P18" s="46"/>
    </row>
    <row r="19" spans="1:62" s="34" customFormat="1" ht="33" customHeight="1" x14ac:dyDescent="0.25">
      <c r="A19" s="79" t="s">
        <v>11</v>
      </c>
      <c r="B19" s="67"/>
      <c r="C19" s="68"/>
      <c r="D19" s="79"/>
      <c r="E19" s="79"/>
      <c r="F19" s="79"/>
      <c r="G19" s="80"/>
      <c r="H19" s="94"/>
      <c r="I19" s="96"/>
      <c r="J19" s="95"/>
      <c r="K19" s="134"/>
      <c r="L19" s="88"/>
      <c r="M19" s="88"/>
      <c r="N19" s="46"/>
      <c r="O19" s="46"/>
      <c r="P19" s="46"/>
    </row>
    <row r="20" spans="1:62" s="34" customFormat="1" ht="33" customHeight="1" x14ac:dyDescent="0.25">
      <c r="A20" s="82" t="s">
        <v>12</v>
      </c>
      <c r="B20" s="83"/>
      <c r="C20" s="84"/>
      <c r="D20" s="82"/>
      <c r="E20" s="82"/>
      <c r="F20" s="82"/>
      <c r="G20" s="82"/>
      <c r="H20" s="97"/>
      <c r="I20" s="96"/>
      <c r="J20" s="95"/>
      <c r="K20" s="135"/>
      <c r="L20" s="88"/>
      <c r="M20" s="88"/>
      <c r="N20" s="46"/>
      <c r="O20" s="46"/>
      <c r="P20" s="46"/>
    </row>
    <row r="21" spans="1:62" s="34" customFormat="1" ht="14.25" customHeight="1" x14ac:dyDescent="0.25">
      <c r="A21" s="69"/>
      <c r="B21" s="70"/>
      <c r="C21" s="70"/>
      <c r="D21" s="69"/>
      <c r="E21" s="69"/>
      <c r="F21" s="69"/>
      <c r="G21" s="69"/>
      <c r="H21" s="71"/>
      <c r="I21" s="98"/>
      <c r="J21" s="99"/>
      <c r="K21" s="92"/>
      <c r="L21" s="88"/>
      <c r="M21" s="88"/>
      <c r="N21" s="46"/>
      <c r="O21" s="46"/>
      <c r="P21" s="46"/>
    </row>
    <row r="22" spans="1:62" s="40" customFormat="1" ht="29.25" customHeight="1" x14ac:dyDescent="0.25">
      <c r="A22" s="139" t="s">
        <v>51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58"/>
      <c r="M22" s="58"/>
      <c r="N22" s="58"/>
      <c r="O22" s="58"/>
      <c r="P22" s="58"/>
    </row>
    <row r="23" spans="1:62" s="32" customFormat="1" ht="33" customHeight="1" x14ac:dyDescent="0.25">
      <c r="A23" s="140" t="s">
        <v>23</v>
      </c>
      <c r="B23" s="140" t="s">
        <v>37</v>
      </c>
      <c r="C23" s="140" t="s">
        <v>38</v>
      </c>
      <c r="D23" s="140" t="s">
        <v>29</v>
      </c>
      <c r="E23" s="140" t="s">
        <v>31</v>
      </c>
      <c r="F23" s="140" t="s">
        <v>39</v>
      </c>
      <c r="G23" s="140" t="s">
        <v>40</v>
      </c>
      <c r="H23" s="137" t="s">
        <v>42</v>
      </c>
      <c r="I23" s="138"/>
      <c r="J23" s="138"/>
      <c r="K23" s="130" t="s">
        <v>55</v>
      </c>
      <c r="L23" s="132"/>
      <c r="M23" s="132"/>
      <c r="N23" s="42"/>
      <c r="O23" s="42"/>
      <c r="P23" s="42"/>
    </row>
    <row r="24" spans="1:62" s="32" customFormat="1" ht="22.5" customHeight="1" x14ac:dyDescent="0.25">
      <c r="A24" s="141"/>
      <c r="B24" s="141"/>
      <c r="C24" s="141"/>
      <c r="D24" s="141"/>
      <c r="E24" s="141"/>
      <c r="F24" s="141"/>
      <c r="G24" s="141"/>
      <c r="H24" s="43" t="s">
        <v>25</v>
      </c>
      <c r="I24" s="44" t="s">
        <v>26</v>
      </c>
      <c r="J24" s="85" t="s">
        <v>27</v>
      </c>
      <c r="K24" s="131"/>
      <c r="L24" s="87"/>
      <c r="M24" s="87"/>
      <c r="N24" s="42"/>
      <c r="O24" s="42"/>
      <c r="P24" s="42"/>
    </row>
    <row r="25" spans="1:62" s="33" customFormat="1" ht="14.1" customHeight="1" x14ac:dyDescent="0.25">
      <c r="A25" s="81" t="s">
        <v>0</v>
      </c>
      <c r="B25" s="59" t="s">
        <v>11</v>
      </c>
      <c r="C25" s="59" t="s">
        <v>12</v>
      </c>
      <c r="D25" s="60" t="s">
        <v>13</v>
      </c>
      <c r="E25" s="61" t="s">
        <v>14</v>
      </c>
      <c r="F25" s="60" t="s">
        <v>15</v>
      </c>
      <c r="G25" s="45" t="s">
        <v>16</v>
      </c>
      <c r="H25" s="62" t="s">
        <v>17</v>
      </c>
      <c r="I25" s="63" t="s">
        <v>18</v>
      </c>
      <c r="J25" s="86" t="s">
        <v>33</v>
      </c>
      <c r="K25" s="89" t="s">
        <v>34</v>
      </c>
      <c r="L25" s="103"/>
      <c r="M25" s="103"/>
      <c r="N25" s="64"/>
      <c r="O25" s="64"/>
      <c r="P25" s="64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</row>
    <row r="26" spans="1:62" s="34" customFormat="1" ht="33" customHeight="1" x14ac:dyDescent="0.25">
      <c r="A26" s="80" t="s">
        <v>0</v>
      </c>
      <c r="B26" s="65"/>
      <c r="C26" s="66"/>
      <c r="D26" s="78"/>
      <c r="E26" s="78"/>
      <c r="F26" s="78"/>
      <c r="G26" s="78"/>
      <c r="H26" s="94"/>
      <c r="I26" s="96"/>
      <c r="J26" s="95"/>
      <c r="K26" s="133" t="s">
        <v>65</v>
      </c>
      <c r="L26" s="88"/>
      <c r="M26" s="88"/>
      <c r="N26" s="46"/>
      <c r="O26" s="46"/>
      <c r="P26" s="46"/>
    </row>
    <row r="27" spans="1:62" s="34" customFormat="1" ht="33" customHeight="1" x14ac:dyDescent="0.25">
      <c r="A27" s="79" t="s">
        <v>11</v>
      </c>
      <c r="B27" s="67"/>
      <c r="C27" s="68"/>
      <c r="D27" s="79"/>
      <c r="E27" s="79"/>
      <c r="F27" s="79"/>
      <c r="G27" s="80"/>
      <c r="H27" s="94"/>
      <c r="I27" s="96"/>
      <c r="J27" s="95"/>
      <c r="K27" s="134"/>
      <c r="L27" s="88"/>
      <c r="M27" s="88"/>
      <c r="N27" s="46"/>
      <c r="O27" s="46"/>
      <c r="P27" s="46"/>
    </row>
    <row r="28" spans="1:62" s="34" customFormat="1" ht="33" customHeight="1" x14ac:dyDescent="0.25">
      <c r="A28" s="82" t="s">
        <v>12</v>
      </c>
      <c r="B28" s="83"/>
      <c r="C28" s="84"/>
      <c r="D28" s="82"/>
      <c r="E28" s="82"/>
      <c r="F28" s="82"/>
      <c r="G28" s="82"/>
      <c r="H28" s="104"/>
      <c r="I28" s="100"/>
      <c r="J28" s="101"/>
      <c r="K28" s="135"/>
      <c r="L28" s="88"/>
      <c r="M28" s="88"/>
      <c r="N28" s="46"/>
      <c r="O28" s="46"/>
      <c r="P28" s="46"/>
    </row>
    <row r="29" spans="1:62" s="34" customFormat="1" ht="14.25" customHeight="1" x14ac:dyDescent="0.25">
      <c r="A29" s="69"/>
      <c r="B29" s="70"/>
      <c r="C29" s="70"/>
      <c r="D29" s="69"/>
      <c r="E29" s="69"/>
      <c r="F29" s="69"/>
      <c r="G29" s="69"/>
      <c r="H29" s="71"/>
      <c r="I29" s="98"/>
      <c r="J29" s="99"/>
      <c r="K29" s="92"/>
      <c r="L29" s="88"/>
      <c r="M29" s="88"/>
      <c r="N29" s="46"/>
      <c r="O29" s="46"/>
      <c r="P29" s="46"/>
    </row>
    <row r="30" spans="1:62" s="40" customFormat="1" ht="29.25" customHeight="1" x14ac:dyDescent="0.25">
      <c r="A30" s="139" t="s">
        <v>52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58"/>
      <c r="M30" s="58"/>
      <c r="N30" s="58"/>
      <c r="O30" s="58"/>
      <c r="P30" s="58"/>
    </row>
    <row r="31" spans="1:62" s="32" customFormat="1" ht="33" customHeight="1" x14ac:dyDescent="0.25">
      <c r="A31" s="140" t="s">
        <v>23</v>
      </c>
      <c r="B31" s="140" t="s">
        <v>37</v>
      </c>
      <c r="C31" s="140" t="s">
        <v>38</v>
      </c>
      <c r="D31" s="140" t="s">
        <v>29</v>
      </c>
      <c r="E31" s="140" t="s">
        <v>31</v>
      </c>
      <c r="F31" s="140" t="s">
        <v>39</v>
      </c>
      <c r="G31" s="140" t="s">
        <v>40</v>
      </c>
      <c r="H31" s="137" t="s">
        <v>42</v>
      </c>
      <c r="I31" s="138"/>
      <c r="J31" s="138"/>
      <c r="K31" s="130" t="s">
        <v>55</v>
      </c>
      <c r="L31" s="132"/>
      <c r="M31" s="132"/>
      <c r="N31" s="42"/>
      <c r="O31" s="42"/>
      <c r="P31" s="42"/>
    </row>
    <row r="32" spans="1:62" s="32" customFormat="1" ht="22.5" customHeight="1" x14ac:dyDescent="0.25">
      <c r="A32" s="141"/>
      <c r="B32" s="141"/>
      <c r="C32" s="141"/>
      <c r="D32" s="141"/>
      <c r="E32" s="141"/>
      <c r="F32" s="141"/>
      <c r="G32" s="141"/>
      <c r="H32" s="43" t="s">
        <v>25</v>
      </c>
      <c r="I32" s="44" t="s">
        <v>26</v>
      </c>
      <c r="J32" s="85" t="s">
        <v>27</v>
      </c>
      <c r="K32" s="131"/>
      <c r="L32" s="87"/>
      <c r="M32" s="87"/>
      <c r="N32" s="42"/>
      <c r="O32" s="42"/>
      <c r="P32" s="42"/>
    </row>
    <row r="33" spans="1:62" s="33" customFormat="1" ht="14.1" customHeight="1" x14ac:dyDescent="0.25">
      <c r="A33" s="81" t="s">
        <v>0</v>
      </c>
      <c r="B33" s="59" t="s">
        <v>11</v>
      </c>
      <c r="C33" s="59" t="s">
        <v>12</v>
      </c>
      <c r="D33" s="60" t="s">
        <v>13</v>
      </c>
      <c r="E33" s="61" t="s">
        <v>14</v>
      </c>
      <c r="F33" s="60" t="s">
        <v>15</v>
      </c>
      <c r="G33" s="45" t="s">
        <v>16</v>
      </c>
      <c r="H33" s="62" t="s">
        <v>17</v>
      </c>
      <c r="I33" s="63" t="s">
        <v>18</v>
      </c>
      <c r="J33" s="86" t="s">
        <v>33</v>
      </c>
      <c r="K33" s="89" t="s">
        <v>34</v>
      </c>
      <c r="L33" s="103"/>
      <c r="M33" s="103"/>
      <c r="N33" s="64"/>
      <c r="O33" s="64"/>
      <c r="P33" s="64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</row>
    <row r="34" spans="1:62" s="34" customFormat="1" ht="33" customHeight="1" x14ac:dyDescent="0.25">
      <c r="A34" s="80" t="s">
        <v>0</v>
      </c>
      <c r="B34" s="65"/>
      <c r="C34" s="66"/>
      <c r="D34" s="78"/>
      <c r="E34" s="78"/>
      <c r="F34" s="78"/>
      <c r="G34" s="78"/>
      <c r="H34" s="94"/>
      <c r="I34" s="96"/>
      <c r="J34" s="95"/>
      <c r="K34" s="133" t="s">
        <v>75</v>
      </c>
      <c r="L34" s="88"/>
      <c r="M34" s="88"/>
      <c r="N34" s="46"/>
      <c r="O34" s="46"/>
      <c r="P34" s="46"/>
    </row>
    <row r="35" spans="1:62" s="34" customFormat="1" ht="33" customHeight="1" x14ac:dyDescent="0.25">
      <c r="A35" s="79" t="s">
        <v>11</v>
      </c>
      <c r="B35" s="67"/>
      <c r="C35" s="68"/>
      <c r="D35" s="79"/>
      <c r="E35" s="79"/>
      <c r="F35" s="79"/>
      <c r="G35" s="80"/>
      <c r="H35" s="94"/>
      <c r="I35" s="96"/>
      <c r="J35" s="95"/>
      <c r="K35" s="134"/>
      <c r="L35" s="88"/>
      <c r="M35" s="88"/>
      <c r="N35" s="46"/>
      <c r="O35" s="46"/>
      <c r="P35" s="46"/>
    </row>
    <row r="36" spans="1:62" s="34" customFormat="1" ht="33" customHeight="1" x14ac:dyDescent="0.25">
      <c r="A36" s="82" t="s">
        <v>12</v>
      </c>
      <c r="B36" s="83"/>
      <c r="C36" s="84"/>
      <c r="D36" s="82"/>
      <c r="E36" s="82"/>
      <c r="F36" s="82"/>
      <c r="G36" s="82"/>
      <c r="H36" s="104"/>
      <c r="I36" s="100"/>
      <c r="J36" s="101"/>
      <c r="K36" s="135"/>
      <c r="L36" s="88"/>
      <c r="M36" s="88"/>
      <c r="N36" s="46"/>
      <c r="O36" s="46"/>
      <c r="P36" s="46"/>
    </row>
    <row r="37" spans="1:62" s="34" customFormat="1" ht="14.25" customHeight="1" x14ac:dyDescent="0.25">
      <c r="A37" s="69"/>
      <c r="B37" s="70"/>
      <c r="C37" s="70"/>
      <c r="D37" s="69"/>
      <c r="E37" s="69"/>
      <c r="F37" s="69"/>
      <c r="G37" s="69"/>
      <c r="H37" s="71"/>
      <c r="I37" s="98"/>
      <c r="J37" s="99"/>
      <c r="K37" s="92"/>
      <c r="L37" s="88"/>
      <c r="M37" s="88"/>
      <c r="N37" s="46"/>
      <c r="O37" s="46"/>
      <c r="P37" s="46"/>
    </row>
    <row r="38" spans="1:62" s="34" customFormat="1" ht="14.25" customHeight="1" x14ac:dyDescent="0.25">
      <c r="A38" s="69"/>
      <c r="B38" s="70"/>
      <c r="C38" s="70"/>
      <c r="D38" s="69"/>
      <c r="E38" s="69"/>
      <c r="F38" s="69"/>
      <c r="G38" s="69"/>
      <c r="H38" s="105"/>
      <c r="I38" s="106"/>
      <c r="J38" s="105"/>
      <c r="K38" s="92"/>
      <c r="L38" s="88"/>
      <c r="M38" s="88"/>
      <c r="N38" s="46"/>
      <c r="O38" s="46"/>
      <c r="P38" s="46"/>
    </row>
    <row r="39" spans="1:62" s="34" customFormat="1" ht="33" customHeight="1" x14ac:dyDescent="0.25">
      <c r="A39" s="69"/>
      <c r="B39" s="70"/>
      <c r="C39" s="70"/>
      <c r="D39" s="69"/>
      <c r="E39" s="69"/>
      <c r="F39" s="69"/>
      <c r="G39" s="69"/>
      <c r="H39" s="69"/>
      <c r="I39" s="71"/>
      <c r="J39" s="72"/>
      <c r="K39" s="71"/>
      <c r="L39" s="117"/>
      <c r="M39" s="46"/>
      <c r="N39" s="46"/>
      <c r="O39" s="46"/>
      <c r="P39" s="46"/>
    </row>
    <row r="40" spans="1:62" s="17" customFormat="1" ht="20.100000000000001" customHeight="1" x14ac:dyDescent="0.2">
      <c r="A40" s="35" t="s">
        <v>3</v>
      </c>
      <c r="B40" s="35"/>
      <c r="C40" s="152"/>
      <c r="D40" s="152"/>
      <c r="E40" s="22"/>
      <c r="F40" s="16"/>
      <c r="G40" s="16"/>
      <c r="H40" s="16"/>
      <c r="I40" s="16"/>
      <c r="J40" s="16"/>
      <c r="K40" s="23"/>
      <c r="L40" s="23"/>
    </row>
    <row r="41" spans="1:62" s="17" customFormat="1" ht="20.100000000000001" customHeight="1" x14ac:dyDescent="0.2">
      <c r="A41" s="35" t="s">
        <v>4</v>
      </c>
      <c r="B41" s="35"/>
      <c r="C41" s="151"/>
      <c r="D41" s="151"/>
      <c r="E41" s="19"/>
      <c r="F41" s="16"/>
      <c r="G41" s="16"/>
      <c r="H41" s="16"/>
      <c r="I41" s="16"/>
      <c r="J41" s="16"/>
      <c r="K41" s="20"/>
      <c r="L41" s="21"/>
    </row>
    <row r="42" spans="1:62" s="17" customFormat="1" ht="20.100000000000001" customHeight="1" x14ac:dyDescent="0.2">
      <c r="A42" s="35" t="s">
        <v>5</v>
      </c>
      <c r="B42" s="35"/>
      <c r="C42" s="151"/>
      <c r="D42" s="151"/>
      <c r="E42" s="19"/>
      <c r="F42" s="16"/>
      <c r="G42" s="16"/>
      <c r="H42" s="16"/>
      <c r="I42" s="16"/>
      <c r="J42" s="16"/>
      <c r="K42" s="20"/>
      <c r="L42" s="21"/>
    </row>
    <row r="43" spans="1:62" s="17" customFormat="1" ht="20.100000000000001" customHeight="1" x14ac:dyDescent="0.25">
      <c r="A43" s="35"/>
      <c r="B43" s="35"/>
      <c r="C43" s="35"/>
      <c r="D43" s="18"/>
      <c r="E43" s="19"/>
      <c r="F43" s="16"/>
      <c r="G43" s="16"/>
      <c r="H43" s="16"/>
      <c r="I43" s="16"/>
      <c r="J43" s="16"/>
      <c r="K43" s="20"/>
      <c r="L43" s="21"/>
    </row>
    <row r="44" spans="1:62" s="17" customFormat="1" ht="20.100000000000001" customHeight="1" x14ac:dyDescent="0.2">
      <c r="A44" s="35" t="s">
        <v>6</v>
      </c>
      <c r="B44" s="35"/>
      <c r="C44" s="152"/>
      <c r="D44" s="152"/>
      <c r="E44" s="19"/>
      <c r="F44" s="16"/>
      <c r="G44" s="16"/>
      <c r="H44" s="16"/>
      <c r="I44" s="16"/>
      <c r="J44" s="16"/>
      <c r="K44" s="20"/>
      <c r="L44" s="21"/>
    </row>
    <row r="45" spans="1:62" s="17" customFormat="1" ht="20.100000000000001" customHeight="1" x14ac:dyDescent="0.2">
      <c r="A45" s="35" t="s">
        <v>7</v>
      </c>
      <c r="B45" s="35"/>
      <c r="C45" s="151"/>
      <c r="D45" s="151"/>
      <c r="E45" s="19"/>
      <c r="F45" s="16"/>
      <c r="G45" s="24" t="s">
        <v>19</v>
      </c>
      <c r="H45" s="159"/>
      <c r="I45" s="159"/>
      <c r="J45" s="16"/>
      <c r="K45" s="20"/>
      <c r="L45" s="21"/>
    </row>
    <row r="46" spans="1:62" s="17" customFormat="1" ht="20.100000000000001" customHeight="1" x14ac:dyDescent="0.2">
      <c r="A46" s="35" t="s">
        <v>8</v>
      </c>
      <c r="B46" s="35"/>
      <c r="C46" s="151"/>
      <c r="D46" s="151"/>
      <c r="E46" s="19"/>
      <c r="F46" s="16"/>
      <c r="G46" s="25"/>
      <c r="H46" s="26"/>
      <c r="I46" s="26"/>
    </row>
    <row r="47" spans="1:62" s="17" customFormat="1" ht="20.100000000000001" customHeight="1" x14ac:dyDescent="0.25">
      <c r="A47" s="18"/>
      <c r="B47" s="18"/>
      <c r="C47" s="18"/>
      <c r="D47" s="19"/>
      <c r="E47" s="19"/>
      <c r="F47" s="16"/>
      <c r="G47" s="27" t="s">
        <v>20</v>
      </c>
      <c r="H47" s="160"/>
      <c r="I47" s="160"/>
    </row>
    <row r="48" spans="1:62" s="17" customFormat="1" ht="20.100000000000001" customHeight="1" x14ac:dyDescent="0.25">
      <c r="A48" s="18"/>
      <c r="B48" s="18"/>
      <c r="C48" s="18"/>
      <c r="D48" s="19"/>
      <c r="E48" s="19"/>
      <c r="F48" s="16"/>
      <c r="G48" s="27" t="s">
        <v>21</v>
      </c>
      <c r="H48" s="158"/>
      <c r="I48" s="158"/>
    </row>
    <row r="49" spans="1:13" s="12" customFormat="1" ht="20.100000000000001" customHeight="1" x14ac:dyDescent="0.2">
      <c r="A49" s="9" t="s">
        <v>2</v>
      </c>
      <c r="B49" s="151"/>
      <c r="C49" s="151"/>
      <c r="D49" s="10"/>
      <c r="E49" s="10"/>
      <c r="F49" s="13"/>
      <c r="G49" s="28" t="s">
        <v>22</v>
      </c>
      <c r="H49" s="25"/>
      <c r="I49" s="29"/>
      <c r="M49" s="9"/>
    </row>
    <row r="50" spans="1:13" s="12" customFormat="1" ht="20.100000000000001" customHeight="1" x14ac:dyDescent="0.2">
      <c r="A50" s="9" t="s">
        <v>1</v>
      </c>
      <c r="B50" s="157"/>
      <c r="C50" s="157"/>
      <c r="D50" s="10"/>
      <c r="E50" s="10"/>
      <c r="F50" s="13"/>
      <c r="G50" s="13"/>
      <c r="H50" s="13"/>
      <c r="I50" s="13"/>
      <c r="M50" s="9"/>
    </row>
    <row r="51" spans="1:13" s="12" customFormat="1" x14ac:dyDescent="0.2">
      <c r="A51" s="9"/>
      <c r="B51" s="9"/>
      <c r="C51" s="9"/>
      <c r="D51" s="10"/>
      <c r="E51" s="10"/>
      <c r="F51" s="13"/>
      <c r="G51" s="13"/>
      <c r="H51" s="13"/>
      <c r="I51" s="13"/>
      <c r="J51" s="13"/>
      <c r="K51" s="11"/>
      <c r="L51" s="9"/>
      <c r="M51" s="9"/>
    </row>
    <row r="52" spans="1:13" s="12" customFormat="1" ht="15" customHeight="1" x14ac:dyDescent="0.2">
      <c r="A52" s="9"/>
      <c r="B52" s="9"/>
      <c r="D52" s="10"/>
      <c r="E52" s="10"/>
      <c r="F52" s="13"/>
      <c r="G52" s="13"/>
      <c r="H52" s="13"/>
      <c r="I52" s="13"/>
      <c r="J52" s="13"/>
      <c r="K52" s="11"/>
      <c r="L52" s="9"/>
      <c r="M52" s="9"/>
    </row>
    <row r="53" spans="1:13" s="1" customFormat="1" x14ac:dyDescent="0.2">
      <c r="A53" s="156" t="s">
        <v>9</v>
      </c>
      <c r="B53" s="156"/>
      <c r="D53" s="2"/>
      <c r="E53" s="2"/>
      <c r="F53" s="3"/>
      <c r="G53" s="3"/>
      <c r="H53" s="3"/>
      <c r="I53" s="3"/>
      <c r="J53" s="3"/>
      <c r="K53" s="14"/>
    </row>
    <row r="54" spans="1:13" x14ac:dyDescent="0.2">
      <c r="A54" s="118"/>
      <c r="B54" s="93" t="s">
        <v>10</v>
      </c>
    </row>
    <row r="55" spans="1:13" ht="6.75" customHeight="1" x14ac:dyDescent="0.2">
      <c r="A55" s="119"/>
      <c r="B55" s="120"/>
    </row>
  </sheetData>
  <mergeCells count="61">
    <mergeCell ref="A13:M13"/>
    <mergeCell ref="A12:M12"/>
    <mergeCell ref="K26:K28"/>
    <mergeCell ref="K23:K24"/>
    <mergeCell ref="L23:M23"/>
    <mergeCell ref="A23:A24"/>
    <mergeCell ref="B23:B24"/>
    <mergeCell ref="C23:C24"/>
    <mergeCell ref="D23:D24"/>
    <mergeCell ref="E23:E24"/>
    <mergeCell ref="K15:K16"/>
    <mergeCell ref="L15:M15"/>
    <mergeCell ref="K18:K20"/>
    <mergeCell ref="G5:G6"/>
    <mergeCell ref="I5:K5"/>
    <mergeCell ref="L5:M5"/>
    <mergeCell ref="A22:K22"/>
    <mergeCell ref="A53:B53"/>
    <mergeCell ref="B49:C49"/>
    <mergeCell ref="B50:C50"/>
    <mergeCell ref="H48:I48"/>
    <mergeCell ref="H45:I45"/>
    <mergeCell ref="H47:I47"/>
    <mergeCell ref="C44:D44"/>
    <mergeCell ref="C45:D45"/>
    <mergeCell ref="C46:D46"/>
    <mergeCell ref="F23:F24"/>
    <mergeCell ref="G23:G24"/>
    <mergeCell ref="H23:J23"/>
    <mergeCell ref="C42:D42"/>
    <mergeCell ref="A15:A16"/>
    <mergeCell ref="B15:B16"/>
    <mergeCell ref="C15:C16"/>
    <mergeCell ref="D15:D16"/>
    <mergeCell ref="C40:D40"/>
    <mergeCell ref="C41:D41"/>
    <mergeCell ref="A30:K30"/>
    <mergeCell ref="A31:A32"/>
    <mergeCell ref="B31:B32"/>
    <mergeCell ref="C31:C32"/>
    <mergeCell ref="D31:D32"/>
    <mergeCell ref="E31:E32"/>
    <mergeCell ref="F31:F32"/>
    <mergeCell ref="G31:G32"/>
    <mergeCell ref="H31:J31"/>
    <mergeCell ref="K31:K32"/>
    <mergeCell ref="L31:M31"/>
    <mergeCell ref="K34:K36"/>
    <mergeCell ref="A1:M1"/>
    <mergeCell ref="H15:J15"/>
    <mergeCell ref="A14:K14"/>
    <mergeCell ref="E15:E16"/>
    <mergeCell ref="F15:F16"/>
    <mergeCell ref="G15:G16"/>
    <mergeCell ref="A3:L3"/>
    <mergeCell ref="A5:A6"/>
    <mergeCell ref="B5:B6"/>
    <mergeCell ref="C5:C6"/>
    <mergeCell ref="D5:D6"/>
    <mergeCell ref="E5:E6"/>
    <mergeCell ref="F5:F6"/>
  </mergeCells>
  <conditionalFormatting sqref="B49:C49">
    <cfRule type="containsBlanks" dxfId="11" priority="21">
      <formula>LEN(TRIM(B49))=0</formula>
    </cfRule>
  </conditionalFormatting>
  <conditionalFormatting sqref="B50:C50">
    <cfRule type="containsBlanks" dxfId="10" priority="20">
      <formula>LEN(TRIM(B50))=0</formula>
    </cfRule>
  </conditionalFormatting>
  <conditionalFormatting sqref="H47:I47">
    <cfRule type="containsBlanks" dxfId="9" priority="7">
      <formula>LEN(TRIM(H47))=0</formula>
    </cfRule>
  </conditionalFormatting>
  <conditionalFormatting sqref="H48:I48">
    <cfRule type="containsBlanks" dxfId="8" priority="6">
      <formula>LEN(TRIM(H48))=0</formula>
    </cfRule>
  </conditionalFormatting>
  <conditionalFormatting sqref="C40:D42">
    <cfRule type="containsBlanks" dxfId="7" priority="2">
      <formula>LEN(TRIM(C40))=0</formula>
    </cfRule>
  </conditionalFormatting>
  <conditionalFormatting sqref="C44:D46">
    <cfRule type="containsBlanks" dxfId="6" priority="1">
      <formula>LEN(TRIM(C44))=0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64"/>
  <sheetViews>
    <sheetView showGridLines="0" zoomScale="80" zoomScaleNormal="80" workbookViewId="0">
      <selection activeCell="D11" sqref="D11"/>
    </sheetView>
  </sheetViews>
  <sheetFormatPr defaultColWidth="9.140625" defaultRowHeight="12" x14ac:dyDescent="0.2"/>
  <cols>
    <col min="1" max="1" width="5" style="6" customWidth="1"/>
    <col min="2" max="2" width="27.140625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136" t="s">
        <v>67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4"/>
      <c r="O1" s="4"/>
      <c r="P1" s="4"/>
      <c r="Q1" s="4"/>
      <c r="R1" s="4"/>
      <c r="S1" s="4"/>
      <c r="T1" s="4"/>
      <c r="U1" s="4"/>
      <c r="V1" s="124"/>
    </row>
    <row r="2" spans="1:22" ht="24.95" customHeight="1" x14ac:dyDescent="0.2">
      <c r="A2" s="110" t="s">
        <v>68</v>
      </c>
      <c r="B2" s="111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142" t="s">
        <v>73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2" ht="8.25" customHeight="1" x14ac:dyDescent="0.2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22" s="125" customFormat="1" ht="40.5" customHeight="1" x14ac:dyDescent="0.25">
      <c r="A5" s="143" t="s">
        <v>23</v>
      </c>
      <c r="B5" s="145" t="s">
        <v>24</v>
      </c>
      <c r="C5" s="143" t="s">
        <v>41</v>
      </c>
      <c r="D5" s="147" t="s">
        <v>56</v>
      </c>
      <c r="E5" s="149" t="s">
        <v>28</v>
      </c>
      <c r="F5" s="149" t="s">
        <v>29</v>
      </c>
      <c r="G5" s="149" t="s">
        <v>30</v>
      </c>
      <c r="H5" s="108" t="s">
        <v>31</v>
      </c>
      <c r="I5" s="153" t="s">
        <v>53</v>
      </c>
      <c r="J5" s="154"/>
      <c r="K5" s="154"/>
      <c r="L5" s="153" t="s">
        <v>44</v>
      </c>
      <c r="M5" s="155"/>
      <c r="O5" s="42"/>
      <c r="P5" s="42"/>
    </row>
    <row r="6" spans="1:22" s="125" customFormat="1" ht="33" customHeight="1" x14ac:dyDescent="0.25">
      <c r="A6" s="144"/>
      <c r="B6" s="146"/>
      <c r="C6" s="144"/>
      <c r="D6" s="148"/>
      <c r="E6" s="150"/>
      <c r="F6" s="150"/>
      <c r="G6" s="150"/>
      <c r="H6" s="107"/>
      <c r="I6" s="73" t="s">
        <v>25</v>
      </c>
      <c r="J6" s="74" t="s">
        <v>32</v>
      </c>
      <c r="K6" s="75" t="s">
        <v>27</v>
      </c>
      <c r="L6" s="76" t="s">
        <v>25</v>
      </c>
      <c r="M6" s="77" t="s">
        <v>27</v>
      </c>
      <c r="O6" s="42"/>
      <c r="P6" s="42"/>
    </row>
    <row r="7" spans="1:22" s="126" customFormat="1" ht="14.1" customHeight="1" x14ac:dyDescent="0.25">
      <c r="A7" s="45" t="s">
        <v>0</v>
      </c>
      <c r="B7" s="45" t="s">
        <v>11</v>
      </c>
      <c r="C7" s="45" t="s">
        <v>12</v>
      </c>
      <c r="D7" s="45" t="s">
        <v>13</v>
      </c>
      <c r="E7" s="45" t="s">
        <v>14</v>
      </c>
      <c r="F7" s="45" t="s">
        <v>15</v>
      </c>
      <c r="G7" s="45" t="s">
        <v>16</v>
      </c>
      <c r="H7" s="45" t="s">
        <v>17</v>
      </c>
      <c r="I7" s="45" t="s">
        <v>18</v>
      </c>
      <c r="J7" s="45" t="s">
        <v>33</v>
      </c>
      <c r="K7" s="45" t="s">
        <v>34</v>
      </c>
      <c r="L7" s="45" t="s">
        <v>35</v>
      </c>
      <c r="M7" s="45" t="s">
        <v>36</v>
      </c>
      <c r="O7" s="46"/>
      <c r="P7" s="46"/>
    </row>
    <row r="8" spans="1:22" s="126" customFormat="1" ht="39.75" customHeight="1" x14ac:dyDescent="0.25">
      <c r="A8" s="47" t="s">
        <v>0</v>
      </c>
      <c r="B8" s="113" t="s">
        <v>57</v>
      </c>
      <c r="C8" s="114" t="s">
        <v>43</v>
      </c>
      <c r="D8" s="115">
        <v>88</v>
      </c>
      <c r="E8" s="48"/>
      <c r="F8" s="48"/>
      <c r="G8" s="48"/>
      <c r="H8" s="49"/>
      <c r="I8" s="109"/>
      <c r="J8" s="50"/>
      <c r="K8" s="51">
        <f>I8*1.2</f>
        <v>0</v>
      </c>
      <c r="L8" s="52">
        <f>D8*I8</f>
        <v>0</v>
      </c>
      <c r="M8" s="53">
        <f>L8*1.1</f>
        <v>0</v>
      </c>
      <c r="O8" s="46"/>
      <c r="P8" s="46"/>
    </row>
    <row r="9" spans="1:22" s="126" customFormat="1" ht="39.75" customHeight="1" x14ac:dyDescent="0.25">
      <c r="A9" s="47" t="s">
        <v>11</v>
      </c>
      <c r="B9" s="127" t="s">
        <v>58</v>
      </c>
      <c r="C9" s="114" t="s">
        <v>43</v>
      </c>
      <c r="D9" s="115">
        <v>22</v>
      </c>
      <c r="E9" s="48"/>
      <c r="F9" s="48"/>
      <c r="G9" s="48"/>
      <c r="H9" s="49"/>
      <c r="I9" s="109"/>
      <c r="J9" s="50"/>
      <c r="K9" s="51">
        <f>I9*1.2</f>
        <v>0</v>
      </c>
      <c r="L9" s="52">
        <f>D9*I9</f>
        <v>0</v>
      </c>
      <c r="M9" s="53">
        <f>L9*1.1</f>
        <v>0</v>
      </c>
      <c r="O9" s="46"/>
      <c r="P9" s="46"/>
    </row>
    <row r="10" spans="1:22" s="126" customFormat="1" ht="39.75" customHeight="1" x14ac:dyDescent="0.25">
      <c r="A10" s="47" t="s">
        <v>12</v>
      </c>
      <c r="B10" s="116" t="s">
        <v>59</v>
      </c>
      <c r="C10" s="114" t="s">
        <v>43</v>
      </c>
      <c r="D10" s="115">
        <v>176</v>
      </c>
      <c r="E10" s="48"/>
      <c r="F10" s="48"/>
      <c r="G10" s="48"/>
      <c r="H10" s="49"/>
      <c r="I10" s="109"/>
      <c r="J10" s="50"/>
      <c r="K10" s="51">
        <f t="shared" ref="K10:K11" si="0">I10*1.2</f>
        <v>0</v>
      </c>
      <c r="L10" s="52">
        <f t="shared" ref="L10:L11" si="1">D10*I10</f>
        <v>0</v>
      </c>
      <c r="M10" s="53">
        <f t="shared" ref="M10:M11" si="2">L10*1.1</f>
        <v>0</v>
      </c>
      <c r="O10" s="46"/>
      <c r="P10" s="46"/>
    </row>
    <row r="11" spans="1:22" s="126" customFormat="1" ht="39.75" customHeight="1" thickBot="1" x14ac:dyDescent="0.3">
      <c r="A11" s="47" t="s">
        <v>13</v>
      </c>
      <c r="B11" s="116" t="s">
        <v>60</v>
      </c>
      <c r="C11" s="114" t="s">
        <v>43</v>
      </c>
      <c r="D11" s="115">
        <v>110</v>
      </c>
      <c r="E11" s="48"/>
      <c r="F11" s="48"/>
      <c r="G11" s="48"/>
      <c r="H11" s="49"/>
      <c r="I11" s="109"/>
      <c r="J11" s="50"/>
      <c r="K11" s="51">
        <f t="shared" si="0"/>
        <v>0</v>
      </c>
      <c r="L11" s="52">
        <f t="shared" si="1"/>
        <v>0</v>
      </c>
      <c r="M11" s="53">
        <f t="shared" si="2"/>
        <v>0</v>
      </c>
      <c r="O11" s="46"/>
      <c r="P11" s="46"/>
    </row>
    <row r="12" spans="1:22" s="128" customFormat="1" ht="33" customHeight="1" thickBot="1" x14ac:dyDescent="0.25">
      <c r="A12" s="54"/>
      <c r="B12" s="55"/>
      <c r="C12" s="55"/>
      <c r="D12" s="129">
        <f>SUM(D8:D11)</f>
        <v>396</v>
      </c>
      <c r="E12" s="56"/>
      <c r="F12" s="56"/>
      <c r="G12" s="56"/>
      <c r="H12" s="56"/>
      <c r="I12" s="55"/>
      <c r="J12" s="55"/>
      <c r="K12" s="102" t="s">
        <v>45</v>
      </c>
      <c r="L12" s="90">
        <f>SUM(L8:L11)</f>
        <v>0</v>
      </c>
      <c r="M12" s="91">
        <f>SUM(M8:M11)</f>
        <v>0</v>
      </c>
      <c r="O12" s="57"/>
      <c r="P12" s="57"/>
    </row>
    <row r="13" spans="1:22" s="128" customFormat="1" ht="33" customHeight="1" x14ac:dyDescent="0.2">
      <c r="A13" s="161" t="s">
        <v>54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O13" s="57"/>
      <c r="P13" s="57"/>
    </row>
    <row r="14" spans="1:22" s="128" customFormat="1" ht="15.75" customHeight="1" x14ac:dyDescent="0.2">
      <c r="A14" s="161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O14" s="57"/>
      <c r="P14" s="57"/>
    </row>
    <row r="15" spans="1:22" s="58" customFormat="1" ht="29.25" customHeight="1" x14ac:dyDescent="0.25">
      <c r="A15" s="139" t="s">
        <v>61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</row>
    <row r="16" spans="1:22" s="42" customFormat="1" ht="33" customHeight="1" x14ac:dyDescent="0.25">
      <c r="A16" s="140" t="s">
        <v>23</v>
      </c>
      <c r="B16" s="140" t="s">
        <v>37</v>
      </c>
      <c r="C16" s="140" t="s">
        <v>38</v>
      </c>
      <c r="D16" s="140" t="s">
        <v>29</v>
      </c>
      <c r="E16" s="140" t="s">
        <v>31</v>
      </c>
      <c r="F16" s="140" t="s">
        <v>39</v>
      </c>
      <c r="G16" s="140" t="s">
        <v>40</v>
      </c>
      <c r="H16" s="137" t="s">
        <v>42</v>
      </c>
      <c r="I16" s="138"/>
      <c r="J16" s="138"/>
      <c r="K16" s="130" t="s">
        <v>55</v>
      </c>
      <c r="L16" s="132"/>
      <c r="M16" s="132"/>
    </row>
    <row r="17" spans="1:62" s="42" customFormat="1" ht="22.5" customHeight="1" x14ac:dyDescent="0.25">
      <c r="A17" s="141"/>
      <c r="B17" s="141"/>
      <c r="C17" s="141"/>
      <c r="D17" s="141"/>
      <c r="E17" s="141"/>
      <c r="F17" s="141"/>
      <c r="G17" s="141"/>
      <c r="H17" s="43" t="s">
        <v>25</v>
      </c>
      <c r="I17" s="44" t="s">
        <v>26</v>
      </c>
      <c r="J17" s="85" t="s">
        <v>27</v>
      </c>
      <c r="K17" s="131"/>
      <c r="L17" s="87"/>
      <c r="M17" s="87"/>
    </row>
    <row r="18" spans="1:62" s="46" customFormat="1" ht="14.1" customHeight="1" x14ac:dyDescent="0.25">
      <c r="A18" s="81" t="s">
        <v>0</v>
      </c>
      <c r="B18" s="59" t="s">
        <v>11</v>
      </c>
      <c r="C18" s="59" t="s">
        <v>12</v>
      </c>
      <c r="D18" s="60" t="s">
        <v>13</v>
      </c>
      <c r="E18" s="61" t="s">
        <v>14</v>
      </c>
      <c r="F18" s="60" t="s">
        <v>15</v>
      </c>
      <c r="G18" s="45" t="s">
        <v>16</v>
      </c>
      <c r="H18" s="62" t="s">
        <v>17</v>
      </c>
      <c r="I18" s="63" t="s">
        <v>18</v>
      </c>
      <c r="J18" s="86" t="s">
        <v>33</v>
      </c>
      <c r="K18" s="89" t="s">
        <v>34</v>
      </c>
      <c r="L18" s="103"/>
      <c r="M18" s="103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</row>
    <row r="19" spans="1:62" s="46" customFormat="1" ht="33" customHeight="1" x14ac:dyDescent="0.25">
      <c r="A19" s="80" t="s">
        <v>0</v>
      </c>
      <c r="B19" s="65"/>
      <c r="C19" s="66"/>
      <c r="D19" s="78"/>
      <c r="E19" s="78"/>
      <c r="F19" s="78"/>
      <c r="G19" s="78"/>
      <c r="H19" s="94"/>
      <c r="I19" s="96"/>
      <c r="J19" s="95"/>
      <c r="K19" s="133" t="s">
        <v>69</v>
      </c>
      <c r="L19" s="88"/>
      <c r="M19" s="88"/>
    </row>
    <row r="20" spans="1:62" s="46" customFormat="1" ht="33" customHeight="1" x14ac:dyDescent="0.25">
      <c r="A20" s="79" t="s">
        <v>11</v>
      </c>
      <c r="B20" s="67"/>
      <c r="C20" s="68"/>
      <c r="D20" s="79"/>
      <c r="E20" s="79"/>
      <c r="F20" s="79"/>
      <c r="G20" s="80"/>
      <c r="H20" s="94"/>
      <c r="I20" s="96"/>
      <c r="J20" s="95"/>
      <c r="K20" s="134"/>
      <c r="L20" s="88"/>
      <c r="M20" s="88"/>
    </row>
    <row r="21" spans="1:62" s="46" customFormat="1" ht="33" customHeight="1" x14ac:dyDescent="0.25">
      <c r="A21" s="82" t="s">
        <v>12</v>
      </c>
      <c r="B21" s="83"/>
      <c r="C21" s="84"/>
      <c r="D21" s="82"/>
      <c r="E21" s="82"/>
      <c r="F21" s="82"/>
      <c r="G21" s="82"/>
      <c r="H21" s="97"/>
      <c r="I21" s="96"/>
      <c r="J21" s="95"/>
      <c r="K21" s="135"/>
      <c r="L21" s="88"/>
      <c r="M21" s="88"/>
    </row>
    <row r="22" spans="1:62" s="46" customFormat="1" ht="14.25" customHeight="1" x14ac:dyDescent="0.25">
      <c r="A22" s="69"/>
      <c r="B22" s="70"/>
      <c r="C22" s="70"/>
      <c r="D22" s="69"/>
      <c r="E22" s="69"/>
      <c r="F22" s="69"/>
      <c r="G22" s="69"/>
      <c r="H22" s="71"/>
      <c r="I22" s="98"/>
      <c r="J22" s="99"/>
      <c r="K22" s="92"/>
      <c r="L22" s="88"/>
      <c r="M22" s="88"/>
    </row>
    <row r="23" spans="1:62" s="58" customFormat="1" ht="29.25" customHeight="1" x14ac:dyDescent="0.25">
      <c r="A23" s="139" t="s">
        <v>62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</row>
    <row r="24" spans="1:62" s="42" customFormat="1" ht="33" customHeight="1" x14ac:dyDescent="0.25">
      <c r="A24" s="140" t="s">
        <v>23</v>
      </c>
      <c r="B24" s="140" t="s">
        <v>37</v>
      </c>
      <c r="C24" s="140" t="s">
        <v>38</v>
      </c>
      <c r="D24" s="140" t="s">
        <v>29</v>
      </c>
      <c r="E24" s="140" t="s">
        <v>31</v>
      </c>
      <c r="F24" s="140" t="s">
        <v>39</v>
      </c>
      <c r="G24" s="140" t="s">
        <v>40</v>
      </c>
      <c r="H24" s="137" t="s">
        <v>42</v>
      </c>
      <c r="I24" s="138"/>
      <c r="J24" s="138"/>
      <c r="K24" s="130" t="s">
        <v>55</v>
      </c>
      <c r="L24" s="132"/>
      <c r="M24" s="132"/>
    </row>
    <row r="25" spans="1:62" s="42" customFormat="1" ht="22.5" customHeight="1" x14ac:dyDescent="0.25">
      <c r="A25" s="141"/>
      <c r="B25" s="141"/>
      <c r="C25" s="141"/>
      <c r="D25" s="141"/>
      <c r="E25" s="141"/>
      <c r="F25" s="141"/>
      <c r="G25" s="141"/>
      <c r="H25" s="43" t="s">
        <v>25</v>
      </c>
      <c r="I25" s="44" t="s">
        <v>26</v>
      </c>
      <c r="J25" s="85" t="s">
        <v>27</v>
      </c>
      <c r="K25" s="131"/>
      <c r="L25" s="87"/>
      <c r="M25" s="87"/>
    </row>
    <row r="26" spans="1:62" s="46" customFormat="1" ht="14.1" customHeight="1" x14ac:dyDescent="0.25">
      <c r="A26" s="81" t="s">
        <v>0</v>
      </c>
      <c r="B26" s="59" t="s">
        <v>11</v>
      </c>
      <c r="C26" s="59" t="s">
        <v>12</v>
      </c>
      <c r="D26" s="60" t="s">
        <v>13</v>
      </c>
      <c r="E26" s="61" t="s">
        <v>14</v>
      </c>
      <c r="F26" s="60" t="s">
        <v>15</v>
      </c>
      <c r="G26" s="45" t="s">
        <v>16</v>
      </c>
      <c r="H26" s="62" t="s">
        <v>17</v>
      </c>
      <c r="I26" s="63" t="s">
        <v>18</v>
      </c>
      <c r="J26" s="86" t="s">
        <v>33</v>
      </c>
      <c r="K26" s="89" t="s">
        <v>34</v>
      </c>
      <c r="L26" s="103"/>
      <c r="M26" s="103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</row>
    <row r="27" spans="1:62" s="46" customFormat="1" ht="33" customHeight="1" x14ac:dyDescent="0.25">
      <c r="A27" s="80" t="s">
        <v>0</v>
      </c>
      <c r="B27" s="65"/>
      <c r="C27" s="66"/>
      <c r="D27" s="78"/>
      <c r="E27" s="78"/>
      <c r="F27" s="78"/>
      <c r="G27" s="78"/>
      <c r="H27" s="94"/>
      <c r="I27" s="96"/>
      <c r="J27" s="95"/>
      <c r="K27" s="133" t="s">
        <v>70</v>
      </c>
      <c r="L27" s="88"/>
      <c r="M27" s="88"/>
    </row>
    <row r="28" spans="1:62" s="46" customFormat="1" ht="33" customHeight="1" x14ac:dyDescent="0.25">
      <c r="A28" s="79" t="s">
        <v>11</v>
      </c>
      <c r="B28" s="67"/>
      <c r="C28" s="68"/>
      <c r="D28" s="79"/>
      <c r="E28" s="79"/>
      <c r="F28" s="79"/>
      <c r="G28" s="80"/>
      <c r="H28" s="94"/>
      <c r="I28" s="96"/>
      <c r="J28" s="95"/>
      <c r="K28" s="134"/>
      <c r="L28" s="88"/>
      <c r="M28" s="88"/>
    </row>
    <row r="29" spans="1:62" s="46" customFormat="1" ht="33" customHeight="1" x14ac:dyDescent="0.25">
      <c r="A29" s="82" t="s">
        <v>12</v>
      </c>
      <c r="B29" s="83"/>
      <c r="C29" s="84"/>
      <c r="D29" s="82"/>
      <c r="E29" s="82"/>
      <c r="F29" s="82"/>
      <c r="G29" s="82"/>
      <c r="H29" s="104"/>
      <c r="I29" s="100"/>
      <c r="J29" s="101"/>
      <c r="K29" s="135"/>
      <c r="L29" s="88"/>
      <c r="M29" s="88"/>
    </row>
    <row r="30" spans="1:62" s="46" customFormat="1" ht="14.25" customHeight="1" x14ac:dyDescent="0.25">
      <c r="A30" s="69"/>
      <c r="B30" s="70"/>
      <c r="C30" s="70"/>
      <c r="D30" s="69"/>
      <c r="E30" s="69"/>
      <c r="F30" s="69"/>
      <c r="G30" s="69"/>
      <c r="H30" s="71"/>
      <c r="I30" s="98"/>
      <c r="J30" s="99"/>
      <c r="K30" s="92"/>
      <c r="L30" s="88"/>
      <c r="M30" s="88"/>
    </row>
    <row r="31" spans="1:62" s="58" customFormat="1" ht="29.25" customHeight="1" x14ac:dyDescent="0.25">
      <c r="A31" s="139" t="s">
        <v>63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</row>
    <row r="32" spans="1:62" s="42" customFormat="1" ht="33" customHeight="1" x14ac:dyDescent="0.25">
      <c r="A32" s="140" t="s">
        <v>23</v>
      </c>
      <c r="B32" s="140" t="s">
        <v>37</v>
      </c>
      <c r="C32" s="140" t="s">
        <v>38</v>
      </c>
      <c r="D32" s="140" t="s">
        <v>29</v>
      </c>
      <c r="E32" s="140" t="s">
        <v>31</v>
      </c>
      <c r="F32" s="140" t="s">
        <v>39</v>
      </c>
      <c r="G32" s="140" t="s">
        <v>40</v>
      </c>
      <c r="H32" s="137" t="s">
        <v>42</v>
      </c>
      <c r="I32" s="138"/>
      <c r="J32" s="138"/>
      <c r="K32" s="130" t="s">
        <v>55</v>
      </c>
      <c r="L32" s="132"/>
      <c r="M32" s="132"/>
    </row>
    <row r="33" spans="1:62" s="42" customFormat="1" ht="22.5" customHeight="1" x14ac:dyDescent="0.25">
      <c r="A33" s="141"/>
      <c r="B33" s="141"/>
      <c r="C33" s="141"/>
      <c r="D33" s="141"/>
      <c r="E33" s="141"/>
      <c r="F33" s="141"/>
      <c r="G33" s="141"/>
      <c r="H33" s="43" t="s">
        <v>25</v>
      </c>
      <c r="I33" s="44" t="s">
        <v>26</v>
      </c>
      <c r="J33" s="85" t="s">
        <v>27</v>
      </c>
      <c r="K33" s="131"/>
      <c r="L33" s="87"/>
      <c r="M33" s="87"/>
    </row>
    <row r="34" spans="1:62" s="46" customFormat="1" ht="14.1" customHeight="1" x14ac:dyDescent="0.25">
      <c r="A34" s="81" t="s">
        <v>0</v>
      </c>
      <c r="B34" s="59" t="s">
        <v>11</v>
      </c>
      <c r="C34" s="59" t="s">
        <v>12</v>
      </c>
      <c r="D34" s="60" t="s">
        <v>13</v>
      </c>
      <c r="E34" s="61" t="s">
        <v>14</v>
      </c>
      <c r="F34" s="60" t="s">
        <v>15</v>
      </c>
      <c r="G34" s="45" t="s">
        <v>16</v>
      </c>
      <c r="H34" s="62" t="s">
        <v>17</v>
      </c>
      <c r="I34" s="63" t="s">
        <v>18</v>
      </c>
      <c r="J34" s="86" t="s">
        <v>33</v>
      </c>
      <c r="K34" s="89" t="s">
        <v>34</v>
      </c>
      <c r="L34" s="103"/>
      <c r="M34" s="103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</row>
    <row r="35" spans="1:62" s="46" customFormat="1" ht="33" customHeight="1" x14ac:dyDescent="0.25">
      <c r="A35" s="80" t="s">
        <v>0</v>
      </c>
      <c r="B35" s="65"/>
      <c r="C35" s="66"/>
      <c r="D35" s="78"/>
      <c r="E35" s="78"/>
      <c r="F35" s="78"/>
      <c r="G35" s="78"/>
      <c r="H35" s="94"/>
      <c r="I35" s="96"/>
      <c r="J35" s="95"/>
      <c r="K35" s="133" t="s">
        <v>71</v>
      </c>
      <c r="L35" s="88"/>
      <c r="M35" s="88"/>
    </row>
    <row r="36" spans="1:62" s="46" customFormat="1" ht="33" customHeight="1" x14ac:dyDescent="0.25">
      <c r="A36" s="79" t="s">
        <v>11</v>
      </c>
      <c r="B36" s="67"/>
      <c r="C36" s="68"/>
      <c r="D36" s="79"/>
      <c r="E36" s="79"/>
      <c r="F36" s="79"/>
      <c r="G36" s="80"/>
      <c r="H36" s="94"/>
      <c r="I36" s="96"/>
      <c r="J36" s="95"/>
      <c r="K36" s="134"/>
      <c r="L36" s="88"/>
      <c r="M36" s="88"/>
    </row>
    <row r="37" spans="1:62" s="46" customFormat="1" ht="33" customHeight="1" x14ac:dyDescent="0.25">
      <c r="A37" s="82" t="s">
        <v>12</v>
      </c>
      <c r="B37" s="83"/>
      <c r="C37" s="84"/>
      <c r="D37" s="82"/>
      <c r="E37" s="82"/>
      <c r="F37" s="82"/>
      <c r="G37" s="82"/>
      <c r="H37" s="104"/>
      <c r="I37" s="100"/>
      <c r="J37" s="101"/>
      <c r="K37" s="135"/>
      <c r="L37" s="88"/>
      <c r="M37" s="88"/>
    </row>
    <row r="38" spans="1:62" s="46" customFormat="1" ht="14.25" customHeight="1" x14ac:dyDescent="0.25">
      <c r="A38" s="69"/>
      <c r="B38" s="70"/>
      <c r="C38" s="70"/>
      <c r="D38" s="69"/>
      <c r="E38" s="69"/>
      <c r="F38" s="69"/>
      <c r="G38" s="69"/>
      <c r="H38" s="71"/>
      <c r="I38" s="98"/>
      <c r="J38" s="99"/>
      <c r="K38" s="92"/>
      <c r="L38" s="88"/>
      <c r="M38" s="88"/>
    </row>
    <row r="39" spans="1:62" s="58" customFormat="1" ht="29.25" customHeight="1" x14ac:dyDescent="0.25">
      <c r="A39" s="139" t="s">
        <v>64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</row>
    <row r="40" spans="1:62" s="42" customFormat="1" ht="33" customHeight="1" x14ac:dyDescent="0.25">
      <c r="A40" s="140" t="s">
        <v>23</v>
      </c>
      <c r="B40" s="140" t="s">
        <v>37</v>
      </c>
      <c r="C40" s="140" t="s">
        <v>38</v>
      </c>
      <c r="D40" s="140" t="s">
        <v>29</v>
      </c>
      <c r="E40" s="140" t="s">
        <v>31</v>
      </c>
      <c r="F40" s="140" t="s">
        <v>39</v>
      </c>
      <c r="G40" s="140" t="s">
        <v>40</v>
      </c>
      <c r="H40" s="137" t="s">
        <v>42</v>
      </c>
      <c r="I40" s="138"/>
      <c r="J40" s="138"/>
      <c r="K40" s="130" t="s">
        <v>55</v>
      </c>
      <c r="L40" s="132"/>
      <c r="M40" s="132"/>
    </row>
    <row r="41" spans="1:62" s="42" customFormat="1" ht="22.5" customHeight="1" x14ac:dyDescent="0.25">
      <c r="A41" s="141"/>
      <c r="B41" s="141"/>
      <c r="C41" s="141"/>
      <c r="D41" s="141"/>
      <c r="E41" s="141"/>
      <c r="F41" s="141"/>
      <c r="G41" s="141"/>
      <c r="H41" s="43" t="s">
        <v>25</v>
      </c>
      <c r="I41" s="44" t="s">
        <v>26</v>
      </c>
      <c r="J41" s="85" t="s">
        <v>27</v>
      </c>
      <c r="K41" s="131"/>
      <c r="L41" s="87"/>
      <c r="M41" s="87"/>
    </row>
    <row r="42" spans="1:62" s="46" customFormat="1" ht="14.1" customHeight="1" x14ac:dyDescent="0.25">
      <c r="A42" s="81" t="s">
        <v>0</v>
      </c>
      <c r="B42" s="59" t="s">
        <v>11</v>
      </c>
      <c r="C42" s="59" t="s">
        <v>12</v>
      </c>
      <c r="D42" s="60" t="s">
        <v>13</v>
      </c>
      <c r="E42" s="61" t="s">
        <v>14</v>
      </c>
      <c r="F42" s="60" t="s">
        <v>15</v>
      </c>
      <c r="G42" s="45" t="s">
        <v>16</v>
      </c>
      <c r="H42" s="62" t="s">
        <v>17</v>
      </c>
      <c r="I42" s="63" t="s">
        <v>18</v>
      </c>
      <c r="J42" s="86" t="s">
        <v>33</v>
      </c>
      <c r="K42" s="89" t="s">
        <v>34</v>
      </c>
      <c r="L42" s="103"/>
      <c r="M42" s="103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</row>
    <row r="43" spans="1:62" s="46" customFormat="1" ht="33" customHeight="1" x14ac:dyDescent="0.25">
      <c r="A43" s="80" t="s">
        <v>0</v>
      </c>
      <c r="B43" s="65"/>
      <c r="C43" s="66"/>
      <c r="D43" s="78"/>
      <c r="E43" s="78"/>
      <c r="F43" s="78"/>
      <c r="G43" s="78"/>
      <c r="H43" s="94"/>
      <c r="I43" s="96"/>
      <c r="J43" s="95"/>
      <c r="K43" s="133" t="s">
        <v>72</v>
      </c>
      <c r="L43" s="88"/>
      <c r="M43" s="88"/>
    </row>
    <row r="44" spans="1:62" s="46" customFormat="1" ht="33" customHeight="1" x14ac:dyDescent="0.25">
      <c r="A44" s="79" t="s">
        <v>11</v>
      </c>
      <c r="B44" s="67"/>
      <c r="C44" s="68"/>
      <c r="D44" s="79"/>
      <c r="E44" s="79"/>
      <c r="F44" s="79"/>
      <c r="G44" s="80"/>
      <c r="H44" s="94"/>
      <c r="I44" s="96"/>
      <c r="J44" s="95"/>
      <c r="K44" s="134"/>
      <c r="L44" s="88"/>
      <c r="M44" s="88"/>
    </row>
    <row r="45" spans="1:62" s="46" customFormat="1" ht="33" customHeight="1" x14ac:dyDescent="0.25">
      <c r="A45" s="82" t="s">
        <v>12</v>
      </c>
      <c r="B45" s="83"/>
      <c r="C45" s="84"/>
      <c r="D45" s="82"/>
      <c r="E45" s="82"/>
      <c r="F45" s="82"/>
      <c r="G45" s="82"/>
      <c r="H45" s="104"/>
      <c r="I45" s="100"/>
      <c r="J45" s="101"/>
      <c r="K45" s="135"/>
      <c r="L45" s="88"/>
      <c r="M45" s="88"/>
    </row>
    <row r="46" spans="1:62" s="46" customFormat="1" ht="14.25" customHeight="1" x14ac:dyDescent="0.25">
      <c r="A46" s="69"/>
      <c r="B46" s="70"/>
      <c r="C46" s="70"/>
      <c r="D46" s="69"/>
      <c r="E46" s="69"/>
      <c r="F46" s="69"/>
      <c r="G46" s="69"/>
      <c r="H46" s="71"/>
      <c r="I46" s="98"/>
      <c r="J46" s="99"/>
      <c r="K46" s="92"/>
      <c r="L46" s="88"/>
      <c r="M46" s="88"/>
    </row>
    <row r="47" spans="1:62" s="46" customFormat="1" ht="14.25" customHeight="1" x14ac:dyDescent="0.25">
      <c r="A47" s="69"/>
      <c r="B47" s="70"/>
      <c r="C47" s="70"/>
      <c r="D47" s="69"/>
      <c r="E47" s="69"/>
      <c r="F47" s="69"/>
      <c r="G47" s="69"/>
      <c r="H47" s="105"/>
      <c r="I47" s="106"/>
      <c r="J47" s="105"/>
      <c r="K47" s="92"/>
      <c r="L47" s="88"/>
      <c r="M47" s="88"/>
    </row>
    <row r="48" spans="1:62" s="46" customFormat="1" ht="33" customHeight="1" x14ac:dyDescent="0.25">
      <c r="A48" s="69"/>
      <c r="B48" s="70"/>
      <c r="C48" s="70"/>
      <c r="D48" s="69"/>
      <c r="E48" s="69"/>
      <c r="F48" s="69"/>
      <c r="G48" s="69"/>
      <c r="H48" s="69"/>
      <c r="I48" s="71"/>
      <c r="J48" s="72"/>
      <c r="K48" s="71"/>
      <c r="L48" s="117"/>
    </row>
    <row r="49" spans="1:13" s="17" customFormat="1" ht="20.100000000000001" customHeight="1" x14ac:dyDescent="0.2">
      <c r="A49" s="35" t="s">
        <v>3</v>
      </c>
      <c r="B49" s="35"/>
      <c r="C49" s="152"/>
      <c r="D49" s="152"/>
      <c r="E49" s="22"/>
      <c r="F49" s="16"/>
      <c r="G49" s="16"/>
      <c r="H49" s="16"/>
      <c r="I49" s="16"/>
      <c r="J49" s="16"/>
      <c r="K49" s="23"/>
      <c r="L49" s="23"/>
    </row>
    <row r="50" spans="1:13" s="17" customFormat="1" ht="20.100000000000001" customHeight="1" x14ac:dyDescent="0.2">
      <c r="A50" s="35" t="s">
        <v>4</v>
      </c>
      <c r="B50" s="35"/>
      <c r="C50" s="151"/>
      <c r="D50" s="151"/>
      <c r="E50" s="19"/>
      <c r="F50" s="16"/>
      <c r="G50" s="16"/>
      <c r="H50" s="16"/>
      <c r="I50" s="16"/>
      <c r="J50" s="16"/>
      <c r="K50" s="20"/>
      <c r="L50" s="21"/>
    </row>
    <row r="51" spans="1:13" s="17" customFormat="1" ht="20.100000000000001" customHeight="1" x14ac:dyDescent="0.2">
      <c r="A51" s="35" t="s">
        <v>5</v>
      </c>
      <c r="B51" s="35"/>
      <c r="C51" s="151"/>
      <c r="D51" s="151"/>
      <c r="E51" s="19"/>
      <c r="F51" s="16"/>
      <c r="G51" s="16"/>
      <c r="H51" s="16"/>
      <c r="I51" s="16"/>
      <c r="J51" s="16"/>
      <c r="K51" s="20"/>
      <c r="L51" s="21"/>
    </row>
    <row r="52" spans="1:13" s="17" customFormat="1" ht="20.100000000000001" customHeight="1" x14ac:dyDescent="0.25">
      <c r="A52" s="35"/>
      <c r="B52" s="35"/>
      <c r="C52" s="35"/>
      <c r="D52" s="18"/>
      <c r="E52" s="19"/>
      <c r="F52" s="16"/>
      <c r="G52" s="16"/>
      <c r="H52" s="16"/>
      <c r="I52" s="16"/>
      <c r="J52" s="16"/>
      <c r="K52" s="20"/>
      <c r="L52" s="21"/>
    </row>
    <row r="53" spans="1:13" s="17" customFormat="1" ht="20.100000000000001" customHeight="1" x14ac:dyDescent="0.2">
      <c r="A53" s="35" t="s">
        <v>6</v>
      </c>
      <c r="B53" s="35"/>
      <c r="C53" s="152"/>
      <c r="D53" s="152"/>
      <c r="E53" s="19"/>
      <c r="F53" s="16"/>
      <c r="G53" s="16"/>
      <c r="H53" s="16"/>
      <c r="I53" s="16"/>
      <c r="J53" s="16"/>
      <c r="K53" s="20"/>
      <c r="L53" s="21"/>
    </row>
    <row r="54" spans="1:13" s="17" customFormat="1" ht="20.100000000000001" customHeight="1" x14ac:dyDescent="0.2">
      <c r="A54" s="35" t="s">
        <v>7</v>
      </c>
      <c r="B54" s="35"/>
      <c r="C54" s="151"/>
      <c r="D54" s="151"/>
      <c r="E54" s="19"/>
      <c r="F54" s="16"/>
      <c r="G54" s="24" t="s">
        <v>19</v>
      </c>
      <c r="H54" s="159"/>
      <c r="I54" s="159"/>
      <c r="J54" s="16"/>
      <c r="K54" s="20"/>
      <c r="L54" s="21"/>
    </row>
    <row r="55" spans="1:13" s="17" customFormat="1" ht="20.100000000000001" customHeight="1" x14ac:dyDescent="0.2">
      <c r="A55" s="35" t="s">
        <v>8</v>
      </c>
      <c r="B55" s="35"/>
      <c r="C55" s="151"/>
      <c r="D55" s="151"/>
      <c r="E55" s="19"/>
      <c r="F55" s="16"/>
      <c r="G55" s="25"/>
      <c r="H55" s="26"/>
      <c r="I55" s="26"/>
    </row>
    <row r="56" spans="1:13" s="17" customFormat="1" ht="20.100000000000001" customHeight="1" x14ac:dyDescent="0.25">
      <c r="A56" s="18"/>
      <c r="B56" s="18"/>
      <c r="C56" s="18"/>
      <c r="D56" s="19"/>
      <c r="E56" s="19"/>
      <c r="F56" s="16"/>
      <c r="G56" s="27" t="s">
        <v>20</v>
      </c>
      <c r="H56" s="160"/>
      <c r="I56" s="160"/>
    </row>
    <row r="57" spans="1:13" s="17" customFormat="1" ht="20.100000000000001" customHeight="1" x14ac:dyDescent="0.25">
      <c r="A57" s="18"/>
      <c r="B57" s="18"/>
      <c r="C57" s="18"/>
      <c r="D57" s="19"/>
      <c r="E57" s="19"/>
      <c r="F57" s="16"/>
      <c r="G57" s="27" t="s">
        <v>21</v>
      </c>
      <c r="H57" s="158"/>
      <c r="I57" s="158"/>
    </row>
    <row r="58" spans="1:13" s="12" customFormat="1" ht="20.100000000000001" customHeight="1" x14ac:dyDescent="0.2">
      <c r="A58" s="9" t="s">
        <v>2</v>
      </c>
      <c r="B58" s="151"/>
      <c r="C58" s="151"/>
      <c r="D58" s="10"/>
      <c r="E58" s="10"/>
      <c r="F58" s="13"/>
      <c r="G58" s="28" t="s">
        <v>22</v>
      </c>
      <c r="H58" s="25"/>
      <c r="I58" s="29"/>
      <c r="M58" s="9"/>
    </row>
    <row r="59" spans="1:13" s="12" customFormat="1" ht="20.100000000000001" customHeight="1" x14ac:dyDescent="0.2">
      <c r="A59" s="9" t="s">
        <v>1</v>
      </c>
      <c r="B59" s="157"/>
      <c r="C59" s="157"/>
      <c r="D59" s="10"/>
      <c r="E59" s="10"/>
      <c r="F59" s="13"/>
      <c r="G59" s="13"/>
      <c r="H59" s="13"/>
      <c r="I59" s="13"/>
      <c r="M59" s="9"/>
    </row>
    <row r="60" spans="1:13" s="12" customFormat="1" x14ac:dyDescent="0.2">
      <c r="A60" s="9"/>
      <c r="B60" s="9"/>
      <c r="C60" s="9"/>
      <c r="D60" s="10"/>
      <c r="E60" s="10"/>
      <c r="F60" s="13"/>
      <c r="G60" s="13"/>
      <c r="H60" s="13"/>
      <c r="I60" s="13"/>
      <c r="J60" s="13"/>
      <c r="K60" s="11"/>
      <c r="L60" s="9"/>
      <c r="M60" s="9"/>
    </row>
    <row r="61" spans="1:13" s="12" customFormat="1" ht="15" customHeight="1" x14ac:dyDescent="0.2">
      <c r="A61" s="9"/>
      <c r="B61" s="9"/>
      <c r="D61" s="10"/>
      <c r="E61" s="10"/>
      <c r="F61" s="13"/>
      <c r="G61" s="13"/>
      <c r="H61" s="13"/>
      <c r="I61" s="13"/>
      <c r="J61" s="13"/>
      <c r="K61" s="11"/>
      <c r="L61" s="9"/>
      <c r="M61" s="9"/>
    </row>
    <row r="62" spans="1:13" s="1" customFormat="1" x14ac:dyDescent="0.2">
      <c r="A62" s="156" t="s">
        <v>9</v>
      </c>
      <c r="B62" s="156"/>
      <c r="D62" s="2"/>
      <c r="E62" s="2"/>
      <c r="F62" s="3"/>
      <c r="G62" s="3"/>
      <c r="H62" s="3"/>
      <c r="I62" s="3"/>
      <c r="J62" s="3"/>
      <c r="K62" s="14"/>
    </row>
    <row r="63" spans="1:13" x14ac:dyDescent="0.2">
      <c r="A63" s="118"/>
      <c r="B63" s="93" t="s">
        <v>10</v>
      </c>
    </row>
    <row r="64" spans="1:13" ht="6.75" customHeight="1" x14ac:dyDescent="0.2">
      <c r="A64" s="119"/>
      <c r="B64" s="120"/>
    </row>
  </sheetData>
  <mergeCells count="73">
    <mergeCell ref="H57:I57"/>
    <mergeCell ref="B58:C58"/>
    <mergeCell ref="B59:C59"/>
    <mergeCell ref="A62:B62"/>
    <mergeCell ref="A39:K39"/>
    <mergeCell ref="A40:A41"/>
    <mergeCell ref="B40:B41"/>
    <mergeCell ref="C40:C41"/>
    <mergeCell ref="D40:D41"/>
    <mergeCell ref="C50:D50"/>
    <mergeCell ref="C51:D51"/>
    <mergeCell ref="C53:D53"/>
    <mergeCell ref="C54:D54"/>
    <mergeCell ref="H54:I54"/>
    <mergeCell ref="C55:D55"/>
    <mergeCell ref="C49:D49"/>
    <mergeCell ref="E40:E41"/>
    <mergeCell ref="K43:K45"/>
    <mergeCell ref="H56:I56"/>
    <mergeCell ref="A32:A33"/>
    <mergeCell ref="B32:B33"/>
    <mergeCell ref="C32:C33"/>
    <mergeCell ref="D32:D33"/>
    <mergeCell ref="E32:E33"/>
    <mergeCell ref="L24:M24"/>
    <mergeCell ref="K27:K29"/>
    <mergeCell ref="F40:F41"/>
    <mergeCell ref="G40:G41"/>
    <mergeCell ref="H40:J40"/>
    <mergeCell ref="F32:F33"/>
    <mergeCell ref="G32:G33"/>
    <mergeCell ref="H32:J32"/>
    <mergeCell ref="K32:K33"/>
    <mergeCell ref="L32:M32"/>
    <mergeCell ref="K35:K37"/>
    <mergeCell ref="K40:K41"/>
    <mergeCell ref="L40:M40"/>
    <mergeCell ref="A31:K31"/>
    <mergeCell ref="A24:A25"/>
    <mergeCell ref="B24:B25"/>
    <mergeCell ref="C24:C25"/>
    <mergeCell ref="D24:D25"/>
    <mergeCell ref="E24:E25"/>
    <mergeCell ref="F24:F25"/>
    <mergeCell ref="G24:G25"/>
    <mergeCell ref="H24:J24"/>
    <mergeCell ref="K24:K25"/>
    <mergeCell ref="A23:K23"/>
    <mergeCell ref="L5:M5"/>
    <mergeCell ref="A13:M13"/>
    <mergeCell ref="A14:M14"/>
    <mergeCell ref="A15:K15"/>
    <mergeCell ref="A16:A17"/>
    <mergeCell ref="B16:B17"/>
    <mergeCell ref="C16:C17"/>
    <mergeCell ref="D16:D17"/>
    <mergeCell ref="E16:E17"/>
    <mergeCell ref="F16:F17"/>
    <mergeCell ref="G16:G17"/>
    <mergeCell ref="H16:J16"/>
    <mergeCell ref="K16:K17"/>
    <mergeCell ref="L16:M16"/>
    <mergeCell ref="K19:K21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</mergeCells>
  <conditionalFormatting sqref="B58:C58">
    <cfRule type="containsBlanks" dxfId="5" priority="6">
      <formula>LEN(TRIM(B58))=0</formula>
    </cfRule>
  </conditionalFormatting>
  <conditionalFormatting sqref="B59:C59">
    <cfRule type="containsBlanks" dxfId="4" priority="5">
      <formula>LEN(TRIM(B59))=0</formula>
    </cfRule>
  </conditionalFormatting>
  <conditionalFormatting sqref="H56:I56">
    <cfRule type="containsBlanks" dxfId="3" priority="4">
      <formula>LEN(TRIM(H56))=0</formula>
    </cfRule>
  </conditionalFormatting>
  <conditionalFormatting sqref="H57:I57">
    <cfRule type="containsBlanks" dxfId="2" priority="3">
      <formula>LEN(TRIM(H57))=0</formula>
    </cfRule>
  </conditionalFormatting>
  <conditionalFormatting sqref="C49:D51">
    <cfRule type="containsBlanks" dxfId="1" priority="2">
      <formula>LEN(TRIM(C49))=0</formula>
    </cfRule>
  </conditionalFormatting>
  <conditionalFormatting sqref="C53:D55">
    <cfRule type="containsBlanks" dxfId="0" priority="1">
      <formula>LEN(TRIM(C53))=0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Kalkulácia_časť 1</vt:lpstr>
      <vt:lpstr>Kalkulácia_časť 2</vt:lpstr>
      <vt:lpstr>'Kalkulácia_časť 1'!Oblasť_tlače</vt:lpstr>
      <vt:lpstr>'Kalkulácia_časť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2022-10-17T09:20:33Z</cp:lastPrinted>
  <dcterms:created xsi:type="dcterms:W3CDTF">2016-07-20T08:41:08Z</dcterms:created>
  <dcterms:modified xsi:type="dcterms:W3CDTF">2022-11-16T13:48:49Z</dcterms:modified>
</cp:coreProperties>
</file>