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zova1309006\Desktop\SITB\TONERY\ALTERNATIVY\"/>
    </mc:Choice>
  </mc:AlternateContent>
  <bookViews>
    <workbookView xWindow="0" yWindow="0" windowWidth="23040" windowHeight="9192"/>
  </bookViews>
  <sheets>
    <sheet name="Hárok1" sheetId="4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P131" i="4" l="1"/>
  <c r="P132" i="4"/>
  <c r="P133" i="4"/>
  <c r="P134" i="4"/>
  <c r="P135" i="4"/>
  <c r="P136" i="4"/>
  <c r="P137" i="4"/>
  <c r="P138" i="4"/>
  <c r="P139" i="4"/>
  <c r="P127" i="4"/>
  <c r="P128" i="4"/>
  <c r="P129" i="4"/>
  <c r="P130" i="4"/>
  <c r="P122" i="4"/>
  <c r="P123" i="4"/>
  <c r="P124" i="4"/>
  <c r="P125" i="4"/>
  <c r="P126" i="4"/>
  <c r="P118" i="4"/>
  <c r="P119" i="4"/>
  <c r="P120" i="4"/>
  <c r="P121" i="4"/>
  <c r="O91" i="4" l="1"/>
  <c r="O90" i="4"/>
  <c r="O89" i="4"/>
  <c r="O88" i="4"/>
  <c r="O69" i="4"/>
  <c r="P117" i="4" l="1"/>
  <c r="P116" i="4"/>
  <c r="P115" i="4"/>
  <c r="P114" i="4"/>
  <c r="P113" i="4"/>
  <c r="P112" i="4"/>
  <c r="P111" i="4"/>
  <c r="P110" i="4"/>
  <c r="P109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107" i="4"/>
  <c r="P106" i="4"/>
  <c r="P105" i="4"/>
  <c r="P108" i="4"/>
  <c r="P85" i="4"/>
  <c r="P84" i="4"/>
  <c r="P83" i="4"/>
  <c r="P82" i="4"/>
</calcChain>
</file>

<file path=xl/sharedStrings.xml><?xml version="1.0" encoding="utf-8"?>
<sst xmlns="http://schemas.openxmlformats.org/spreadsheetml/2006/main" count="480" uniqueCount="265">
  <si>
    <t>Toner</t>
  </si>
  <si>
    <t>Celkom</t>
  </si>
  <si>
    <t>CANON</t>
  </si>
  <si>
    <t>2500str.</t>
  </si>
  <si>
    <t>EPSON</t>
  </si>
  <si>
    <t>6000str.</t>
  </si>
  <si>
    <t>20000str.</t>
  </si>
  <si>
    <t>KONICA MINOLTA</t>
  </si>
  <si>
    <t>5000str.</t>
  </si>
  <si>
    <t>4000str.</t>
  </si>
  <si>
    <t>OKI</t>
  </si>
  <si>
    <t>11000str.</t>
  </si>
  <si>
    <t>RICOH</t>
  </si>
  <si>
    <t>Atramentová cartridge</t>
  </si>
  <si>
    <t>Optický válec</t>
  </si>
  <si>
    <t>100000str.</t>
  </si>
  <si>
    <t>Miesta dodania a počty</t>
  </si>
  <si>
    <t>P.č.</t>
  </si>
  <si>
    <t>Druh spot. Mat.</t>
  </si>
  <si>
    <t>Výrobca</t>
  </si>
  <si>
    <t>OEM PN</t>
  </si>
  <si>
    <t>Popis</t>
  </si>
  <si>
    <t>CP BA</t>
  </si>
  <si>
    <t>CP TT</t>
  </si>
  <si>
    <t>CP TN</t>
  </si>
  <si>
    <t>CP NR</t>
  </si>
  <si>
    <t>CP ZA</t>
  </si>
  <si>
    <t>CP BB</t>
  </si>
  <si>
    <t>CP PO</t>
  </si>
  <si>
    <t>CP KE</t>
  </si>
  <si>
    <t>Úrad MV SR</t>
  </si>
  <si>
    <t>HEWLETT PACKARD</t>
  </si>
  <si>
    <t>2000str.</t>
  </si>
  <si>
    <t>Výťažnosť /objem</t>
  </si>
  <si>
    <t>Ost. spotr. materiál</t>
  </si>
  <si>
    <t>300000str.</t>
  </si>
  <si>
    <t>2x450str.</t>
  </si>
  <si>
    <t>15000str.</t>
  </si>
  <si>
    <t>12000str.</t>
  </si>
  <si>
    <t>KYOCERA MITA</t>
  </si>
  <si>
    <t>1200str.</t>
  </si>
  <si>
    <t>SHARP</t>
  </si>
  <si>
    <t>60000str.</t>
  </si>
  <si>
    <t>SAMSUNG</t>
  </si>
  <si>
    <t>Zapekacia jednotka</t>
  </si>
  <si>
    <t>UTAX</t>
  </si>
  <si>
    <t>0884A002</t>
  </si>
  <si>
    <t xml:space="preserve">28 ml </t>
  </si>
  <si>
    <t xml:space="preserve">Cartridge CANON B100;BK;BX-3;0884A002;Alt.;Výťažnosť: 28 ml </t>
  </si>
  <si>
    <t>0896A002</t>
  </si>
  <si>
    <t>1050str.</t>
  </si>
  <si>
    <t>Cartridge CANON B160;BK;BX-20;0896A002;Alt.;Výťažnosť: 1050str.</t>
  </si>
  <si>
    <t>1511B001</t>
  </si>
  <si>
    <t>250str.</t>
  </si>
  <si>
    <t>Cartridge CANON IP100;CLI36;Col;1511B001;Alter.;Výťažnosť: 250str.</t>
  </si>
  <si>
    <t>C6578A</t>
  </si>
  <si>
    <t>Cartridge HP DJ 940C;C6578A alebo koncovka AC,AD,AE;col;Alt.;Výťažnosť: 1200str.</t>
  </si>
  <si>
    <t>CB332EE</t>
  </si>
  <si>
    <t>2x260str.</t>
  </si>
  <si>
    <t>Cartridge HP DJ5740;CB332EE;2xC8766EE;c;Alt;Výťažnosť: 2x260str.</t>
  </si>
  <si>
    <t>0385B002</t>
  </si>
  <si>
    <t>55000str.</t>
  </si>
  <si>
    <t>Valec CANON iR2016;C-EXV14;0385B002;Alt.;Výťažnosť: 55000str.</t>
  </si>
  <si>
    <t>2C982010</t>
  </si>
  <si>
    <t>Valec KYOCER;FS1100;DK130;302HS93012;Alt;Výťažnosť: 300000str.</t>
  </si>
  <si>
    <t>19800str.</t>
  </si>
  <si>
    <t>Valec OKI B4100;42102802;Alt.;Výťažnosť: 19800str.</t>
  </si>
  <si>
    <t>Valec OKI MC860;44064012BK;Alt.;Výťažnosť: 20000str.</t>
  </si>
  <si>
    <t>B2050153</t>
  </si>
  <si>
    <t>Valec RICOH AF 1022;B2050153;BK;Alt.;Výťažnosť: 60000str.</t>
  </si>
  <si>
    <t>2101B002</t>
  </si>
  <si>
    <t>61000str.</t>
  </si>
  <si>
    <t>Valec CANON iR22018;C-EXV23;2101B002;Alt.;Výťažnosť: 61000str.</t>
  </si>
  <si>
    <t>RL1-2120-000CN</t>
  </si>
  <si>
    <t>Podávací valček HPLJ 2055d;RL12120000CN;Alt.;</t>
  </si>
  <si>
    <t>RL1-3307-000CN</t>
  </si>
  <si>
    <t>Valček podávaci HPLJ401dn;RL13307000CN;Alt.;</t>
  </si>
  <si>
    <t>RM1-6414-000CN</t>
  </si>
  <si>
    <t>Podávací valček HPLJ 2055d;RM16414000CN;Alt.;</t>
  </si>
  <si>
    <t>RM1-9168-000CN</t>
  </si>
  <si>
    <t>Valček podávaci HPLJ401dn;RM19168000CN;Alt.;</t>
  </si>
  <si>
    <t>CC468-67927</t>
  </si>
  <si>
    <t>Prenosový pás HPLJ3525DN;CC468-67927;Alt.;</t>
  </si>
  <si>
    <t>C-EXV14</t>
  </si>
  <si>
    <t>33000str.</t>
  </si>
  <si>
    <t>Toner CANON iR2018;C-EXV14;Alter.;Výťažnosť: 33000str.</t>
  </si>
  <si>
    <t>C4092A</t>
  </si>
  <si>
    <t>Toner HP LJ 1100;C4092A alebo koncovka AC,AD,AE;alt.;Výťažnosť: 2500str.</t>
  </si>
  <si>
    <t>Q2624A</t>
  </si>
  <si>
    <t>Toner HP LJ 1150;Q2624A alebo koncovka AC,AD,AE;alt.;Výťažnosť: 2500str.</t>
  </si>
  <si>
    <t>Q6511X</t>
  </si>
  <si>
    <t>Toner HP LJ 2400;Q6511X alebo koncovka XC,XD,XL;BK;Alt;Výťažnosť: 12000str.</t>
  </si>
  <si>
    <t>3000str.</t>
  </si>
  <si>
    <t>Toner Konica Minolta PP1300W,BK,P1710566002;Alt;Výťažnosť: 3000str.</t>
  </si>
  <si>
    <t>Toner OKI B4200;1103402;BK;Alt.;Výťažnosť: 3000str.</t>
  </si>
  <si>
    <t>Toner+valec OKI B6200;09004078;alt.;Výťažnosť: 11000str.</t>
  </si>
  <si>
    <t>ML-2250D5</t>
  </si>
  <si>
    <t>Toner SAMSUNG ML2250;BK;ML-2250D5;Alt.;Výťažnosť: 5000str.</t>
  </si>
  <si>
    <t>Toner UTAX CD1016;611610010;BK;Alt.;Výťažnosť: 15000str.</t>
  </si>
  <si>
    <t>RM1-9189-020CN</t>
  </si>
  <si>
    <t>Zapekacia jednotka HPLJ 401dn;RM1-9189-020CN;Alt.;</t>
  </si>
  <si>
    <t>Zapekacia jednotka OKI C5800;43363203;Alt.;Výťažnosť: 60000str.</t>
  </si>
  <si>
    <t>D0104012</t>
  </si>
  <si>
    <t>Fuser Unit-220VRICOH MP2500;D0104012;Alt.;Výťažnosť: 300000str.</t>
  </si>
  <si>
    <t>C1823D</t>
  </si>
  <si>
    <t>640str.</t>
  </si>
  <si>
    <t>Cartridge HP DJ 710C;C1823DE;Výťažnosť: 640str.;Alt.</t>
  </si>
  <si>
    <t>CB331EE</t>
  </si>
  <si>
    <t>Q6471A</t>
  </si>
  <si>
    <t>Toner HP CLJ 3600, Q6471A alebo koncovka AC,AD,AE;C;Výťažnosť: 4000str.;Alt.</t>
  </si>
  <si>
    <t>Q6472A</t>
  </si>
  <si>
    <t>Toner HP CLJ 3600, Q6472A alebo koncovka AC,AD,AE;Y;Výťažnosť: 4000str.;Alt.</t>
  </si>
  <si>
    <t>Q6473A</t>
  </si>
  <si>
    <t>Toner HP CLJ 3600, Q6473A alebo koncovka AC,AD,AE;M;Výťažnosť: 4000str.;Alt.</t>
  </si>
  <si>
    <t>Q6470A</t>
  </si>
  <si>
    <t>Toner HP CLJ 3600;Q6470A alebo koncovka AC,AD,AE;BK;Výťažnosť: 6000str.;Alt.</t>
  </si>
  <si>
    <t>C7115A</t>
  </si>
  <si>
    <t>Toner HP LJ 12x0;C7115A alebo koncovka AC,AD,AE;Výťažnosť: 2500str.;Alt.</t>
  </si>
  <si>
    <t>Q6000A</t>
  </si>
  <si>
    <t>Toner HP LJ 2600;Q6000A alebo koncovka AC,AD,AE;BK;Výťažnosť: 2500str.;Alt.</t>
  </si>
  <si>
    <t>Q6001A</t>
  </si>
  <si>
    <t>Toner HP LJ 2600;Q6001A alebo koncovka AC,AD,AE;C;Výťažnosť: 2000str.;Alt.</t>
  </si>
  <si>
    <t>Q6002A</t>
  </si>
  <si>
    <t>Toner HP LJ 2600;Q6002A alebo koncovka AC,AD,AE;Y;Výťažnosť: 2000str.;Alt.</t>
  </si>
  <si>
    <t>Q6003A</t>
  </si>
  <si>
    <t>Toner HP LJ 2600;Q6003A alebo koncovka AC,AD,AE;M;Výťažnosť: 2000str.;Alt.</t>
  </si>
  <si>
    <t>Q7551X</t>
  </si>
  <si>
    <t>13000str.</t>
  </si>
  <si>
    <t>Toner HP LJ 3005;Q7551X alebo koncovka XC,XD,XL;BK;Výťažnosť: 13000str.;Alt.</t>
  </si>
  <si>
    <t>10000str.</t>
  </si>
  <si>
    <t>AR-168T</t>
  </si>
  <si>
    <t>8000str.</t>
  </si>
  <si>
    <t>Toner SHARP AR-122E;BK;AR-168LT;Výťažnosť: 8000str.;Alt.</t>
  </si>
  <si>
    <t>Zapekacia jednotka OKI 5750;43853103;Výťažnosť: 60000str.;Alt.</t>
  </si>
  <si>
    <t>604K28544</t>
  </si>
  <si>
    <t>Zapekacia jednotka OKI B6300;604K28544;Výťažnosť: 100000str.;Alt.</t>
  </si>
  <si>
    <t>Cartridge HP DJ5740;CB331EE;2xC8765EE;BK;Výťažnosť: 2x450str.Alt.</t>
  </si>
  <si>
    <t>Valec OKI MC860;44064009;Y;Alt.;Výťažnosť: 20000str.</t>
  </si>
  <si>
    <t>Valec OKI MC860;44064010;M;Alt.;Výťažnosť: 20000str.</t>
  </si>
  <si>
    <t>Valec OKI MC860;44064011;C;Alt.;Výťažnosť: 20000str.</t>
  </si>
  <si>
    <t>45000str.</t>
  </si>
  <si>
    <t>Valec RICOH MP161;411844;Alt.;Výťažnosť: 45000str.</t>
  </si>
  <si>
    <t>RF5-3114-000CN</t>
  </si>
  <si>
    <t>Podávací valček HP LJ 4100;RF53114000CN;Alt;</t>
  </si>
  <si>
    <t>RG5-3718-000CN</t>
  </si>
  <si>
    <t>Podávací valček HP LJ 4100;RG53718000CN;Alt;</t>
  </si>
  <si>
    <t>RM1-4840-000</t>
  </si>
  <si>
    <t>Valec separ.HPLJ451dn;RM1-4840-000CN;Alt.;</t>
  </si>
  <si>
    <t>C4836A</t>
  </si>
  <si>
    <t>2350str.</t>
  </si>
  <si>
    <t>Cartridge HP CI1700;C4836A alebo koncovka AC,AD,AE;HP11 C;Výťažnosť: 2350str.;Alt.</t>
  </si>
  <si>
    <t>C4844A</t>
  </si>
  <si>
    <t>2155str.</t>
  </si>
  <si>
    <t>Cartridge HP DJ 2000;C4844A alebo koncovka AC,AD,AE; HP10 BK;Výťažnosť: 2155str.;Alt.</t>
  </si>
  <si>
    <t>Toner KYOCERA KM1525;1T02AV0NL0;37028010;Výťažnosť: 11000str.;Alt.</t>
  </si>
  <si>
    <t>LEXMARK</t>
  </si>
  <si>
    <t>12S0400</t>
  </si>
  <si>
    <t>Toner LEXMARK E220,BK; 12S0400;Výťažnosť: 2500str.;Alt.</t>
  </si>
  <si>
    <t>Toner OKI C5800;M;43324422;Výťažnosť: 5000str.;Alt.</t>
  </si>
  <si>
    <t>150000str.</t>
  </si>
  <si>
    <t>0954A002</t>
  </si>
  <si>
    <t>300str.</t>
  </si>
  <si>
    <t>Cartridge CANON BJC2000;BCI21BK;0954A002;Alter.;Výťažnosť: 300str.</t>
  </si>
  <si>
    <t>C8775EE</t>
  </si>
  <si>
    <t>5,5ml</t>
  </si>
  <si>
    <t>Cartridge HP PS 8250;Lig M;C8775EE;Alt.;Výťažnosť: 5,5ml</t>
  </si>
  <si>
    <t>Developer</t>
  </si>
  <si>
    <t xml:space="preserve">B1219645 </t>
  </si>
  <si>
    <t xml:space="preserve"> 60000 strán</t>
  </si>
  <si>
    <t>Developer RICOH MP2500;B1219645;BK;Alt.;Výťažnosť:  60000 strán</t>
  </si>
  <si>
    <t>B2969640</t>
  </si>
  <si>
    <t>300000 strán</t>
  </si>
  <si>
    <t>Developer RICOH AF 5002;B2969640;BK;Alt.;Výťažnosť: 300000 strán</t>
  </si>
  <si>
    <t>2772B003</t>
  </si>
  <si>
    <t>140000str.</t>
  </si>
  <si>
    <t>Valec CANON iR2520;C-EXV33;2772B003;BK;Alt.;Výťažnosť: 140000str.</t>
  </si>
  <si>
    <t>C13S051206</t>
  </si>
  <si>
    <t>Valec EPSON AL M2400;BK;C13S051206;Alt;Výťažnosť: 100000str.</t>
  </si>
  <si>
    <t>AR205DM</t>
  </si>
  <si>
    <t>50000str.</t>
  </si>
  <si>
    <t>Valec SHARP AR5620;AR205DM;Alt.;Výťažnosť: 50000str.</t>
  </si>
  <si>
    <t>CFRM0021RS71</t>
  </si>
  <si>
    <t>Valec SHARP AR5316;CFRM0021RS71;BK;Alt.;</t>
  </si>
  <si>
    <t>CF081-67904</t>
  </si>
  <si>
    <t>Prenosový pás HPLJ E500C;CF081-67904;Alt.;</t>
  </si>
  <si>
    <t>2C920050</t>
  </si>
  <si>
    <t>Valec HF KYOCERA KM2035;2C920050;Alt.;</t>
  </si>
  <si>
    <t>AE011128</t>
  </si>
  <si>
    <t>Valec HF RICOH AF3352;AE011128;Alt.;</t>
  </si>
  <si>
    <t>PSEL-0001YSZ1</t>
  </si>
  <si>
    <t>Lišta D SHARP ARM5316;PSEL-0001YSZ1;Alt.;</t>
  </si>
  <si>
    <t>C13S050190</t>
  </si>
  <si>
    <t>Toner EPSON AL C1100;BK;C13S050190;Alt;Výťažnosť: 4000str.</t>
  </si>
  <si>
    <t>C4127X</t>
  </si>
  <si>
    <t>Toner HP LJ 4000; C4127X alebo koncovka XC,XD,XL;Alt;Výťažnosť: 10000str.</t>
  </si>
  <si>
    <t>C8061X</t>
  </si>
  <si>
    <t>Toner HP LJ 4100;C8061X;Alter.</t>
  </si>
  <si>
    <t>Q2610A</t>
  </si>
  <si>
    <t>Toner HP LJ 2300;Q2610A alebo koncovka AC,AD,AE;BK;Alt;Výťažnosť: 6000str.</t>
  </si>
  <si>
    <t>17000str.</t>
  </si>
  <si>
    <t>Toner+valec OKI B6300;9004079;Alt.;Výťažnosť: 17000str.</t>
  </si>
  <si>
    <t>AR-156T</t>
  </si>
  <si>
    <t>6500str.</t>
  </si>
  <si>
    <t>Toner SHARP  AR-121;BK;AR-156T;Výťažnosť: 6500str.;Alt.</t>
  </si>
  <si>
    <t>RM1-6319-030</t>
  </si>
  <si>
    <t>Zapekacia jednotka CANONC2020i;RM1-6319-030;Alt.;</t>
  </si>
  <si>
    <t>RM1-4008-000CN</t>
  </si>
  <si>
    <t>Zapekacia jednotka HPLJ P1006;RM1-4008-000CN;Výťažnosť: 150000str.;Alt.</t>
  </si>
  <si>
    <t>RM1-6741-230CN</t>
  </si>
  <si>
    <t>Zapekacia jednotka HPCLJ 2320;RM1-6741-230CN;Alt.;Výťažnosť: 150000str.</t>
  </si>
  <si>
    <t>D1204002</t>
  </si>
  <si>
    <t>80000str.</t>
  </si>
  <si>
    <t>Fuser Unit220V RICOH AF3352;D1204002;Alt.;Výťažnosť: 80000str.</t>
  </si>
  <si>
    <t>C4906AE</t>
  </si>
  <si>
    <t>2200str.</t>
  </si>
  <si>
    <t>C4907AE</t>
  </si>
  <si>
    <t>1400str.</t>
  </si>
  <si>
    <t>C4911A</t>
  </si>
  <si>
    <t>69ml</t>
  </si>
  <si>
    <t>C4912A</t>
  </si>
  <si>
    <t>C4913A</t>
  </si>
  <si>
    <t>CH565A</t>
  </si>
  <si>
    <t>42000/105 00str.</t>
  </si>
  <si>
    <t>CB385A</t>
  </si>
  <si>
    <t>35000str.</t>
  </si>
  <si>
    <t>CB386A</t>
  </si>
  <si>
    <t>CB387A</t>
  </si>
  <si>
    <t>RM2- 5500- 081CN</t>
  </si>
  <si>
    <t>Tlačová hlava</t>
  </si>
  <si>
    <t>C4810A</t>
  </si>
  <si>
    <t>16000str.</t>
  </si>
  <si>
    <t>TK18</t>
  </si>
  <si>
    <t>7200str.</t>
  </si>
  <si>
    <t>XEROX</t>
  </si>
  <si>
    <t>RM1- 0863- 000CN</t>
  </si>
  <si>
    <t>C13S051104</t>
  </si>
  <si>
    <t>C13S050189</t>
  </si>
  <si>
    <t>C13S050187</t>
  </si>
  <si>
    <t>C13S050188</t>
  </si>
  <si>
    <t>113R00723</t>
  </si>
  <si>
    <t>113R00724</t>
  </si>
  <si>
    <t>113R00725</t>
  </si>
  <si>
    <t>113R00726</t>
  </si>
  <si>
    <t>Cartridge HP OJ Pro 8000;C4906A alebo koncovka AC,AD,AE;BK;Výťažnosť: 2200str.;Alt.</t>
  </si>
  <si>
    <t>Cartridge HP OJ Pro 8000;C4907A alebo koncovka AC,AD,AE;C;Výťažnosť: 1400str.;Alt.</t>
  </si>
  <si>
    <t>Cartridge HP DJ 500;C4911A alebo koncovka AC,AD,AE;C;Výťažnosť: 69ml;Alt.</t>
  </si>
  <si>
    <t>Cartridge HP DJ 500;C4912A alebo koncovka AC,AD,AE;M;Výťažnosť: 69ml;Alt.</t>
  </si>
  <si>
    <t>Cartridge HP DJ 500;C4913A alebo koncovka AC,AD,AE;C;Výťažnosť: 69ml;Alt.</t>
  </si>
  <si>
    <t>Cartridge HP DSJ 510,BK; 69ml;CH565A alebo koncovka AC,AD,AE;Výťažnosť: 69ml;Alt.</t>
  </si>
  <si>
    <t>Valec EPSON AL C1100/N;C13S051104;Výťažnosť: 42000/10500str.;Alt.</t>
  </si>
  <si>
    <t>Valec HP CLJ CP6015,C,CB385A;Výťažnosť: 35000str.;Alt.</t>
  </si>
  <si>
    <t>Valec HP CLJ CP6015,Y,CB386A;Výťažnosť: 35000str.;Alt.</t>
  </si>
  <si>
    <t>Valec HP CLJ CP6015,M,CB387A;Výťažnosť: 35000str.;Alt.</t>
  </si>
  <si>
    <t>Podávací valček HP CLJE MFP M480f;Tray2KIT;RM2- 5500-081CN;Alt.</t>
  </si>
  <si>
    <t>Tlač. hlava HP BIJ 2200;C4810A;BK;Výťažnosť: 16000str.;Alt.</t>
  </si>
  <si>
    <t>Toner EPSON AL C1100;Y;C13S050187;Výťažnosť: 4000str.;Alt.</t>
  </si>
  <si>
    <t>Toner EPSON AL C1100;M;C13S050188;Výťažnosť: 4000str.;Alt.</t>
  </si>
  <si>
    <t>Toner EPSON AL C1100;C;C13S050189;Výťažnosť: 4000str.;Alt.</t>
  </si>
  <si>
    <t>Toner KYOCERA FS1118MFP;TK18;1T02FM0EU0;Výťažnosť: 7200str.;Alt.</t>
  </si>
  <si>
    <t>Toner RICOH AF 1105;BK;8205D;885344;Výťažnosť: 55000str.;Alt.</t>
  </si>
  <si>
    <t>Toner XEROX P6180;113R00723;C;Výťažnosť: 6000str.;Alt.</t>
  </si>
  <si>
    <t>Toner XEROX P6180;113R00724;M;Výťažnosť: 6000str.;Alt.</t>
  </si>
  <si>
    <t>Toner XEROX P6180;113R00725;Y;Výťažnosť: 6000str.;Alt.</t>
  </si>
  <si>
    <t>Toner XEROX P6180;113R00726;BK;Výťažnosť: 8000str.;Alt.</t>
  </si>
  <si>
    <t>Zapekacia jednotka HPLJ 3015;RM1-0863- 000CN;Výťažnosť: 150000str.;Alt.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</si>
</sst>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S_k_-;\-* #,##0.00\ _S_k_-;_-* &quot;-&quot;??\ _S_k_-;_-@_-"/>
  </numFmts>
  <fonts count="59" x14ac:knownFonts="1"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9"/>
      <name val="Calibri"/>
      <family val="2"/>
      <charset val="238"/>
    </font>
    <font>
      <sz val="8"/>
      <color indexed="9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17"/>
      <name val="Tahoma"/>
      <family val="2"/>
      <charset val="238"/>
    </font>
    <font>
      <sz val="10"/>
      <color indexed="17"/>
      <name val="Tahoma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  <charset val="238"/>
    </font>
    <font>
      <b/>
      <sz val="8"/>
      <color indexed="9"/>
      <name val="Tahoma"/>
      <family val="2"/>
      <charset val="238"/>
    </font>
    <font>
      <b/>
      <sz val="10"/>
      <color indexed="9"/>
      <name val="Tahoma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Tahoma"/>
      <family val="2"/>
      <charset val="238"/>
    </font>
    <font>
      <b/>
      <sz val="15"/>
      <color indexed="56"/>
      <name val="Tahoma"/>
      <family val="2"/>
      <charset val="238"/>
    </font>
    <font>
      <b/>
      <sz val="13"/>
      <color indexed="62"/>
      <name val="Tahoma"/>
      <family val="2"/>
      <charset val="238"/>
    </font>
    <font>
      <b/>
      <sz val="13"/>
      <color indexed="56"/>
      <name val="Tahoma"/>
      <family val="2"/>
      <charset val="238"/>
    </font>
    <font>
      <b/>
      <sz val="11"/>
      <color indexed="62"/>
      <name val="Tahoma"/>
      <family val="2"/>
      <charset val="238"/>
    </font>
    <font>
      <b/>
      <sz val="11"/>
      <color indexed="56"/>
      <name val="Tahoma"/>
      <family val="2"/>
      <charset val="238"/>
    </font>
    <font>
      <b/>
      <sz val="18"/>
      <color indexed="56"/>
      <name val="Cambria"/>
      <family val="2"/>
      <charset val="238"/>
    </font>
    <font>
      <sz val="8"/>
      <color indexed="60"/>
      <name val="Tahoma"/>
      <family val="2"/>
      <charset val="238"/>
    </font>
    <font>
      <sz val="10"/>
      <color indexed="60"/>
      <name val="Tahoma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52"/>
      <name val="Tahoma"/>
      <family val="2"/>
      <charset val="238"/>
    </font>
    <font>
      <sz val="10"/>
      <color indexed="52"/>
      <name val="Tahoma"/>
      <family val="2"/>
      <charset val="238"/>
    </font>
    <font>
      <sz val="11"/>
      <color indexed="52"/>
      <name val="Calibri"/>
      <family val="2"/>
      <charset val="238"/>
    </font>
    <font>
      <b/>
      <sz val="8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8"/>
      <color indexed="62"/>
      <name val="Cambria"/>
      <family val="2"/>
      <charset val="238"/>
    </font>
    <font>
      <sz val="8"/>
      <color indexed="62"/>
      <name val="Tahoma"/>
      <family val="2"/>
      <charset val="238"/>
    </font>
    <font>
      <sz val="10"/>
      <color indexed="62"/>
      <name val="Tahoma"/>
      <family val="2"/>
      <charset val="238"/>
    </font>
    <font>
      <b/>
      <sz val="8"/>
      <color indexed="52"/>
      <name val="Tahoma"/>
      <family val="2"/>
      <charset val="238"/>
    </font>
    <font>
      <b/>
      <sz val="10"/>
      <color indexed="52"/>
      <name val="Tahoma"/>
      <family val="2"/>
      <charset val="238"/>
    </font>
    <font>
      <b/>
      <sz val="8"/>
      <color indexed="63"/>
      <name val="Tahoma"/>
      <family val="2"/>
      <charset val="238"/>
    </font>
    <font>
      <b/>
      <sz val="10"/>
      <color indexed="63"/>
      <name val="Tahoma"/>
      <family val="2"/>
      <charset val="238"/>
    </font>
    <font>
      <i/>
      <sz val="11"/>
      <color indexed="23"/>
      <name val="Calibri"/>
      <family val="2"/>
      <charset val="238"/>
    </font>
    <font>
      <i/>
      <sz val="8"/>
      <color indexed="23"/>
      <name val="Tahoma"/>
      <family val="2"/>
      <charset val="238"/>
    </font>
    <font>
      <i/>
      <sz val="10"/>
      <color indexed="23"/>
      <name val="Tahoma"/>
      <family val="2"/>
      <charset val="238"/>
    </font>
    <font>
      <sz val="8"/>
      <color indexed="20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name val="Times New Roman"/>
      <family val="1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  <bgColor indexed="4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2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84">
    <xf numFmtId="0" fontId="0" fillId="0" borderId="0"/>
    <xf numFmtId="0" fontId="6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0" borderId="15" applyNumberFormat="0" applyFill="0" applyAlignment="0" applyProtection="0"/>
    <xf numFmtId="164" fontId="7" fillId="0" borderId="0" applyFont="0" applyFill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28" borderId="16" applyNumberFormat="0" applyAlignment="0" applyProtection="0"/>
    <xf numFmtId="0" fontId="19" fillId="28" borderId="16" applyNumberFormat="0" applyAlignment="0" applyProtection="0"/>
    <xf numFmtId="0" fontId="19" fillId="28" borderId="16" applyNumberFormat="0" applyAlignment="0" applyProtection="0"/>
    <xf numFmtId="0" fontId="20" fillId="29" borderId="16" applyNumberFormat="0" applyAlignment="0" applyProtection="0"/>
    <xf numFmtId="0" fontId="20" fillId="29" borderId="16" applyNumberFormat="0" applyAlignment="0" applyProtection="0"/>
    <xf numFmtId="0" fontId="21" fillId="29" borderId="16" applyNumberFormat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6" fillId="0" borderId="20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1" borderId="0" applyNumberFormat="0" applyBorder="0" applyAlignment="0" applyProtection="0"/>
    <xf numFmtId="0" fontId="16" fillId="0" borderId="0"/>
    <xf numFmtId="0" fontId="3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16" fillId="0" borderId="0"/>
    <xf numFmtId="0" fontId="9" fillId="0" borderId="0"/>
    <xf numFmtId="0" fontId="34" fillId="0" borderId="0"/>
    <xf numFmtId="0" fontId="35" fillId="0" borderId="0" applyFill="0" applyProtection="0"/>
    <xf numFmtId="0" fontId="36" fillId="0" borderId="0" applyNumberFormat="0" applyFont="0" applyFill="0" applyBorder="0" applyAlignment="0" applyProtection="0">
      <alignment vertical="top"/>
    </xf>
    <xf numFmtId="0" fontId="7" fillId="0" borderId="0" applyFill="0" applyProtection="0"/>
    <xf numFmtId="0" fontId="7" fillId="0" borderId="0" applyFill="0" applyProtection="0"/>
    <xf numFmtId="0" fontId="7" fillId="0" borderId="0" applyFill="0" applyProtection="0"/>
    <xf numFmtId="0" fontId="16" fillId="0" borderId="0"/>
    <xf numFmtId="0" fontId="32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6" fillId="3" borderId="14" applyNumberFormat="0" applyFont="0" applyAlignment="0" applyProtection="0"/>
    <xf numFmtId="0" fontId="16" fillId="12" borderId="22" applyNumberFormat="0" applyAlignment="0" applyProtection="0"/>
    <xf numFmtId="0" fontId="16" fillId="12" borderId="22" applyNumberFormat="0" applyAlignment="0" applyProtection="0"/>
    <xf numFmtId="0" fontId="16" fillId="12" borderId="22" applyNumberForma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9" fillId="0" borderId="23" applyNumberFormat="0" applyFill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11" borderId="25" applyNumberFormat="0" applyAlignment="0" applyProtection="0"/>
    <xf numFmtId="0" fontId="47" fillId="11" borderId="25" applyNumberFormat="0" applyAlignment="0" applyProtection="0"/>
    <xf numFmtId="0" fontId="47" fillId="11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9" fillId="10" borderId="25" applyNumberFormat="0" applyAlignment="0" applyProtection="0"/>
    <xf numFmtId="0" fontId="49" fillId="10" borderId="25" applyNumberFormat="0" applyAlignment="0" applyProtection="0"/>
    <xf numFmtId="0" fontId="49" fillId="10" borderId="25" applyNumberFormat="0" applyAlignment="0" applyProtection="0"/>
    <xf numFmtId="0" fontId="50" fillId="33" borderId="25" applyNumberFormat="0" applyAlignment="0" applyProtection="0"/>
    <xf numFmtId="0" fontId="50" fillId="33" borderId="25" applyNumberFormat="0" applyAlignment="0" applyProtection="0"/>
    <xf numFmtId="0" fontId="51" fillId="10" borderId="26" applyNumberFormat="0" applyAlignment="0" applyProtection="0"/>
    <xf numFmtId="0" fontId="51" fillId="10" borderId="26" applyNumberFormat="0" applyAlignment="0" applyProtection="0"/>
    <xf numFmtId="0" fontId="51" fillId="10" borderId="26" applyNumberFormat="0" applyAlignment="0" applyProtection="0"/>
    <xf numFmtId="0" fontId="52" fillId="33" borderId="26" applyNumberFormat="0" applyAlignment="0" applyProtection="0"/>
    <xf numFmtId="0" fontId="52" fillId="33" borderId="26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7" fillId="5" borderId="0" applyNumberFormat="0" applyBorder="0" applyAlignment="0" applyProtection="0"/>
    <xf numFmtId="0" fontId="57" fillId="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38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8" fillId="0" borderId="1" xfId="0" applyFont="1" applyFill="1" applyBorder="1" applyAlignment="1">
      <alignment wrapText="1"/>
    </xf>
    <xf numFmtId="0" fontId="58" fillId="0" borderId="1" xfId="0" applyFont="1" applyFill="1" applyBorder="1" applyAlignment="1">
      <alignment horizontal="left" wrapText="1"/>
    </xf>
    <xf numFmtId="0" fontId="58" fillId="0" borderId="1" xfId="1" applyFont="1" applyFill="1" applyBorder="1" applyAlignment="1">
      <alignment horizontal="left" wrapText="1"/>
    </xf>
    <xf numFmtId="0" fontId="0" fillId="0" borderId="1" xfId="0" applyNumberForma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</cellXfs>
  <cellStyles count="284">
    <cellStyle name="20 % – Zvýraznění1 2" xfId="2"/>
    <cellStyle name="20 % – Zvýraznění2 2" xfId="3"/>
    <cellStyle name="20 % – Zvýraznění3 2" xfId="4"/>
    <cellStyle name="20 % – Zvýraznění4 2" xfId="5"/>
    <cellStyle name="20 % – Zvýraznění5 2" xfId="6"/>
    <cellStyle name="20 % – Zvýraznění6 2" xfId="7"/>
    <cellStyle name="20 % - zvýraznenie1 2" xfId="8"/>
    <cellStyle name="20 % - zvýraznenie1 2 2" xfId="9"/>
    <cellStyle name="20 % - zvýraznenie1 3" xfId="10"/>
    <cellStyle name="20 % - zvýraznenie1 4" xfId="11"/>
    <cellStyle name="20 % - zvýraznenie1 5" xfId="12"/>
    <cellStyle name="20 % - zvýraznenie2 2" xfId="13"/>
    <cellStyle name="20 % - zvýraznenie2 2 2" xfId="14"/>
    <cellStyle name="20 % - zvýraznenie2 3" xfId="15"/>
    <cellStyle name="20 % - zvýraznenie2 4" xfId="16"/>
    <cellStyle name="20 % - zvýraznenie2 5" xfId="17"/>
    <cellStyle name="20 % - zvýraznenie3 2" xfId="18"/>
    <cellStyle name="20 % - zvýraznenie3 2 2" xfId="19"/>
    <cellStyle name="20 % - zvýraznenie3 3" xfId="20"/>
    <cellStyle name="20 % - zvýraznenie3 4" xfId="21"/>
    <cellStyle name="20 % - zvýraznenie3 5" xfId="22"/>
    <cellStyle name="20 % - zvýraznenie4 2" xfId="23"/>
    <cellStyle name="20 % - zvýraznenie4 2 2" xfId="24"/>
    <cellStyle name="20 % - zvýraznenie4 3" xfId="25"/>
    <cellStyle name="20 % - zvýraznenie4 4" xfId="26"/>
    <cellStyle name="20 % - zvýraznenie4 5" xfId="27"/>
    <cellStyle name="20 % - zvýraznenie5 2" xfId="28"/>
    <cellStyle name="20 % - zvýraznenie5 2 2" xfId="29"/>
    <cellStyle name="20 % - zvýraznenie5 3" xfId="30"/>
    <cellStyle name="20 % - zvýraznenie5 4" xfId="31"/>
    <cellStyle name="20 % - zvýraznenie5 5" xfId="32"/>
    <cellStyle name="20 % - zvýraznenie6 2" xfId="33"/>
    <cellStyle name="20 % - zvýraznenie6 2 2" xfId="34"/>
    <cellStyle name="20 % - zvýraznenie6 3" xfId="35"/>
    <cellStyle name="20 % - zvýraznenie6 4" xfId="36"/>
    <cellStyle name="20 % - zvýraznenie6 5" xfId="37"/>
    <cellStyle name="40 % – Zvýraznění1 2" xfId="38"/>
    <cellStyle name="40 % – Zvýraznění2 2" xfId="39"/>
    <cellStyle name="40 % – Zvýraznění3 2" xfId="40"/>
    <cellStyle name="40 % – Zvýraznění4 2" xfId="41"/>
    <cellStyle name="40 % – Zvýraznění5 2" xfId="42"/>
    <cellStyle name="40 % – Zvýraznění6 2" xfId="43"/>
    <cellStyle name="40 % - zvýraznenie1 2" xfId="44"/>
    <cellStyle name="40 % - zvýraznenie1 2 2" xfId="45"/>
    <cellStyle name="40 % - zvýraznenie1 3" xfId="46"/>
    <cellStyle name="40 % - zvýraznenie1 4" xfId="47"/>
    <cellStyle name="40 % - zvýraznenie1 5" xfId="48"/>
    <cellStyle name="40 % - zvýraznenie2 2" xfId="49"/>
    <cellStyle name="40 % - zvýraznenie2 2 2" xfId="50"/>
    <cellStyle name="40 % - zvýraznenie2 3" xfId="51"/>
    <cellStyle name="40 % - zvýraznenie2 4" xfId="52"/>
    <cellStyle name="40 % - zvýraznenie2 5" xfId="53"/>
    <cellStyle name="40 % - zvýraznenie3 2" xfId="54"/>
    <cellStyle name="40 % - zvýraznenie3 2 2" xfId="55"/>
    <cellStyle name="40 % - zvýraznenie3 3" xfId="56"/>
    <cellStyle name="40 % - zvýraznenie3 4" xfId="57"/>
    <cellStyle name="40 % - zvýraznenie3 5" xfId="58"/>
    <cellStyle name="40 % - zvýraznenie4 2" xfId="59"/>
    <cellStyle name="40 % - zvýraznenie4 2 2" xfId="60"/>
    <cellStyle name="40 % - zvýraznenie4 3" xfId="61"/>
    <cellStyle name="40 % - zvýraznenie4 4" xfId="62"/>
    <cellStyle name="40 % - zvýraznenie4 5" xfId="63"/>
    <cellStyle name="40 % - zvýraznenie5 2" xfId="64"/>
    <cellStyle name="40 % - zvýraznenie5 2 2" xfId="65"/>
    <cellStyle name="40 % - zvýraznenie5 3" xfId="66"/>
    <cellStyle name="40 % - zvýraznenie5 4" xfId="67"/>
    <cellStyle name="40 % - zvýraznenie5 5" xfId="68"/>
    <cellStyle name="40 % - zvýraznenie6 2" xfId="69"/>
    <cellStyle name="40 % - zvýraznenie6 2 2" xfId="70"/>
    <cellStyle name="40 % - zvýraznenie6 3" xfId="71"/>
    <cellStyle name="40 % - zvýraznenie6 4" xfId="72"/>
    <cellStyle name="40 % - zvýraznenie6 5" xfId="73"/>
    <cellStyle name="60 % – Zvýraznění1 2" xfId="74"/>
    <cellStyle name="60 % – Zvýraznění2 2" xfId="75"/>
    <cellStyle name="60 % – Zvýraznění3 2" xfId="76"/>
    <cellStyle name="60 % – Zvýraznění4 2" xfId="77"/>
    <cellStyle name="60 % – Zvýraznění5 2" xfId="78"/>
    <cellStyle name="60 % – Zvýraznění6 2" xfId="79"/>
    <cellStyle name="60 % - zvýraznenie1 2" xfId="80"/>
    <cellStyle name="60 % - zvýraznenie1 2 2" xfId="81"/>
    <cellStyle name="60 % - zvýraznenie1 3" xfId="82"/>
    <cellStyle name="60 % - zvýraznenie1 4" xfId="83"/>
    <cellStyle name="60 % - zvýraznenie1 5" xfId="84"/>
    <cellStyle name="60 % - zvýraznenie2 2" xfId="85"/>
    <cellStyle name="60 % - zvýraznenie2 2 2" xfId="86"/>
    <cellStyle name="60 % - zvýraznenie2 3" xfId="87"/>
    <cellStyle name="60 % - zvýraznenie2 4" xfId="88"/>
    <cellStyle name="60 % - zvýraznenie2 5" xfId="89"/>
    <cellStyle name="60 % - zvýraznenie3 2" xfId="90"/>
    <cellStyle name="60 % - zvýraznenie3 2 2" xfId="91"/>
    <cellStyle name="60 % - zvýraznenie3 3" xfId="92"/>
    <cellStyle name="60 % - zvýraznenie3 4" xfId="93"/>
    <cellStyle name="60 % - zvýraznenie3 5" xfId="94"/>
    <cellStyle name="60 % - zvýraznenie4 2" xfId="95"/>
    <cellStyle name="60 % - zvýraznenie4 2 2" xfId="96"/>
    <cellStyle name="60 % - zvýraznenie4 3" xfId="97"/>
    <cellStyle name="60 % - zvýraznenie4 4" xfId="98"/>
    <cellStyle name="60 % - zvýraznenie4 5" xfId="99"/>
    <cellStyle name="60 % - zvýraznenie5 2" xfId="100"/>
    <cellStyle name="60 % - zvýraznenie5 2 2" xfId="101"/>
    <cellStyle name="60 % - zvýraznenie5 3" xfId="102"/>
    <cellStyle name="60 % - zvýraznenie5 4" xfId="103"/>
    <cellStyle name="60 % - zvýraznenie5 5" xfId="104"/>
    <cellStyle name="60 % - zvýraznenie6 2" xfId="105"/>
    <cellStyle name="60 % - zvýraznenie6 2 2" xfId="106"/>
    <cellStyle name="60 % - zvýraznenie6 3" xfId="107"/>
    <cellStyle name="60 % - zvýraznenie6 4" xfId="108"/>
    <cellStyle name="60 % - zvýraznenie6 5" xfId="109"/>
    <cellStyle name="Celkem 2" xfId="110"/>
    <cellStyle name="Čiarka 2" xfId="111"/>
    <cellStyle name="Dobrá 2" xfId="112"/>
    <cellStyle name="Dobrá 2 2" xfId="113"/>
    <cellStyle name="Dobrá 3" xfId="114"/>
    <cellStyle name="Dobrá 4" xfId="115"/>
    <cellStyle name="Dobrá 5" xfId="116"/>
    <cellStyle name="Excel_BuiltIn_normálne 2" xfId="117"/>
    <cellStyle name="Hypertextové prepojenie 2" xfId="118"/>
    <cellStyle name="Chybně 2" xfId="119"/>
    <cellStyle name="Kontrolná bunka 2" xfId="120"/>
    <cellStyle name="Kontrolná bunka 2 2" xfId="121"/>
    <cellStyle name="Kontrolná bunka 3" xfId="122"/>
    <cellStyle name="Kontrolná bunka 4" xfId="123"/>
    <cellStyle name="Kontrolná bunka 5" xfId="124"/>
    <cellStyle name="Kontrolní buňka 2" xfId="125"/>
    <cellStyle name="Nadpis 1 2" xfId="126"/>
    <cellStyle name="Nadpis 1 2 2" xfId="127"/>
    <cellStyle name="Nadpis 1 3" xfId="128"/>
    <cellStyle name="Nadpis 1 4" xfId="129"/>
    <cellStyle name="Nadpis 1 5" xfId="130"/>
    <cellStyle name="Nadpis 2 2" xfId="131"/>
    <cellStyle name="Nadpis 2 2 2" xfId="132"/>
    <cellStyle name="Nadpis 2 3" xfId="133"/>
    <cellStyle name="Nadpis 2 4" xfId="134"/>
    <cellStyle name="Nadpis 2 5" xfId="135"/>
    <cellStyle name="Nadpis 3 2" xfId="136"/>
    <cellStyle name="Nadpis 3 2 2" xfId="137"/>
    <cellStyle name="Nadpis 3 3" xfId="138"/>
    <cellStyle name="Nadpis 3 4" xfId="139"/>
    <cellStyle name="Nadpis 3 5" xfId="140"/>
    <cellStyle name="Nadpis 4 2" xfId="141"/>
    <cellStyle name="Nadpis 4 2 2" xfId="142"/>
    <cellStyle name="Nadpis 4 3" xfId="143"/>
    <cellStyle name="Nadpis 4 4" xfId="144"/>
    <cellStyle name="Nadpis 4 5" xfId="145"/>
    <cellStyle name="Název 2" xfId="146"/>
    <cellStyle name="Neutrálna 2" xfId="147"/>
    <cellStyle name="Neutrálna 2 2" xfId="148"/>
    <cellStyle name="Neutrálna 3" xfId="149"/>
    <cellStyle name="Neutrálna 4" xfId="150"/>
    <cellStyle name="Neutrálna 5" xfId="151"/>
    <cellStyle name="Neutrální 2" xfId="152"/>
    <cellStyle name="Normal 2" xfId="153"/>
    <cellStyle name="Normálna" xfId="0" builtinId="0"/>
    <cellStyle name="Normálna 10" xfId="1"/>
    <cellStyle name="Normálna 2" xfId="154"/>
    <cellStyle name="Normálna 2 2" xfId="155"/>
    <cellStyle name="Normálna 2 3" xfId="156"/>
    <cellStyle name="Normálna 2 3 2" xfId="157"/>
    <cellStyle name="Normálna 2 4" xfId="158"/>
    <cellStyle name="Normálna 2 4 2" xfId="159"/>
    <cellStyle name="Normálna 2 5" xfId="160"/>
    <cellStyle name="Normálna 2 5 2" xfId="161"/>
    <cellStyle name="Normálna 2 6" xfId="162"/>
    <cellStyle name="Normálna 2 7" xfId="163"/>
    <cellStyle name="Normálna 2 8" xfId="164"/>
    <cellStyle name="Normálna 2 9" xfId="165"/>
    <cellStyle name="Normálna 3" xfId="166"/>
    <cellStyle name="Normálna 3 2" xfId="167"/>
    <cellStyle name="Normálna 3 3" xfId="168"/>
    <cellStyle name="Normálna 3 4" xfId="169"/>
    <cellStyle name="Normálna 4" xfId="170"/>
    <cellStyle name="Normálna 5" xfId="171"/>
    <cellStyle name="Normálna 5 2" xfId="172"/>
    <cellStyle name="Normálna 5 3" xfId="173"/>
    <cellStyle name="Normálna 6" xfId="174"/>
    <cellStyle name="Normálna 7" xfId="175"/>
    <cellStyle name="Normálna 8" xfId="176"/>
    <cellStyle name="Normálna 9" xfId="177"/>
    <cellStyle name="Normálna 9 2" xfId="178"/>
    <cellStyle name="normálne 11" xfId="179"/>
    <cellStyle name="normálne 11 2" xfId="180"/>
    <cellStyle name="normálne 2" xfId="181"/>
    <cellStyle name="normálne 2 2" xfId="182"/>
    <cellStyle name="normálne 2 3" xfId="183"/>
    <cellStyle name="normálne 3" xfId="184"/>
    <cellStyle name="normálne 3 2" xfId="185"/>
    <cellStyle name="normálne 3 3" xfId="186"/>
    <cellStyle name="normálne 4" xfId="187"/>
    <cellStyle name="normálne 5" xfId="188"/>
    <cellStyle name="normálne 5 2" xfId="189"/>
    <cellStyle name="normálne 6" xfId="190"/>
    <cellStyle name="normálne 6 2" xfId="191"/>
    <cellStyle name="normálne_Hárok1" xfId="192"/>
    <cellStyle name="Note 2" xfId="193"/>
    <cellStyle name="Poznámka 2" xfId="194"/>
    <cellStyle name="Poznámka 2 2" xfId="195"/>
    <cellStyle name="Poznámka 3" xfId="196"/>
    <cellStyle name="Poznámka 4" xfId="197"/>
    <cellStyle name="Poznámka 5" xfId="198"/>
    <cellStyle name="Prepojená bunka 2" xfId="199"/>
    <cellStyle name="Prepojená bunka 2 2" xfId="200"/>
    <cellStyle name="Prepojená bunka 3" xfId="201"/>
    <cellStyle name="Prepojená bunka 4" xfId="202"/>
    <cellStyle name="Prepojená bunka 5" xfId="203"/>
    <cellStyle name="Propojená buňka 2" xfId="204"/>
    <cellStyle name="Spolu 2" xfId="205"/>
    <cellStyle name="Spolu 2 2" xfId="206"/>
    <cellStyle name="Spolu 3" xfId="207"/>
    <cellStyle name="Spolu 4" xfId="208"/>
    <cellStyle name="Spolu 5" xfId="209"/>
    <cellStyle name="Správně 2" xfId="210"/>
    <cellStyle name="Text upozornění 2" xfId="211"/>
    <cellStyle name="Text upozornenia 2" xfId="212"/>
    <cellStyle name="Text upozornenia 2 2" xfId="213"/>
    <cellStyle name="Text upozornenia 3" xfId="214"/>
    <cellStyle name="Text upozornenia 4" xfId="215"/>
    <cellStyle name="Text upozornenia 5" xfId="216"/>
    <cellStyle name="Titul 2" xfId="217"/>
    <cellStyle name="Titul 2 2" xfId="218"/>
    <cellStyle name="Titul 3" xfId="219"/>
    <cellStyle name="Titul 4" xfId="220"/>
    <cellStyle name="Titul 5" xfId="221"/>
    <cellStyle name="Vstup 2" xfId="222"/>
    <cellStyle name="Vstup 2 2" xfId="223"/>
    <cellStyle name="Vstup 3" xfId="224"/>
    <cellStyle name="Vstup 4" xfId="225"/>
    <cellStyle name="Vstup 5" xfId="226"/>
    <cellStyle name="Výpočet 2" xfId="227"/>
    <cellStyle name="Výpočet 2 2" xfId="228"/>
    <cellStyle name="Výpočet 3" xfId="229"/>
    <cellStyle name="Výpočet 4" xfId="230"/>
    <cellStyle name="Výpočet 5" xfId="231"/>
    <cellStyle name="Výstup 2" xfId="232"/>
    <cellStyle name="Výstup 2 2" xfId="233"/>
    <cellStyle name="Výstup 3" xfId="234"/>
    <cellStyle name="Výstup 4" xfId="235"/>
    <cellStyle name="Výstup 5" xfId="236"/>
    <cellStyle name="Vysvětlující text 2" xfId="237"/>
    <cellStyle name="Vysvetľujúci text 2" xfId="238"/>
    <cellStyle name="Vysvetľujúci text 2 2" xfId="239"/>
    <cellStyle name="Vysvetľujúci text 3" xfId="240"/>
    <cellStyle name="Vysvetľujúci text 4" xfId="241"/>
    <cellStyle name="Vysvetľujúci text 5" xfId="242"/>
    <cellStyle name="Zlá 2" xfId="243"/>
    <cellStyle name="Zlá 2 2" xfId="244"/>
    <cellStyle name="Zlá 3" xfId="245"/>
    <cellStyle name="Zlá 4" xfId="246"/>
    <cellStyle name="Zlá 5" xfId="247"/>
    <cellStyle name="Zvýraznění 1 2" xfId="248"/>
    <cellStyle name="Zvýraznění 2 2" xfId="249"/>
    <cellStyle name="Zvýraznění 3 2" xfId="250"/>
    <cellStyle name="Zvýraznění 4 2" xfId="251"/>
    <cellStyle name="Zvýraznění 5 2" xfId="252"/>
    <cellStyle name="Zvýraznění 6 2" xfId="253"/>
    <cellStyle name="Zvýraznenie1 2" xfId="254"/>
    <cellStyle name="Zvýraznenie1 2 2" xfId="255"/>
    <cellStyle name="Zvýraznenie1 3" xfId="256"/>
    <cellStyle name="Zvýraznenie1 4" xfId="257"/>
    <cellStyle name="Zvýraznenie1 5" xfId="258"/>
    <cellStyle name="Zvýraznenie2 2" xfId="259"/>
    <cellStyle name="Zvýraznenie2 2 2" xfId="260"/>
    <cellStyle name="Zvýraznenie2 3" xfId="261"/>
    <cellStyle name="Zvýraznenie2 4" xfId="262"/>
    <cellStyle name="Zvýraznenie2 5" xfId="263"/>
    <cellStyle name="Zvýraznenie3 2" xfId="264"/>
    <cellStyle name="Zvýraznenie3 2 2" xfId="265"/>
    <cellStyle name="Zvýraznenie3 3" xfId="266"/>
    <cellStyle name="Zvýraznenie3 4" xfId="267"/>
    <cellStyle name="Zvýraznenie3 5" xfId="268"/>
    <cellStyle name="Zvýraznenie4 2" xfId="269"/>
    <cellStyle name="Zvýraznenie4 2 2" xfId="270"/>
    <cellStyle name="Zvýraznenie4 3" xfId="271"/>
    <cellStyle name="Zvýraznenie4 4" xfId="272"/>
    <cellStyle name="Zvýraznenie4 5" xfId="273"/>
    <cellStyle name="Zvýraznenie5 2" xfId="274"/>
    <cellStyle name="Zvýraznenie5 2 2" xfId="275"/>
    <cellStyle name="Zvýraznenie5 3" xfId="276"/>
    <cellStyle name="Zvýraznenie5 4" xfId="277"/>
    <cellStyle name="Zvýraznenie5 5" xfId="278"/>
    <cellStyle name="Zvýraznenie6 2" xfId="279"/>
    <cellStyle name="Zvýraznenie6 2 2" xfId="280"/>
    <cellStyle name="Zvýraznenie6 3" xfId="281"/>
    <cellStyle name="Zvýraznenie6 4" xfId="282"/>
    <cellStyle name="Zvýraznenie6 5" xfId="2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95251</xdr:rowOff>
    </xdr:from>
    <xdr:to>
      <xdr:col>15</xdr:col>
      <xdr:colOff>304799</xdr:colOff>
      <xdr:row>36</xdr:row>
      <xdr:rowOff>42333</xdr:rowOff>
    </xdr:to>
    <xdr:sp macro="" textlink="">
      <xdr:nvSpPr>
        <xdr:cNvPr id="2" name="BlokTextu 1"/>
        <xdr:cNvSpPr txBox="1"/>
      </xdr:nvSpPr>
      <xdr:spPr>
        <a:xfrm>
          <a:off x="152400" y="95251"/>
          <a:ext cx="9518649" cy="600074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PREDMET ZÁKAZKY</a:t>
          </a:r>
        </a:p>
        <a:p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Názov predmetu zákazky: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„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Alternatívny spotrebný materiál pre tlačiace zariadenia – výzva č. 03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</a:p>
        <a:p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Predmetom zákazky je 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dodávka alternatívneho spotrebného materiálu pre tlačiace zariadenia, t.j. alternatívnych tonerov, farbiacich pások, atramentové cartridge (nerepasovaných), optických valcov, odpadových nádob, zapekacích jednotiek, prenosových pásov a tlačových hláv, novovyrobených podľa štandardov výrobcu príslušných zariadení,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poskytnutie služieb súvisiacich s dodaním tovaru na miesto dodania: doprava do miesta dodania, vyloženie z dopravného prostriedku a uloženie v mieste dodania, ako aj ekologická likvidácia použitého spotrebného materiálu.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Tovar musí spĺňať min. túto špecifikáciu: 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Kupujúci si vyhradzuje právo prevziať iba tovar funkčný, bez zjavných vád, dodaný v kompletnom stave a v požadovanom množstve. V opačnom prípade si vyhradzuje právo nepodpísať dodací list, neprebrať dodaný tovar a nezaplatiť cenu za neprebraný tovar.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Predávajúci zabezpečí aj súvisiace služby spojené s dodaním tovaru na miesto dodania, s vyložením v mieste jeho umiestnenia, s odberom a ekologickou </a:t>
          </a:r>
          <a:r>
            <a: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likvidáciou použitého spotrebného materiálu. </a:t>
          </a:r>
          <a:endParaRPr lang="sk-SK">
            <a:solidFill>
              <a:sysClr val="windowText" lastClr="000000"/>
            </a:solidFill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Objednávateľ má právo v prípade pochybností ,si vyžiadať vzorku ktorejkoľvek časti zákazky na otestovanie, čo je dodávateľ povinný poskytnúť do 5 pracovných dní.</a:t>
          </a:r>
          <a:endParaRPr lang="sk-SK">
            <a:effectLst/>
          </a:endParaRPr>
        </a:p>
        <a:p>
          <a:r>
            <a: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- Ak má objednávateľ odôvodnenú pochybnosť o tom, že dodaná vzorka nezodpovedá požadovanej špecifikácií, dodávateľ zabezpečí preukázanie zhody s ponúkanou špecifikáciou, obvyklým spôsobom, treťou nezávislou odbornou stranou, ktorá má oprávnenie takúto zhodu preukázať, do troch (3) pracovných dní od doručenia žiadosti o preukázanie zhody tovaru.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Alternatívny spotrebný materiál musí spĺňať min. túto špecifikáciu: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Alternatívny spotrebný materiál musí byť zabalený v originálnych obaloch od neštandardných výrobcov požadovaných značiek.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Alternatívny spotrebný materiál musí byť nový, v neporušených baleniach, neporušený, nepoškodený.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Alternatívny spotrebný materiál nesmie byť recyklovaný, repasovaný, renovovaný, vyrobený z už použitých tonerov a dielov a nesmie byť v ňom doplnený náhradný prachový toner, atrament alebo optický valec.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Miestom dodania sú: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Úrad MV SR, Sklad na Račianskej 45, zo strany Legerského 1, 832 56 Bratislava (V technickej špecifikácii má skratku „Úrad MV SR“),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Bratislava, Račianska 45, zo strany Legerského 1, 832 56 Bratislava (V technickej špecifikácii má skratku „CP BA“),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Trnava, Kollárova 31, 917 02 Trnava (V technickej špecifikácii má skratku „CP TT“),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Trenčín, Jilemnického 1, 911 42 Trenčín (V technickej špecifikácii má skratku „CP TN“),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Nitra, Pieskova 32, 949 01 Nitra (V technickej špecifikácii má skratku „CP NR“),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Žilina, Kuzmányho 26, 012 23 Žilina (V technickej špecifikácii má skratku „CP ZA“),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Banská Bystrica, ul. 9 mája 1, 974 86 Banská Bystrica (V technickej špecifikácii má skratku „CP BB“),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Prešov, sklad v Malom Šariši č. 358, 080 01 Malý Šariš (V technickej špecifikácii má skratku „CP PO“),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Košice, Rampova 7, 041 02 Košice (V špecifikácii má skratku „CP KE“).</a:t>
          </a:r>
          <a:endParaRPr lang="sk-SK">
            <a:effectLst/>
          </a:endParaRP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9"/>
  <sheetViews>
    <sheetView tabSelected="1" showWhiteSpace="0" view="pageLayout" topLeftCell="A124" zoomScale="93" zoomScaleNormal="90" zoomScalePageLayoutView="93" workbookViewId="0">
      <pane xSplit="16512" topLeftCell="T1"/>
      <selection activeCell="P139" sqref="P139"/>
      <selection pane="topRight" activeCell="U118" sqref="U118"/>
    </sheetView>
  </sheetViews>
  <sheetFormatPr defaultColWidth="9.109375" defaultRowHeight="13.2" x14ac:dyDescent="0.3"/>
  <cols>
    <col min="1" max="1" width="4.33203125" style="8" customWidth="1"/>
    <col min="2" max="2" width="12.33203125" style="4" customWidth="1"/>
    <col min="3" max="3" width="12.109375" style="1" customWidth="1"/>
    <col min="4" max="4" width="10.109375" style="1" customWidth="1"/>
    <col min="5" max="5" width="10.44140625" style="7" customWidth="1"/>
    <col min="6" max="6" width="37.33203125" style="18" customWidth="1"/>
    <col min="7" max="7" width="4.88671875" style="7" customWidth="1"/>
    <col min="8" max="8" width="4.5546875" style="7" customWidth="1"/>
    <col min="9" max="9" width="4.6640625" style="7" customWidth="1"/>
    <col min="10" max="10" width="5" style="7" customWidth="1"/>
    <col min="11" max="11" width="5.109375" style="7" customWidth="1"/>
    <col min="12" max="13" width="5" style="7" customWidth="1"/>
    <col min="14" max="14" width="4.6640625" style="7" customWidth="1"/>
    <col min="15" max="15" width="5.33203125" style="7" customWidth="1"/>
    <col min="16" max="16" width="6.5546875" style="7" customWidth="1"/>
    <col min="17" max="16384" width="9.109375" style="3"/>
  </cols>
  <sheetData>
    <row r="1" spans="2:16" x14ac:dyDescent="0.3">
      <c r="B1" s="2"/>
      <c r="C1" s="5"/>
      <c r="D1" s="5"/>
      <c r="E1" s="6"/>
      <c r="F1" s="17"/>
      <c r="G1" s="6"/>
      <c r="H1" s="6"/>
      <c r="I1" s="6"/>
      <c r="J1" s="6"/>
      <c r="K1" s="6"/>
      <c r="L1" s="6"/>
      <c r="M1" s="6"/>
      <c r="N1" s="6"/>
      <c r="O1" s="6"/>
      <c r="P1" s="6"/>
    </row>
    <row r="2" spans="2:16" x14ac:dyDescent="0.3">
      <c r="B2" s="2"/>
      <c r="C2" s="5"/>
      <c r="D2" s="5"/>
      <c r="E2" s="6"/>
      <c r="F2" s="17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6" x14ac:dyDescent="0.3">
      <c r="B3" s="2"/>
      <c r="C3" s="5"/>
      <c r="D3" s="5"/>
      <c r="E3" s="6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x14ac:dyDescent="0.3">
      <c r="B4" s="2"/>
      <c r="C4" s="5"/>
      <c r="D4" s="5"/>
      <c r="E4" s="6"/>
      <c r="F4" s="17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x14ac:dyDescent="0.3">
      <c r="B5" s="2"/>
      <c r="C5" s="5"/>
      <c r="D5" s="5"/>
      <c r="E5" s="6"/>
      <c r="F5" s="17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x14ac:dyDescent="0.3">
      <c r="B6" s="2"/>
      <c r="C6" s="5"/>
      <c r="D6" s="5"/>
      <c r="E6" s="6"/>
      <c r="F6" s="17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6" x14ac:dyDescent="0.3">
      <c r="B7" s="2"/>
      <c r="C7" s="5"/>
      <c r="D7" s="5"/>
      <c r="E7" s="6"/>
      <c r="F7" s="17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x14ac:dyDescent="0.3">
      <c r="B8" s="2"/>
      <c r="C8" s="5"/>
      <c r="D8" s="5"/>
      <c r="E8" s="6"/>
      <c r="F8" s="17"/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x14ac:dyDescent="0.3">
      <c r="B9" s="2"/>
      <c r="C9" s="5"/>
      <c r="D9" s="5"/>
      <c r="E9" s="6"/>
      <c r="F9" s="17"/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x14ac:dyDescent="0.3">
      <c r="B10" s="2"/>
      <c r="C10" s="5"/>
      <c r="D10" s="5"/>
      <c r="E10" s="6"/>
      <c r="F10" s="17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x14ac:dyDescent="0.3">
      <c r="B11" s="2"/>
      <c r="C11" s="5"/>
      <c r="D11" s="5"/>
      <c r="E11" s="6"/>
      <c r="F11" s="17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x14ac:dyDescent="0.3">
      <c r="B12" s="2"/>
      <c r="C12" s="5"/>
      <c r="D12" s="5"/>
      <c r="E12" s="6"/>
      <c r="F12" s="17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x14ac:dyDescent="0.3">
      <c r="B13" s="2"/>
      <c r="C13" s="5"/>
      <c r="D13" s="5"/>
      <c r="E13" s="6"/>
      <c r="F13" s="17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x14ac:dyDescent="0.3">
      <c r="B14" s="2"/>
      <c r="C14" s="5"/>
      <c r="D14" s="5"/>
      <c r="E14" s="6"/>
      <c r="F14" s="17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x14ac:dyDescent="0.3">
      <c r="B15" s="2"/>
      <c r="C15" s="5"/>
      <c r="D15" s="5"/>
      <c r="E15" s="6"/>
      <c r="F15" s="17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x14ac:dyDescent="0.3">
      <c r="B16" s="2"/>
      <c r="C16" s="5"/>
      <c r="D16" s="5"/>
      <c r="E16" s="6"/>
      <c r="F16" s="17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16" x14ac:dyDescent="0.3">
      <c r="B17" s="2"/>
      <c r="C17" s="5"/>
      <c r="D17" s="5"/>
      <c r="E17" s="6"/>
      <c r="F17" s="17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x14ac:dyDescent="0.3">
      <c r="B18" s="2"/>
      <c r="C18" s="5"/>
      <c r="D18" s="5"/>
      <c r="E18" s="6"/>
      <c r="F18" s="17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2:16" x14ac:dyDescent="0.3">
      <c r="B19" s="2"/>
      <c r="C19" s="5"/>
      <c r="D19" s="5"/>
      <c r="E19" s="6"/>
      <c r="F19" s="17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6" x14ac:dyDescent="0.3">
      <c r="B20" s="2"/>
      <c r="C20" s="5"/>
      <c r="D20" s="5"/>
      <c r="E20" s="6"/>
      <c r="F20" s="17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 x14ac:dyDescent="0.3">
      <c r="B21" s="2"/>
      <c r="C21" s="5"/>
      <c r="D21" s="5"/>
      <c r="E21" s="6"/>
      <c r="F21" s="17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x14ac:dyDescent="0.3">
      <c r="B22" s="2"/>
      <c r="C22" s="5"/>
      <c r="D22" s="5"/>
      <c r="E22" s="6"/>
      <c r="F22" s="17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x14ac:dyDescent="0.3">
      <c r="B23" s="2"/>
      <c r="C23" s="5"/>
      <c r="D23" s="5"/>
      <c r="E23" s="6"/>
      <c r="F23" s="17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x14ac:dyDescent="0.3">
      <c r="B24" s="2"/>
      <c r="C24" s="5"/>
      <c r="D24" s="5"/>
      <c r="E24" s="6"/>
      <c r="F24" s="17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 x14ac:dyDescent="0.3">
      <c r="B25" s="2"/>
      <c r="C25" s="5"/>
      <c r="D25" s="5"/>
      <c r="E25" s="6"/>
      <c r="F25" s="17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3">
      <c r="B26" s="2"/>
      <c r="C26" s="5"/>
      <c r="D26" s="5"/>
      <c r="E26" s="6"/>
      <c r="F26" s="17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2:16" x14ac:dyDescent="0.3">
      <c r="B27" s="2"/>
      <c r="C27" s="5"/>
      <c r="D27" s="5"/>
      <c r="E27" s="6"/>
      <c r="F27" s="17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2:16" x14ac:dyDescent="0.3">
      <c r="B28" s="2"/>
      <c r="C28" s="5"/>
      <c r="D28" s="5"/>
      <c r="E28" s="6"/>
      <c r="F28" s="17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2:16" x14ac:dyDescent="0.3">
      <c r="B29" s="2"/>
      <c r="C29" s="5"/>
      <c r="D29" s="5"/>
      <c r="E29" s="6"/>
      <c r="F29" s="17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2:16" x14ac:dyDescent="0.3">
      <c r="B30" s="2"/>
      <c r="C30" s="5"/>
      <c r="D30" s="5"/>
      <c r="E30" s="6"/>
      <c r="F30" s="17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2:16" x14ac:dyDescent="0.3">
      <c r="B31" s="2"/>
      <c r="C31" s="5"/>
      <c r="D31" s="5"/>
      <c r="E31" s="6"/>
      <c r="F31" s="17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2:16" x14ac:dyDescent="0.3">
      <c r="B32" s="2"/>
      <c r="C32" s="5"/>
      <c r="D32" s="5"/>
      <c r="E32" s="6"/>
      <c r="F32" s="17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x14ac:dyDescent="0.3">
      <c r="B33" s="2"/>
      <c r="C33" s="5"/>
      <c r="D33" s="5"/>
      <c r="E33" s="6"/>
      <c r="F33" s="17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x14ac:dyDescent="0.3">
      <c r="B34" s="2"/>
      <c r="C34" s="5"/>
      <c r="D34" s="5"/>
      <c r="E34" s="6"/>
      <c r="F34" s="17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x14ac:dyDescent="0.3">
      <c r="B35" s="2"/>
      <c r="C35" s="5"/>
      <c r="D35" s="5"/>
      <c r="E35" s="6"/>
      <c r="F35" s="17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9.75" customHeight="1" x14ac:dyDescent="0.3">
      <c r="B36" s="2"/>
      <c r="C36" s="5"/>
      <c r="D36" s="5"/>
      <c r="E36" s="6"/>
      <c r="F36" s="17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6.5" customHeight="1" thickBot="1" x14ac:dyDescent="0.35">
      <c r="B37" s="2"/>
      <c r="C37" s="5"/>
      <c r="D37" s="5"/>
      <c r="E37" s="6"/>
      <c r="F37" s="17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x14ac:dyDescent="0.3">
      <c r="A38" s="29" t="s">
        <v>17</v>
      </c>
      <c r="B38" s="29" t="s">
        <v>18</v>
      </c>
      <c r="C38" s="29" t="s">
        <v>19</v>
      </c>
      <c r="D38" s="29" t="s">
        <v>20</v>
      </c>
      <c r="E38" s="29" t="s">
        <v>33</v>
      </c>
      <c r="F38" s="32" t="s">
        <v>21</v>
      </c>
      <c r="G38" s="24" t="s">
        <v>16</v>
      </c>
      <c r="H38" s="25"/>
      <c r="I38" s="25"/>
      <c r="J38" s="25"/>
      <c r="K38" s="25"/>
      <c r="L38" s="25"/>
      <c r="M38" s="25"/>
      <c r="N38" s="25"/>
      <c r="O38" s="25"/>
      <c r="P38" s="26"/>
    </row>
    <row r="39" spans="1:16" x14ac:dyDescent="0.3">
      <c r="A39" s="30"/>
      <c r="B39" s="30"/>
      <c r="C39" s="30"/>
      <c r="D39" s="30"/>
      <c r="E39" s="30"/>
      <c r="F39" s="33"/>
      <c r="G39" s="12">
        <v>2110</v>
      </c>
      <c r="H39" s="13">
        <v>2120</v>
      </c>
      <c r="I39" s="13">
        <v>2130</v>
      </c>
      <c r="J39" s="13">
        <v>2140</v>
      </c>
      <c r="K39" s="13">
        <v>2150</v>
      </c>
      <c r="L39" s="13">
        <v>2160</v>
      </c>
      <c r="M39" s="13">
        <v>2170</v>
      </c>
      <c r="N39" s="13">
        <v>2180</v>
      </c>
      <c r="O39" s="13">
        <v>2900</v>
      </c>
      <c r="P39" s="27" t="s">
        <v>1</v>
      </c>
    </row>
    <row r="40" spans="1:16" ht="40.200000000000003" thickBot="1" x14ac:dyDescent="0.35">
      <c r="A40" s="31"/>
      <c r="B40" s="31"/>
      <c r="C40" s="31"/>
      <c r="D40" s="31"/>
      <c r="E40" s="31"/>
      <c r="F40" s="34"/>
      <c r="G40" s="14" t="s">
        <v>22</v>
      </c>
      <c r="H40" s="15" t="s">
        <v>23</v>
      </c>
      <c r="I40" s="15" t="s">
        <v>24</v>
      </c>
      <c r="J40" s="15" t="s">
        <v>25</v>
      </c>
      <c r="K40" s="15" t="s">
        <v>26</v>
      </c>
      <c r="L40" s="15" t="s">
        <v>27</v>
      </c>
      <c r="M40" s="15" t="s">
        <v>28</v>
      </c>
      <c r="N40" s="15" t="s">
        <v>29</v>
      </c>
      <c r="O40" s="15" t="s">
        <v>30</v>
      </c>
      <c r="P40" s="28"/>
    </row>
    <row r="41" spans="1:16" ht="27" x14ac:dyDescent="0.3">
      <c r="A41" s="11">
        <v>1</v>
      </c>
      <c r="B41" s="9" t="s">
        <v>13</v>
      </c>
      <c r="C41" s="19" t="s">
        <v>2</v>
      </c>
      <c r="D41" s="19" t="s">
        <v>46</v>
      </c>
      <c r="E41" s="19" t="s">
        <v>47</v>
      </c>
      <c r="F41" s="9" t="s">
        <v>48</v>
      </c>
      <c r="G41" s="23"/>
      <c r="H41" s="23"/>
      <c r="I41" s="23"/>
      <c r="J41" s="23"/>
      <c r="K41" s="23"/>
      <c r="L41" s="23">
        <v>57</v>
      </c>
      <c r="M41" s="23"/>
      <c r="N41" s="23"/>
      <c r="O41" s="23"/>
      <c r="P41" s="16">
        <f t="shared" ref="P41:P104" si="0">SUM(G41:O41)</f>
        <v>57</v>
      </c>
    </row>
    <row r="42" spans="1:16" ht="28.5" customHeight="1" x14ac:dyDescent="0.3">
      <c r="A42" s="10">
        <v>2</v>
      </c>
      <c r="B42" s="20" t="s">
        <v>13</v>
      </c>
      <c r="C42" s="21" t="s">
        <v>2</v>
      </c>
      <c r="D42" s="21" t="s">
        <v>49</v>
      </c>
      <c r="E42" s="21" t="s">
        <v>50</v>
      </c>
      <c r="F42" s="20" t="s">
        <v>51</v>
      </c>
      <c r="G42" s="23"/>
      <c r="H42" s="23"/>
      <c r="I42" s="23"/>
      <c r="J42" s="23"/>
      <c r="K42" s="23"/>
      <c r="L42" s="23">
        <v>60</v>
      </c>
      <c r="M42" s="23"/>
      <c r="N42" s="23"/>
      <c r="O42" s="23"/>
      <c r="P42" s="16">
        <f t="shared" si="0"/>
        <v>60</v>
      </c>
    </row>
    <row r="43" spans="1:16" ht="43.5" customHeight="1" x14ac:dyDescent="0.3">
      <c r="A43" s="10">
        <v>3</v>
      </c>
      <c r="B43" s="9" t="s">
        <v>13</v>
      </c>
      <c r="C43" s="19" t="s">
        <v>2</v>
      </c>
      <c r="D43" s="19" t="s">
        <v>160</v>
      </c>
      <c r="E43" s="19" t="s">
        <v>161</v>
      </c>
      <c r="F43" s="9" t="s">
        <v>162</v>
      </c>
      <c r="G43" s="23"/>
      <c r="H43" s="23"/>
      <c r="I43" s="23"/>
      <c r="J43" s="23"/>
      <c r="K43" s="23"/>
      <c r="L43" s="23"/>
      <c r="M43" s="23">
        <v>1</v>
      </c>
      <c r="N43" s="23"/>
      <c r="O43" s="23"/>
      <c r="P43" s="16">
        <f t="shared" si="0"/>
        <v>1</v>
      </c>
    </row>
    <row r="44" spans="1:16" ht="41.25" customHeight="1" x14ac:dyDescent="0.3">
      <c r="A44" s="10">
        <v>4</v>
      </c>
      <c r="B44" s="9" t="s">
        <v>13</v>
      </c>
      <c r="C44" s="19" t="s">
        <v>2</v>
      </c>
      <c r="D44" s="19" t="s">
        <v>52</v>
      </c>
      <c r="E44" s="19" t="s">
        <v>53</v>
      </c>
      <c r="F44" s="9" t="s">
        <v>54</v>
      </c>
      <c r="G44" s="23"/>
      <c r="H44" s="23">
        <v>10</v>
      </c>
      <c r="I44" s="23"/>
      <c r="J44" s="23">
        <v>20</v>
      </c>
      <c r="K44" s="23">
        <v>25</v>
      </c>
      <c r="L44" s="23">
        <v>40</v>
      </c>
      <c r="M44" s="23">
        <v>10</v>
      </c>
      <c r="N44" s="23"/>
      <c r="O44" s="23">
        <v>10</v>
      </c>
      <c r="P44" s="16">
        <f t="shared" si="0"/>
        <v>115</v>
      </c>
    </row>
    <row r="45" spans="1:16" ht="41.25" customHeight="1" x14ac:dyDescent="0.3">
      <c r="A45" s="10">
        <v>5</v>
      </c>
      <c r="B45" s="9" t="s">
        <v>13</v>
      </c>
      <c r="C45" s="19" t="s">
        <v>31</v>
      </c>
      <c r="D45" s="19" t="s">
        <v>104</v>
      </c>
      <c r="E45" s="19" t="s">
        <v>105</v>
      </c>
      <c r="F45" s="9" t="s">
        <v>106</v>
      </c>
      <c r="G45" s="23"/>
      <c r="H45" s="23"/>
      <c r="I45" s="23"/>
      <c r="J45" s="23"/>
      <c r="K45" s="23"/>
      <c r="L45" s="23">
        <v>2</v>
      </c>
      <c r="M45" s="23"/>
      <c r="N45" s="23"/>
      <c r="O45" s="23"/>
      <c r="P45" s="16">
        <f t="shared" si="0"/>
        <v>2</v>
      </c>
    </row>
    <row r="46" spans="1:16" ht="43.5" customHeight="1" x14ac:dyDescent="0.3">
      <c r="A46" s="10">
        <v>6</v>
      </c>
      <c r="B46" s="20" t="s">
        <v>13</v>
      </c>
      <c r="C46" s="21" t="s">
        <v>31</v>
      </c>
      <c r="D46" s="21" t="s">
        <v>148</v>
      </c>
      <c r="E46" s="21" t="s">
        <v>149</v>
      </c>
      <c r="F46" s="20" t="s">
        <v>150</v>
      </c>
      <c r="G46" s="23"/>
      <c r="H46" s="23">
        <v>5</v>
      </c>
      <c r="I46" s="23"/>
      <c r="J46" s="23"/>
      <c r="K46" s="23"/>
      <c r="L46" s="23"/>
      <c r="M46" s="23"/>
      <c r="N46" s="23"/>
      <c r="O46" s="23"/>
      <c r="P46" s="16">
        <f t="shared" si="0"/>
        <v>5</v>
      </c>
    </row>
    <row r="47" spans="1:16" ht="41.25" customHeight="1" x14ac:dyDescent="0.3">
      <c r="A47" s="10">
        <v>7</v>
      </c>
      <c r="B47" s="20" t="s">
        <v>13</v>
      </c>
      <c r="C47" s="21" t="s">
        <v>31</v>
      </c>
      <c r="D47" s="21" t="s">
        <v>151</v>
      </c>
      <c r="E47" s="21" t="s">
        <v>152</v>
      </c>
      <c r="F47" s="20" t="s">
        <v>153</v>
      </c>
      <c r="G47" s="23"/>
      <c r="H47" s="23">
        <v>5</v>
      </c>
      <c r="I47" s="23">
        <v>1</v>
      </c>
      <c r="J47" s="23"/>
      <c r="K47" s="23"/>
      <c r="L47" s="23"/>
      <c r="M47" s="23"/>
      <c r="N47" s="23"/>
      <c r="O47" s="23"/>
      <c r="P47" s="16">
        <f t="shared" si="0"/>
        <v>6</v>
      </c>
    </row>
    <row r="48" spans="1:16" ht="42" customHeight="1" x14ac:dyDescent="0.3">
      <c r="A48" s="10">
        <v>8</v>
      </c>
      <c r="B48" s="20" t="s">
        <v>13</v>
      </c>
      <c r="C48" s="21" t="s">
        <v>31</v>
      </c>
      <c r="D48" s="21" t="s">
        <v>55</v>
      </c>
      <c r="E48" s="21" t="s">
        <v>40</v>
      </c>
      <c r="F48" s="20" t="s">
        <v>56</v>
      </c>
      <c r="G48" s="23"/>
      <c r="H48" s="23"/>
      <c r="I48" s="23"/>
      <c r="J48" s="23"/>
      <c r="K48" s="23"/>
      <c r="L48" s="23">
        <v>5</v>
      </c>
      <c r="M48" s="23"/>
      <c r="N48" s="23"/>
      <c r="O48" s="23"/>
      <c r="P48" s="16">
        <f t="shared" si="0"/>
        <v>5</v>
      </c>
    </row>
    <row r="49" spans="1:16" ht="40.5" customHeight="1" x14ac:dyDescent="0.3">
      <c r="A49" s="10">
        <v>9</v>
      </c>
      <c r="B49" s="9" t="s">
        <v>13</v>
      </c>
      <c r="C49" s="19" t="s">
        <v>31</v>
      </c>
      <c r="D49" s="19" t="s">
        <v>163</v>
      </c>
      <c r="E49" s="19" t="s">
        <v>164</v>
      </c>
      <c r="F49" s="9" t="s">
        <v>165</v>
      </c>
      <c r="G49" s="23"/>
      <c r="H49" s="23"/>
      <c r="I49" s="23"/>
      <c r="J49" s="23"/>
      <c r="K49" s="23"/>
      <c r="L49" s="23"/>
      <c r="M49" s="23">
        <v>1</v>
      </c>
      <c r="N49" s="23"/>
      <c r="O49" s="23"/>
      <c r="P49" s="16">
        <f t="shared" si="0"/>
        <v>1</v>
      </c>
    </row>
    <row r="50" spans="1:16" ht="42" customHeight="1" x14ac:dyDescent="0.3">
      <c r="A50" s="10">
        <v>10</v>
      </c>
      <c r="B50" s="9" t="s">
        <v>13</v>
      </c>
      <c r="C50" s="19" t="s">
        <v>31</v>
      </c>
      <c r="D50" s="19" t="s">
        <v>107</v>
      </c>
      <c r="E50" s="19" t="s">
        <v>36</v>
      </c>
      <c r="F50" s="9" t="s">
        <v>136</v>
      </c>
      <c r="G50" s="23"/>
      <c r="H50" s="23"/>
      <c r="I50" s="23">
        <v>3</v>
      </c>
      <c r="J50" s="23"/>
      <c r="K50" s="23">
        <v>30</v>
      </c>
      <c r="L50" s="23">
        <v>2</v>
      </c>
      <c r="M50" s="23"/>
      <c r="N50" s="23"/>
      <c r="O50" s="23"/>
      <c r="P50" s="16">
        <f t="shared" si="0"/>
        <v>35</v>
      </c>
    </row>
    <row r="51" spans="1:16" ht="43.5" customHeight="1" x14ac:dyDescent="0.3">
      <c r="A51" s="10">
        <v>11</v>
      </c>
      <c r="B51" s="20" t="s">
        <v>13</v>
      </c>
      <c r="C51" s="21" t="s">
        <v>31</v>
      </c>
      <c r="D51" s="21" t="s">
        <v>57</v>
      </c>
      <c r="E51" s="21" t="s">
        <v>58</v>
      </c>
      <c r="F51" s="20" t="s">
        <v>59</v>
      </c>
      <c r="G51" s="23"/>
      <c r="H51" s="23"/>
      <c r="I51" s="23">
        <v>2</v>
      </c>
      <c r="J51" s="23">
        <v>2</v>
      </c>
      <c r="K51" s="23">
        <v>20</v>
      </c>
      <c r="L51" s="23">
        <v>2</v>
      </c>
      <c r="M51" s="23"/>
      <c r="N51" s="23"/>
      <c r="O51" s="23"/>
      <c r="P51" s="16">
        <f t="shared" si="0"/>
        <v>26</v>
      </c>
    </row>
    <row r="52" spans="1:16" ht="41.25" customHeight="1" x14ac:dyDescent="0.3">
      <c r="A52" s="10">
        <v>12</v>
      </c>
      <c r="B52" s="20" t="s">
        <v>166</v>
      </c>
      <c r="C52" s="21" t="s">
        <v>12</v>
      </c>
      <c r="D52" s="21" t="s">
        <v>167</v>
      </c>
      <c r="E52" s="21" t="s">
        <v>168</v>
      </c>
      <c r="F52" s="20" t="s">
        <v>169</v>
      </c>
      <c r="G52" s="23"/>
      <c r="H52" s="23"/>
      <c r="I52" s="23"/>
      <c r="J52" s="23"/>
      <c r="K52" s="23"/>
      <c r="L52" s="23">
        <v>1</v>
      </c>
      <c r="M52" s="23"/>
      <c r="N52" s="23"/>
      <c r="O52" s="23">
        <v>2</v>
      </c>
      <c r="P52" s="16">
        <f t="shared" si="0"/>
        <v>3</v>
      </c>
    </row>
    <row r="53" spans="1:16" ht="42" customHeight="1" x14ac:dyDescent="0.3">
      <c r="A53" s="10">
        <v>13</v>
      </c>
      <c r="B53" s="9" t="s">
        <v>166</v>
      </c>
      <c r="C53" s="19" t="s">
        <v>12</v>
      </c>
      <c r="D53" s="19" t="s">
        <v>170</v>
      </c>
      <c r="E53" s="19" t="s">
        <v>171</v>
      </c>
      <c r="F53" s="9" t="s">
        <v>172</v>
      </c>
      <c r="G53" s="23"/>
      <c r="H53" s="23"/>
      <c r="I53" s="23">
        <v>4</v>
      </c>
      <c r="J53" s="23"/>
      <c r="K53" s="23"/>
      <c r="L53" s="23"/>
      <c r="M53" s="23"/>
      <c r="N53" s="23"/>
      <c r="O53" s="23"/>
      <c r="P53" s="16">
        <f t="shared" si="0"/>
        <v>4</v>
      </c>
    </row>
    <row r="54" spans="1:16" ht="41.25" customHeight="1" x14ac:dyDescent="0.3">
      <c r="A54" s="10">
        <v>14</v>
      </c>
      <c r="B54" s="20" t="s">
        <v>14</v>
      </c>
      <c r="C54" s="21" t="s">
        <v>2</v>
      </c>
      <c r="D54" s="21" t="s">
        <v>60</v>
      </c>
      <c r="E54" s="21" t="s">
        <v>61</v>
      </c>
      <c r="F54" s="20" t="s">
        <v>62</v>
      </c>
      <c r="G54" s="23">
        <v>1</v>
      </c>
      <c r="H54" s="23"/>
      <c r="I54" s="23"/>
      <c r="J54" s="23">
        <v>1</v>
      </c>
      <c r="K54" s="23">
        <v>8</v>
      </c>
      <c r="L54" s="23"/>
      <c r="M54" s="23"/>
      <c r="N54" s="23"/>
      <c r="O54" s="23"/>
      <c r="P54" s="16">
        <f t="shared" si="0"/>
        <v>10</v>
      </c>
    </row>
    <row r="55" spans="1:16" ht="41.25" customHeight="1" x14ac:dyDescent="0.3">
      <c r="A55" s="10">
        <v>15</v>
      </c>
      <c r="B55" s="20" t="s">
        <v>14</v>
      </c>
      <c r="C55" s="21" t="s">
        <v>2</v>
      </c>
      <c r="D55" s="21" t="s">
        <v>70</v>
      </c>
      <c r="E55" s="21" t="s">
        <v>71</v>
      </c>
      <c r="F55" s="20" t="s">
        <v>72</v>
      </c>
      <c r="G55" s="23">
        <v>2</v>
      </c>
      <c r="H55" s="23"/>
      <c r="I55" s="23"/>
      <c r="J55" s="23"/>
      <c r="K55" s="23"/>
      <c r="L55" s="23"/>
      <c r="M55" s="23">
        <v>10</v>
      </c>
      <c r="N55" s="23"/>
      <c r="O55" s="23"/>
      <c r="P55" s="16">
        <f t="shared" si="0"/>
        <v>12</v>
      </c>
    </row>
    <row r="56" spans="1:16" ht="31.5" customHeight="1" x14ac:dyDescent="0.3">
      <c r="A56" s="10">
        <v>16</v>
      </c>
      <c r="B56" s="20" t="s">
        <v>14</v>
      </c>
      <c r="C56" s="21" t="s">
        <v>2</v>
      </c>
      <c r="D56" s="21" t="s">
        <v>173</v>
      </c>
      <c r="E56" s="21" t="s">
        <v>174</v>
      </c>
      <c r="F56" s="20" t="s">
        <v>175</v>
      </c>
      <c r="G56" s="23"/>
      <c r="H56" s="23"/>
      <c r="I56" s="23"/>
      <c r="J56" s="23">
        <v>2</v>
      </c>
      <c r="K56" s="23"/>
      <c r="L56" s="23"/>
      <c r="M56" s="23"/>
      <c r="N56" s="23"/>
      <c r="O56" s="23"/>
      <c r="P56" s="16">
        <f t="shared" si="0"/>
        <v>2</v>
      </c>
    </row>
    <row r="57" spans="1:16" ht="42" customHeight="1" x14ac:dyDescent="0.3">
      <c r="A57" s="10">
        <v>17</v>
      </c>
      <c r="B57" s="20" t="s">
        <v>14</v>
      </c>
      <c r="C57" s="21" t="s">
        <v>4</v>
      </c>
      <c r="D57" s="21" t="s">
        <v>176</v>
      </c>
      <c r="E57" s="21" t="s">
        <v>15</v>
      </c>
      <c r="F57" s="20" t="s">
        <v>177</v>
      </c>
      <c r="G57" s="23"/>
      <c r="H57" s="23"/>
      <c r="I57" s="23"/>
      <c r="J57" s="23"/>
      <c r="K57" s="23"/>
      <c r="L57" s="23"/>
      <c r="M57" s="23"/>
      <c r="N57" s="23">
        <v>10</v>
      </c>
      <c r="O57" s="23"/>
      <c r="P57" s="16">
        <f t="shared" si="0"/>
        <v>10</v>
      </c>
    </row>
    <row r="58" spans="1:16" ht="41.25" customHeight="1" x14ac:dyDescent="0.3">
      <c r="A58" s="10">
        <v>18</v>
      </c>
      <c r="B58" s="20" t="s">
        <v>14</v>
      </c>
      <c r="C58" s="21" t="s">
        <v>39</v>
      </c>
      <c r="D58" s="21" t="s">
        <v>63</v>
      </c>
      <c r="E58" s="21" t="s">
        <v>35</v>
      </c>
      <c r="F58" s="20" t="s">
        <v>64</v>
      </c>
      <c r="G58" s="23"/>
      <c r="H58" s="23"/>
      <c r="I58" s="23"/>
      <c r="J58" s="23"/>
      <c r="K58" s="23"/>
      <c r="L58" s="23">
        <v>2</v>
      </c>
      <c r="M58" s="23"/>
      <c r="N58" s="23"/>
      <c r="O58" s="23"/>
      <c r="P58" s="16">
        <f t="shared" si="0"/>
        <v>2</v>
      </c>
    </row>
    <row r="59" spans="1:16" ht="40.5" customHeight="1" x14ac:dyDescent="0.3">
      <c r="A59" s="10">
        <v>19</v>
      </c>
      <c r="B59" s="20" t="s">
        <v>14</v>
      </c>
      <c r="C59" s="21" t="s">
        <v>10</v>
      </c>
      <c r="D59" s="21">
        <v>42102802</v>
      </c>
      <c r="E59" s="21" t="s">
        <v>65</v>
      </c>
      <c r="F59" s="20" t="s">
        <v>66</v>
      </c>
      <c r="G59" s="23"/>
      <c r="H59" s="23"/>
      <c r="I59" s="23"/>
      <c r="J59" s="23"/>
      <c r="K59" s="23"/>
      <c r="L59" s="23">
        <v>16</v>
      </c>
      <c r="M59" s="23"/>
      <c r="N59" s="23">
        <v>50</v>
      </c>
      <c r="O59" s="23"/>
      <c r="P59" s="16">
        <f t="shared" si="0"/>
        <v>66</v>
      </c>
    </row>
    <row r="60" spans="1:16" ht="39.75" customHeight="1" x14ac:dyDescent="0.3">
      <c r="A60" s="10">
        <v>20</v>
      </c>
      <c r="B60" s="9" t="s">
        <v>14</v>
      </c>
      <c r="C60" s="19" t="s">
        <v>10</v>
      </c>
      <c r="D60" s="19">
        <v>44064009</v>
      </c>
      <c r="E60" s="19" t="s">
        <v>6</v>
      </c>
      <c r="F60" s="9" t="s">
        <v>137</v>
      </c>
      <c r="G60" s="23">
        <v>3</v>
      </c>
      <c r="H60" s="23"/>
      <c r="I60" s="23"/>
      <c r="J60" s="23"/>
      <c r="K60" s="23"/>
      <c r="L60" s="23"/>
      <c r="M60" s="23"/>
      <c r="N60" s="23"/>
      <c r="O60" s="23"/>
      <c r="P60" s="16">
        <f t="shared" si="0"/>
        <v>3</v>
      </c>
    </row>
    <row r="61" spans="1:16" ht="40.200000000000003" x14ac:dyDescent="0.3">
      <c r="A61" s="10">
        <v>21</v>
      </c>
      <c r="B61" s="9" t="s">
        <v>14</v>
      </c>
      <c r="C61" s="19" t="s">
        <v>10</v>
      </c>
      <c r="D61" s="19">
        <v>44064010</v>
      </c>
      <c r="E61" s="19" t="s">
        <v>6</v>
      </c>
      <c r="F61" s="9" t="s">
        <v>138</v>
      </c>
      <c r="G61" s="23">
        <v>3</v>
      </c>
      <c r="H61" s="23"/>
      <c r="I61" s="23"/>
      <c r="J61" s="23"/>
      <c r="K61" s="23"/>
      <c r="L61" s="23"/>
      <c r="M61" s="23"/>
      <c r="N61" s="23"/>
      <c r="O61" s="23"/>
      <c r="P61" s="16">
        <f t="shared" si="0"/>
        <v>3</v>
      </c>
    </row>
    <row r="62" spans="1:16" ht="40.5" customHeight="1" x14ac:dyDescent="0.3">
      <c r="A62" s="10">
        <v>22</v>
      </c>
      <c r="B62" s="9" t="s">
        <v>14</v>
      </c>
      <c r="C62" s="19" t="s">
        <v>10</v>
      </c>
      <c r="D62" s="19">
        <v>44064011</v>
      </c>
      <c r="E62" s="19" t="s">
        <v>6</v>
      </c>
      <c r="F62" s="9" t="s">
        <v>139</v>
      </c>
      <c r="G62" s="23">
        <v>3</v>
      </c>
      <c r="H62" s="23"/>
      <c r="I62" s="23"/>
      <c r="J62" s="23"/>
      <c r="K62" s="23"/>
      <c r="L62" s="23"/>
      <c r="M62" s="23"/>
      <c r="N62" s="23"/>
      <c r="O62" s="23"/>
      <c r="P62" s="16">
        <f t="shared" si="0"/>
        <v>3</v>
      </c>
    </row>
    <row r="63" spans="1:16" ht="28.5" customHeight="1" x14ac:dyDescent="0.3">
      <c r="A63" s="10">
        <v>23</v>
      </c>
      <c r="B63" s="20" t="s">
        <v>14</v>
      </c>
      <c r="C63" s="21" t="s">
        <v>10</v>
      </c>
      <c r="D63" s="21">
        <v>44064012</v>
      </c>
      <c r="E63" s="21" t="s">
        <v>6</v>
      </c>
      <c r="F63" s="20" t="s">
        <v>67</v>
      </c>
      <c r="G63" s="23">
        <v>3</v>
      </c>
      <c r="H63" s="23"/>
      <c r="I63" s="23">
        <v>2</v>
      </c>
      <c r="J63" s="23"/>
      <c r="K63" s="23">
        <v>4</v>
      </c>
      <c r="L63" s="23"/>
      <c r="M63" s="23"/>
      <c r="N63" s="23"/>
      <c r="O63" s="23"/>
      <c r="P63" s="16">
        <f t="shared" si="0"/>
        <v>9</v>
      </c>
    </row>
    <row r="64" spans="1:16" ht="27" x14ac:dyDescent="0.3">
      <c r="A64" s="10">
        <v>24</v>
      </c>
      <c r="B64" s="9" t="s">
        <v>14</v>
      </c>
      <c r="C64" s="19" t="s">
        <v>12</v>
      </c>
      <c r="D64" s="19">
        <v>411844</v>
      </c>
      <c r="E64" s="19" t="s">
        <v>140</v>
      </c>
      <c r="F64" s="9" t="s">
        <v>141</v>
      </c>
      <c r="G64" s="23"/>
      <c r="H64" s="23"/>
      <c r="I64" s="23"/>
      <c r="J64" s="23">
        <v>1</v>
      </c>
      <c r="K64" s="23"/>
      <c r="L64" s="23"/>
      <c r="M64" s="23"/>
      <c r="N64" s="23"/>
      <c r="O64" s="23"/>
      <c r="P64" s="16">
        <f t="shared" si="0"/>
        <v>1</v>
      </c>
    </row>
    <row r="65" spans="1:16" ht="27" x14ac:dyDescent="0.3">
      <c r="A65" s="10">
        <v>25</v>
      </c>
      <c r="B65" s="20" t="s">
        <v>14</v>
      </c>
      <c r="C65" s="21" t="s">
        <v>12</v>
      </c>
      <c r="D65" s="21" t="s">
        <v>68</v>
      </c>
      <c r="E65" s="21" t="s">
        <v>42</v>
      </c>
      <c r="F65" s="20" t="s">
        <v>69</v>
      </c>
      <c r="G65" s="23"/>
      <c r="H65" s="23"/>
      <c r="I65" s="23"/>
      <c r="J65" s="23"/>
      <c r="K65" s="23"/>
      <c r="L65" s="23"/>
      <c r="M65" s="23">
        <v>1</v>
      </c>
      <c r="N65" s="23"/>
      <c r="O65" s="23"/>
      <c r="P65" s="16">
        <f t="shared" si="0"/>
        <v>1</v>
      </c>
    </row>
    <row r="66" spans="1:16" ht="29.25" customHeight="1" x14ac:dyDescent="0.3">
      <c r="A66" s="10">
        <v>26</v>
      </c>
      <c r="B66" s="20" t="s">
        <v>14</v>
      </c>
      <c r="C66" s="21" t="s">
        <v>41</v>
      </c>
      <c r="D66" s="21" t="s">
        <v>178</v>
      </c>
      <c r="E66" s="21" t="s">
        <v>179</v>
      </c>
      <c r="F66" s="20" t="s">
        <v>180</v>
      </c>
      <c r="G66" s="23"/>
      <c r="H66" s="23"/>
      <c r="I66" s="23"/>
      <c r="J66" s="23"/>
      <c r="K66" s="23">
        <v>2</v>
      </c>
      <c r="L66" s="23"/>
      <c r="M66" s="23"/>
      <c r="N66" s="23"/>
      <c r="O66" s="23"/>
      <c r="P66" s="16">
        <f t="shared" si="0"/>
        <v>2</v>
      </c>
    </row>
    <row r="67" spans="1:16" ht="30.75" customHeight="1" x14ac:dyDescent="0.3">
      <c r="A67" s="10">
        <v>27</v>
      </c>
      <c r="B67" s="20" t="s">
        <v>14</v>
      </c>
      <c r="C67" s="21" t="s">
        <v>41</v>
      </c>
      <c r="D67" s="21" t="s">
        <v>181</v>
      </c>
      <c r="E67" s="21"/>
      <c r="F67" s="20" t="s">
        <v>182</v>
      </c>
      <c r="G67" s="23"/>
      <c r="H67" s="23"/>
      <c r="I67" s="23"/>
      <c r="J67" s="23"/>
      <c r="K67" s="23">
        <v>2</v>
      </c>
      <c r="L67" s="23"/>
      <c r="M67" s="23"/>
      <c r="N67" s="23"/>
      <c r="O67" s="23"/>
      <c r="P67" s="16">
        <f t="shared" si="0"/>
        <v>2</v>
      </c>
    </row>
    <row r="68" spans="1:16" ht="28.5" customHeight="1" x14ac:dyDescent="0.3">
      <c r="A68" s="10">
        <v>28</v>
      </c>
      <c r="B68" s="20" t="s">
        <v>34</v>
      </c>
      <c r="C68" s="21" t="s">
        <v>31</v>
      </c>
      <c r="D68" s="21" t="s">
        <v>81</v>
      </c>
      <c r="E68" s="21"/>
      <c r="F68" s="20" t="s">
        <v>82</v>
      </c>
      <c r="G68" s="23">
        <v>2</v>
      </c>
      <c r="H68" s="23"/>
      <c r="I68" s="23"/>
      <c r="J68" s="23"/>
      <c r="K68" s="23">
        <v>2</v>
      </c>
      <c r="L68" s="23"/>
      <c r="M68" s="23">
        <v>4</v>
      </c>
      <c r="N68" s="23"/>
      <c r="O68" s="23"/>
      <c r="P68" s="16">
        <f t="shared" si="0"/>
        <v>8</v>
      </c>
    </row>
    <row r="69" spans="1:16" ht="27" x14ac:dyDescent="0.3">
      <c r="A69" s="10">
        <v>29</v>
      </c>
      <c r="B69" s="20" t="s">
        <v>34</v>
      </c>
      <c r="C69" s="21" t="s">
        <v>31</v>
      </c>
      <c r="D69" s="21" t="s">
        <v>183</v>
      </c>
      <c r="E69" s="21"/>
      <c r="F69" s="20" t="s">
        <v>184</v>
      </c>
      <c r="G69" s="23"/>
      <c r="H69" s="23"/>
      <c r="I69" s="23"/>
      <c r="J69" s="23"/>
      <c r="K69" s="23">
        <v>2</v>
      </c>
      <c r="L69" s="23"/>
      <c r="M69" s="23"/>
      <c r="N69" s="23"/>
      <c r="O69" s="23">
        <f>0+3</f>
        <v>3</v>
      </c>
      <c r="P69" s="16">
        <f t="shared" si="0"/>
        <v>5</v>
      </c>
    </row>
    <row r="70" spans="1:16" ht="29.25" customHeight="1" x14ac:dyDescent="0.3">
      <c r="A70" s="10">
        <v>30</v>
      </c>
      <c r="B70" s="9" t="s">
        <v>34</v>
      </c>
      <c r="C70" s="19" t="s">
        <v>31</v>
      </c>
      <c r="D70" s="19" t="s">
        <v>142</v>
      </c>
      <c r="E70" s="19"/>
      <c r="F70" s="9" t="s">
        <v>143</v>
      </c>
      <c r="G70" s="23"/>
      <c r="H70" s="23"/>
      <c r="I70" s="23"/>
      <c r="J70" s="23"/>
      <c r="K70" s="23">
        <v>5</v>
      </c>
      <c r="L70" s="23"/>
      <c r="M70" s="23"/>
      <c r="N70" s="23"/>
      <c r="O70" s="23"/>
      <c r="P70" s="16">
        <f t="shared" si="0"/>
        <v>5</v>
      </c>
    </row>
    <row r="71" spans="1:16" ht="27" x14ac:dyDescent="0.3">
      <c r="A71" s="10">
        <v>31</v>
      </c>
      <c r="B71" s="9" t="s">
        <v>34</v>
      </c>
      <c r="C71" s="19" t="s">
        <v>31</v>
      </c>
      <c r="D71" s="19" t="s">
        <v>144</v>
      </c>
      <c r="E71" s="19"/>
      <c r="F71" s="9" t="s">
        <v>145</v>
      </c>
      <c r="G71" s="23"/>
      <c r="H71" s="23"/>
      <c r="I71" s="23"/>
      <c r="J71" s="23"/>
      <c r="K71" s="23">
        <v>5</v>
      </c>
      <c r="L71" s="23"/>
      <c r="M71" s="23"/>
      <c r="N71" s="23"/>
      <c r="O71" s="23"/>
      <c r="P71" s="16">
        <f t="shared" si="0"/>
        <v>5</v>
      </c>
    </row>
    <row r="72" spans="1:16" ht="27" x14ac:dyDescent="0.3">
      <c r="A72" s="10">
        <v>32</v>
      </c>
      <c r="B72" s="9" t="s">
        <v>34</v>
      </c>
      <c r="C72" s="19" t="s">
        <v>31</v>
      </c>
      <c r="D72" s="19" t="s">
        <v>73</v>
      </c>
      <c r="E72" s="19"/>
      <c r="F72" s="9" t="s">
        <v>74</v>
      </c>
      <c r="G72" s="23"/>
      <c r="H72" s="23">
        <v>10</v>
      </c>
      <c r="I72" s="23"/>
      <c r="J72" s="23"/>
      <c r="K72" s="23">
        <v>10</v>
      </c>
      <c r="L72" s="23">
        <v>6</v>
      </c>
      <c r="M72" s="23"/>
      <c r="N72" s="23">
        <v>20</v>
      </c>
      <c r="O72" s="23"/>
      <c r="P72" s="16">
        <f t="shared" si="0"/>
        <v>46</v>
      </c>
    </row>
    <row r="73" spans="1:16" ht="27" x14ac:dyDescent="0.3">
      <c r="A73" s="10">
        <v>33</v>
      </c>
      <c r="B73" s="20" t="s">
        <v>34</v>
      </c>
      <c r="C73" s="21" t="s">
        <v>31</v>
      </c>
      <c r="D73" s="21" t="s">
        <v>75</v>
      </c>
      <c r="E73" s="21"/>
      <c r="F73" s="20" t="s">
        <v>76</v>
      </c>
      <c r="G73" s="23"/>
      <c r="H73" s="23">
        <v>0</v>
      </c>
      <c r="I73" s="23"/>
      <c r="J73" s="23"/>
      <c r="K73" s="23">
        <v>5</v>
      </c>
      <c r="L73" s="23">
        <v>6</v>
      </c>
      <c r="M73" s="23"/>
      <c r="N73" s="23">
        <v>20</v>
      </c>
      <c r="O73" s="23"/>
      <c r="P73" s="16">
        <f t="shared" si="0"/>
        <v>31</v>
      </c>
    </row>
    <row r="74" spans="1:16" ht="27" x14ac:dyDescent="0.3">
      <c r="A74" s="10">
        <v>34</v>
      </c>
      <c r="B74" s="9" t="s">
        <v>34</v>
      </c>
      <c r="C74" s="19" t="s">
        <v>31</v>
      </c>
      <c r="D74" s="19" t="s">
        <v>146</v>
      </c>
      <c r="E74" s="19"/>
      <c r="F74" s="9" t="s">
        <v>147</v>
      </c>
      <c r="G74" s="23"/>
      <c r="H74" s="23"/>
      <c r="I74" s="23"/>
      <c r="J74" s="23"/>
      <c r="K74" s="23"/>
      <c r="L74" s="23"/>
      <c r="M74" s="23">
        <v>10</v>
      </c>
      <c r="N74" s="23"/>
      <c r="O74" s="23"/>
      <c r="P74" s="16">
        <f t="shared" si="0"/>
        <v>10</v>
      </c>
    </row>
    <row r="75" spans="1:16" ht="27" x14ac:dyDescent="0.3">
      <c r="A75" s="10">
        <v>35</v>
      </c>
      <c r="B75" s="20" t="s">
        <v>34</v>
      </c>
      <c r="C75" s="21" t="s">
        <v>31</v>
      </c>
      <c r="D75" s="21" t="s">
        <v>77</v>
      </c>
      <c r="E75" s="21"/>
      <c r="F75" s="20" t="s">
        <v>78</v>
      </c>
      <c r="G75" s="23">
        <v>10</v>
      </c>
      <c r="H75" s="23">
        <v>10</v>
      </c>
      <c r="I75" s="23"/>
      <c r="J75" s="23"/>
      <c r="K75" s="23">
        <v>25</v>
      </c>
      <c r="L75" s="23">
        <v>6</v>
      </c>
      <c r="M75" s="23"/>
      <c r="N75" s="23">
        <v>20</v>
      </c>
      <c r="O75" s="23"/>
      <c r="P75" s="16">
        <f t="shared" si="0"/>
        <v>71</v>
      </c>
    </row>
    <row r="76" spans="1:16" ht="27" x14ac:dyDescent="0.3">
      <c r="A76" s="10">
        <v>36</v>
      </c>
      <c r="B76" s="20" t="s">
        <v>34</v>
      </c>
      <c r="C76" s="21" t="s">
        <v>31</v>
      </c>
      <c r="D76" s="21" t="s">
        <v>79</v>
      </c>
      <c r="E76" s="21"/>
      <c r="F76" s="20" t="s">
        <v>80</v>
      </c>
      <c r="G76" s="23"/>
      <c r="H76" s="23"/>
      <c r="I76" s="23"/>
      <c r="J76" s="23"/>
      <c r="K76" s="23"/>
      <c r="L76" s="23">
        <v>6</v>
      </c>
      <c r="M76" s="23">
        <v>25</v>
      </c>
      <c r="N76" s="23">
        <v>20</v>
      </c>
      <c r="O76" s="23"/>
      <c r="P76" s="16">
        <f t="shared" si="0"/>
        <v>51</v>
      </c>
    </row>
    <row r="77" spans="1:16" ht="27" x14ac:dyDescent="0.3">
      <c r="A77" s="10">
        <v>37</v>
      </c>
      <c r="B77" s="20" t="s">
        <v>34</v>
      </c>
      <c r="C77" s="21" t="s">
        <v>39</v>
      </c>
      <c r="D77" s="21" t="s">
        <v>185</v>
      </c>
      <c r="E77" s="21"/>
      <c r="F77" s="20" t="s">
        <v>186</v>
      </c>
      <c r="G77" s="23"/>
      <c r="H77" s="23"/>
      <c r="I77" s="23"/>
      <c r="J77" s="23">
        <v>2</v>
      </c>
      <c r="K77" s="23"/>
      <c r="L77" s="23"/>
      <c r="M77" s="23"/>
      <c r="N77" s="23"/>
      <c r="O77" s="23"/>
      <c r="P77" s="16">
        <f t="shared" si="0"/>
        <v>2</v>
      </c>
    </row>
    <row r="78" spans="1:16" ht="27" x14ac:dyDescent="0.3">
      <c r="A78" s="10">
        <v>38</v>
      </c>
      <c r="B78" s="9" t="s">
        <v>34</v>
      </c>
      <c r="C78" s="19" t="s">
        <v>12</v>
      </c>
      <c r="D78" s="19" t="s">
        <v>187</v>
      </c>
      <c r="E78" s="19"/>
      <c r="F78" s="9" t="s">
        <v>188</v>
      </c>
      <c r="G78" s="23"/>
      <c r="H78" s="23"/>
      <c r="I78" s="23"/>
      <c r="J78" s="23"/>
      <c r="K78" s="23"/>
      <c r="L78" s="23"/>
      <c r="M78" s="23"/>
      <c r="N78" s="23">
        <v>5</v>
      </c>
      <c r="O78" s="23"/>
      <c r="P78" s="16">
        <f t="shared" si="0"/>
        <v>5</v>
      </c>
    </row>
    <row r="79" spans="1:16" ht="27" x14ac:dyDescent="0.3">
      <c r="A79" s="10">
        <v>39</v>
      </c>
      <c r="B79" s="20" t="s">
        <v>34</v>
      </c>
      <c r="C79" s="21" t="s">
        <v>41</v>
      </c>
      <c r="D79" s="21" t="s">
        <v>189</v>
      </c>
      <c r="E79" s="21"/>
      <c r="F79" s="20" t="s">
        <v>190</v>
      </c>
      <c r="G79" s="23"/>
      <c r="H79" s="23"/>
      <c r="I79" s="23"/>
      <c r="J79" s="23"/>
      <c r="K79" s="23"/>
      <c r="L79" s="23"/>
      <c r="M79" s="23">
        <v>20</v>
      </c>
      <c r="N79" s="23"/>
      <c r="O79" s="23"/>
      <c r="P79" s="16">
        <f t="shared" si="0"/>
        <v>20</v>
      </c>
    </row>
    <row r="80" spans="1:16" ht="27" x14ac:dyDescent="0.3">
      <c r="A80" s="10">
        <v>40</v>
      </c>
      <c r="B80" s="20" t="s">
        <v>0</v>
      </c>
      <c r="C80" s="21" t="s">
        <v>2</v>
      </c>
      <c r="D80" s="21" t="s">
        <v>83</v>
      </c>
      <c r="E80" s="21" t="s">
        <v>84</v>
      </c>
      <c r="F80" s="20" t="s">
        <v>85</v>
      </c>
      <c r="G80" s="23"/>
      <c r="H80" s="23"/>
      <c r="I80" s="23">
        <v>3</v>
      </c>
      <c r="J80" s="23">
        <v>2</v>
      </c>
      <c r="K80" s="23"/>
      <c r="L80" s="23">
        <v>1</v>
      </c>
      <c r="M80" s="23"/>
      <c r="N80" s="23"/>
      <c r="O80" s="23"/>
      <c r="P80" s="16">
        <f t="shared" si="0"/>
        <v>6</v>
      </c>
    </row>
    <row r="81" spans="1:16" ht="40.200000000000003" x14ac:dyDescent="0.3">
      <c r="A81" s="10">
        <v>41</v>
      </c>
      <c r="B81" s="22" t="s">
        <v>0</v>
      </c>
      <c r="C81" s="21" t="s">
        <v>4</v>
      </c>
      <c r="D81" s="21" t="s">
        <v>191</v>
      </c>
      <c r="E81" s="21" t="s">
        <v>9</v>
      </c>
      <c r="F81" s="22" t="s">
        <v>192</v>
      </c>
      <c r="G81" s="23">
        <v>1</v>
      </c>
      <c r="H81" s="23"/>
      <c r="I81" s="23"/>
      <c r="J81" s="23"/>
      <c r="K81" s="23"/>
      <c r="L81" s="23"/>
      <c r="M81" s="23"/>
      <c r="N81" s="23"/>
      <c r="O81" s="23"/>
      <c r="P81" s="16">
        <f t="shared" si="0"/>
        <v>1</v>
      </c>
    </row>
    <row r="82" spans="1:16" ht="27" x14ac:dyDescent="0.3">
      <c r="A82" s="10">
        <v>42</v>
      </c>
      <c r="B82" s="9" t="s">
        <v>0</v>
      </c>
      <c r="C82" s="19" t="s">
        <v>31</v>
      </c>
      <c r="D82" s="19" t="s">
        <v>86</v>
      </c>
      <c r="E82" s="19" t="s">
        <v>3</v>
      </c>
      <c r="F82" s="9" t="s">
        <v>87</v>
      </c>
      <c r="G82" s="23"/>
      <c r="H82" s="23"/>
      <c r="I82" s="23"/>
      <c r="J82" s="23">
        <v>6</v>
      </c>
      <c r="K82" s="23"/>
      <c r="L82" s="23">
        <v>15</v>
      </c>
      <c r="M82" s="23"/>
      <c r="N82" s="23"/>
      <c r="O82" s="23"/>
      <c r="P82" s="16">
        <f t="shared" si="0"/>
        <v>21</v>
      </c>
    </row>
    <row r="83" spans="1:16" ht="27" x14ac:dyDescent="0.3">
      <c r="A83" s="10">
        <v>43</v>
      </c>
      <c r="B83" s="20" t="s">
        <v>0</v>
      </c>
      <c r="C83" s="21" t="s">
        <v>31</v>
      </c>
      <c r="D83" s="21" t="s">
        <v>193</v>
      </c>
      <c r="E83" s="21" t="s">
        <v>129</v>
      </c>
      <c r="F83" s="20" t="s">
        <v>194</v>
      </c>
      <c r="G83" s="23"/>
      <c r="H83" s="23"/>
      <c r="I83" s="23"/>
      <c r="J83" s="23"/>
      <c r="K83" s="23"/>
      <c r="L83" s="23"/>
      <c r="M83" s="23">
        <v>1</v>
      </c>
      <c r="N83" s="23"/>
      <c r="O83" s="23"/>
      <c r="P83" s="16">
        <f t="shared" si="0"/>
        <v>1</v>
      </c>
    </row>
    <row r="84" spans="1:16" ht="27" x14ac:dyDescent="0.3">
      <c r="A84" s="10">
        <v>44</v>
      </c>
      <c r="B84" s="9" t="s">
        <v>0</v>
      </c>
      <c r="C84" s="19" t="s">
        <v>31</v>
      </c>
      <c r="D84" s="19" t="s">
        <v>116</v>
      </c>
      <c r="E84" s="19" t="s">
        <v>3</v>
      </c>
      <c r="F84" s="9" t="s">
        <v>117</v>
      </c>
      <c r="G84" s="23">
        <v>2</v>
      </c>
      <c r="H84" s="23"/>
      <c r="I84" s="23"/>
      <c r="J84" s="23">
        <v>2</v>
      </c>
      <c r="K84" s="23"/>
      <c r="L84" s="23">
        <v>4</v>
      </c>
      <c r="M84" s="23"/>
      <c r="N84" s="23"/>
      <c r="O84" s="23"/>
      <c r="P84" s="16">
        <f t="shared" si="0"/>
        <v>8</v>
      </c>
    </row>
    <row r="85" spans="1:16" ht="27" x14ac:dyDescent="0.3">
      <c r="A85" s="10">
        <v>45</v>
      </c>
      <c r="B85" s="9" t="s">
        <v>0</v>
      </c>
      <c r="C85" s="19" t="s">
        <v>31</v>
      </c>
      <c r="D85" s="19" t="s">
        <v>195</v>
      </c>
      <c r="E85" s="19" t="s">
        <v>129</v>
      </c>
      <c r="F85" s="9" t="s">
        <v>196</v>
      </c>
      <c r="G85" s="23">
        <v>3</v>
      </c>
      <c r="H85" s="23"/>
      <c r="I85" s="23"/>
      <c r="J85" s="23"/>
      <c r="K85" s="23"/>
      <c r="L85" s="23"/>
      <c r="M85" s="23"/>
      <c r="N85" s="23"/>
      <c r="O85" s="23"/>
      <c r="P85" s="16">
        <f t="shared" si="0"/>
        <v>3</v>
      </c>
    </row>
    <row r="86" spans="1:16" ht="27" x14ac:dyDescent="0.3">
      <c r="A86" s="10">
        <v>46</v>
      </c>
      <c r="B86" s="9" t="s">
        <v>0</v>
      </c>
      <c r="C86" s="19" t="s">
        <v>31</v>
      </c>
      <c r="D86" s="19" t="s">
        <v>197</v>
      </c>
      <c r="E86" s="19" t="s">
        <v>5</v>
      </c>
      <c r="F86" s="9" t="s">
        <v>198</v>
      </c>
      <c r="G86" s="23"/>
      <c r="H86" s="23">
        <v>2</v>
      </c>
      <c r="I86" s="23"/>
      <c r="J86" s="23"/>
      <c r="K86" s="23"/>
      <c r="L86" s="23"/>
      <c r="M86" s="23"/>
      <c r="N86" s="23"/>
      <c r="O86" s="23"/>
      <c r="P86" s="16">
        <f t="shared" si="0"/>
        <v>2</v>
      </c>
    </row>
    <row r="87" spans="1:16" ht="27" x14ac:dyDescent="0.3">
      <c r="A87" s="10">
        <v>47</v>
      </c>
      <c r="B87" s="20" t="s">
        <v>0</v>
      </c>
      <c r="C87" s="21" t="s">
        <v>31</v>
      </c>
      <c r="D87" s="21" t="s">
        <v>88</v>
      </c>
      <c r="E87" s="21" t="s">
        <v>3</v>
      </c>
      <c r="F87" s="20" t="s">
        <v>89</v>
      </c>
      <c r="G87" s="23"/>
      <c r="H87" s="23">
        <v>3</v>
      </c>
      <c r="I87" s="23">
        <v>16</v>
      </c>
      <c r="J87" s="23"/>
      <c r="K87" s="23"/>
      <c r="L87" s="23">
        <v>23</v>
      </c>
      <c r="M87" s="23">
        <v>3</v>
      </c>
      <c r="N87" s="23"/>
      <c r="O87" s="23"/>
      <c r="P87" s="16">
        <f t="shared" si="0"/>
        <v>45</v>
      </c>
    </row>
    <row r="88" spans="1:16" ht="27" x14ac:dyDescent="0.3">
      <c r="A88" s="10">
        <v>48</v>
      </c>
      <c r="B88" s="20" t="s">
        <v>0</v>
      </c>
      <c r="C88" s="21" t="s">
        <v>31</v>
      </c>
      <c r="D88" s="21" t="s">
        <v>118</v>
      </c>
      <c r="E88" s="21" t="s">
        <v>3</v>
      </c>
      <c r="F88" s="20" t="s">
        <v>119</v>
      </c>
      <c r="G88" s="23"/>
      <c r="H88" s="23">
        <v>3</v>
      </c>
      <c r="I88" s="23">
        <v>6</v>
      </c>
      <c r="J88" s="23"/>
      <c r="K88" s="23">
        <v>2</v>
      </c>
      <c r="L88" s="23"/>
      <c r="M88" s="23"/>
      <c r="N88" s="23"/>
      <c r="O88" s="23">
        <f>0+6</f>
        <v>6</v>
      </c>
      <c r="P88" s="16">
        <f t="shared" si="0"/>
        <v>17</v>
      </c>
    </row>
    <row r="89" spans="1:16" ht="27" x14ac:dyDescent="0.3">
      <c r="A89" s="10">
        <v>49</v>
      </c>
      <c r="B89" s="9" t="s">
        <v>0</v>
      </c>
      <c r="C89" s="19" t="s">
        <v>31</v>
      </c>
      <c r="D89" s="19" t="s">
        <v>120</v>
      </c>
      <c r="E89" s="19" t="s">
        <v>32</v>
      </c>
      <c r="F89" s="9" t="s">
        <v>121</v>
      </c>
      <c r="G89" s="23"/>
      <c r="H89" s="23">
        <v>2</v>
      </c>
      <c r="I89" s="23">
        <v>2</v>
      </c>
      <c r="J89" s="23"/>
      <c r="K89" s="23"/>
      <c r="L89" s="23"/>
      <c r="M89" s="23"/>
      <c r="N89" s="23"/>
      <c r="O89" s="23">
        <f>0+4</f>
        <v>4</v>
      </c>
      <c r="P89" s="16">
        <f t="shared" si="0"/>
        <v>8</v>
      </c>
    </row>
    <row r="90" spans="1:16" ht="27" x14ac:dyDescent="0.3">
      <c r="A90" s="10">
        <v>50</v>
      </c>
      <c r="B90" s="9" t="s">
        <v>0</v>
      </c>
      <c r="C90" s="19" t="s">
        <v>31</v>
      </c>
      <c r="D90" s="19" t="s">
        <v>122</v>
      </c>
      <c r="E90" s="19" t="s">
        <v>32</v>
      </c>
      <c r="F90" s="9" t="s">
        <v>123</v>
      </c>
      <c r="G90" s="23"/>
      <c r="H90" s="23">
        <v>2</v>
      </c>
      <c r="I90" s="23">
        <v>2</v>
      </c>
      <c r="J90" s="23"/>
      <c r="K90" s="23"/>
      <c r="L90" s="23"/>
      <c r="M90" s="23"/>
      <c r="N90" s="23"/>
      <c r="O90" s="23">
        <f>0+4</f>
        <v>4</v>
      </c>
      <c r="P90" s="16">
        <f t="shared" si="0"/>
        <v>8</v>
      </c>
    </row>
    <row r="91" spans="1:16" ht="27" x14ac:dyDescent="0.3">
      <c r="A91" s="10">
        <v>51</v>
      </c>
      <c r="B91" s="20" t="s">
        <v>0</v>
      </c>
      <c r="C91" s="21" t="s">
        <v>31</v>
      </c>
      <c r="D91" s="21" t="s">
        <v>124</v>
      </c>
      <c r="E91" s="21" t="s">
        <v>32</v>
      </c>
      <c r="F91" s="20" t="s">
        <v>125</v>
      </c>
      <c r="G91" s="23"/>
      <c r="H91" s="23">
        <v>2</v>
      </c>
      <c r="I91" s="23">
        <v>2</v>
      </c>
      <c r="J91" s="23"/>
      <c r="K91" s="23"/>
      <c r="L91" s="23"/>
      <c r="M91" s="23"/>
      <c r="N91" s="23"/>
      <c r="O91" s="23">
        <f>0+4</f>
        <v>4</v>
      </c>
      <c r="P91" s="16">
        <f t="shared" si="0"/>
        <v>8</v>
      </c>
    </row>
    <row r="92" spans="1:16" ht="28.5" customHeight="1" x14ac:dyDescent="0.3">
      <c r="A92" s="10">
        <v>52</v>
      </c>
      <c r="B92" s="9" t="s">
        <v>0</v>
      </c>
      <c r="C92" s="19" t="s">
        <v>31</v>
      </c>
      <c r="D92" s="19" t="s">
        <v>114</v>
      </c>
      <c r="E92" s="19" t="s">
        <v>5</v>
      </c>
      <c r="F92" s="9" t="s">
        <v>115</v>
      </c>
      <c r="G92" s="23"/>
      <c r="H92" s="23"/>
      <c r="I92" s="23"/>
      <c r="J92" s="23"/>
      <c r="K92" s="23">
        <v>3</v>
      </c>
      <c r="L92" s="23"/>
      <c r="M92" s="23"/>
      <c r="N92" s="23"/>
      <c r="O92" s="23"/>
      <c r="P92" s="16">
        <f t="shared" si="0"/>
        <v>3</v>
      </c>
    </row>
    <row r="93" spans="1:16" ht="29.25" customHeight="1" x14ac:dyDescent="0.3">
      <c r="A93" s="10">
        <v>53</v>
      </c>
      <c r="B93" s="9" t="s">
        <v>0</v>
      </c>
      <c r="C93" s="19" t="s">
        <v>31</v>
      </c>
      <c r="D93" s="19" t="s">
        <v>108</v>
      </c>
      <c r="E93" s="19" t="s">
        <v>9</v>
      </c>
      <c r="F93" s="9" t="s">
        <v>109</v>
      </c>
      <c r="G93" s="23"/>
      <c r="H93" s="23"/>
      <c r="I93" s="23"/>
      <c r="J93" s="23"/>
      <c r="K93" s="23">
        <v>1</v>
      </c>
      <c r="L93" s="23"/>
      <c r="M93" s="23"/>
      <c r="N93" s="23"/>
      <c r="O93" s="23"/>
      <c r="P93" s="16">
        <f t="shared" si="0"/>
        <v>1</v>
      </c>
    </row>
    <row r="94" spans="1:16" ht="40.5" customHeight="1" x14ac:dyDescent="0.3">
      <c r="A94" s="10">
        <v>54</v>
      </c>
      <c r="B94" s="9" t="s">
        <v>0</v>
      </c>
      <c r="C94" s="19" t="s">
        <v>31</v>
      </c>
      <c r="D94" s="19" t="s">
        <v>110</v>
      </c>
      <c r="E94" s="19" t="s">
        <v>9</v>
      </c>
      <c r="F94" s="9" t="s">
        <v>111</v>
      </c>
      <c r="G94" s="23"/>
      <c r="H94" s="23"/>
      <c r="I94" s="23"/>
      <c r="J94" s="23"/>
      <c r="K94" s="23">
        <v>1</v>
      </c>
      <c r="L94" s="23"/>
      <c r="M94" s="23"/>
      <c r="N94" s="23"/>
      <c r="O94" s="23"/>
      <c r="P94" s="16">
        <f t="shared" si="0"/>
        <v>1</v>
      </c>
    </row>
    <row r="95" spans="1:16" ht="40.5" customHeight="1" x14ac:dyDescent="0.3">
      <c r="A95" s="10">
        <v>55</v>
      </c>
      <c r="B95" s="20" t="s">
        <v>0</v>
      </c>
      <c r="C95" s="21" t="s">
        <v>31</v>
      </c>
      <c r="D95" s="21" t="s">
        <v>112</v>
      </c>
      <c r="E95" s="21" t="s">
        <v>9</v>
      </c>
      <c r="F95" s="20" t="s">
        <v>113</v>
      </c>
      <c r="G95" s="23"/>
      <c r="H95" s="23"/>
      <c r="I95" s="23"/>
      <c r="J95" s="23"/>
      <c r="K95" s="23">
        <v>1</v>
      </c>
      <c r="L95" s="23"/>
      <c r="M95" s="23"/>
      <c r="N95" s="23"/>
      <c r="O95" s="23"/>
      <c r="P95" s="16">
        <f t="shared" si="0"/>
        <v>1</v>
      </c>
    </row>
    <row r="96" spans="1:16" ht="41.25" customHeight="1" x14ac:dyDescent="0.3">
      <c r="A96" s="10">
        <v>56</v>
      </c>
      <c r="B96" s="9" t="s">
        <v>0</v>
      </c>
      <c r="C96" s="19" t="s">
        <v>31</v>
      </c>
      <c r="D96" s="19" t="s">
        <v>90</v>
      </c>
      <c r="E96" s="19" t="s">
        <v>38</v>
      </c>
      <c r="F96" s="9" t="s">
        <v>91</v>
      </c>
      <c r="G96" s="23"/>
      <c r="H96" s="23">
        <v>2</v>
      </c>
      <c r="I96" s="23"/>
      <c r="J96" s="23">
        <v>17</v>
      </c>
      <c r="K96" s="23"/>
      <c r="L96" s="23">
        <v>5</v>
      </c>
      <c r="M96" s="23">
        <v>20</v>
      </c>
      <c r="N96" s="23"/>
      <c r="O96" s="23"/>
      <c r="P96" s="16">
        <f t="shared" si="0"/>
        <v>44</v>
      </c>
    </row>
    <row r="97" spans="1:16" ht="38.25" customHeight="1" x14ac:dyDescent="0.3">
      <c r="A97" s="10">
        <v>57</v>
      </c>
      <c r="B97" s="20" t="s">
        <v>0</v>
      </c>
      <c r="C97" s="21" t="s">
        <v>31</v>
      </c>
      <c r="D97" s="21" t="s">
        <v>126</v>
      </c>
      <c r="E97" s="21" t="s">
        <v>127</v>
      </c>
      <c r="F97" s="20" t="s">
        <v>128</v>
      </c>
      <c r="G97" s="23"/>
      <c r="H97" s="23">
        <v>5</v>
      </c>
      <c r="I97" s="23"/>
      <c r="J97" s="23">
        <v>5</v>
      </c>
      <c r="K97" s="23"/>
      <c r="L97" s="23"/>
      <c r="M97" s="23"/>
      <c r="N97" s="23"/>
      <c r="O97" s="23"/>
      <c r="P97" s="16">
        <f t="shared" si="0"/>
        <v>10</v>
      </c>
    </row>
    <row r="98" spans="1:16" ht="40.200000000000003" x14ac:dyDescent="0.3">
      <c r="A98" s="10">
        <v>58</v>
      </c>
      <c r="B98" s="9" t="s">
        <v>0</v>
      </c>
      <c r="C98" s="19" t="s">
        <v>7</v>
      </c>
      <c r="D98" s="19">
        <v>1710566002</v>
      </c>
      <c r="E98" s="19" t="s">
        <v>92</v>
      </c>
      <c r="F98" s="9" t="s">
        <v>93</v>
      </c>
      <c r="G98" s="23"/>
      <c r="H98" s="23"/>
      <c r="I98" s="23"/>
      <c r="J98" s="23"/>
      <c r="K98" s="23"/>
      <c r="L98" s="23"/>
      <c r="M98" s="23">
        <v>5</v>
      </c>
      <c r="N98" s="23">
        <v>200</v>
      </c>
      <c r="O98" s="23"/>
      <c r="P98" s="16">
        <f t="shared" si="0"/>
        <v>205</v>
      </c>
    </row>
    <row r="99" spans="1:16" ht="40.200000000000003" x14ac:dyDescent="0.3">
      <c r="A99" s="10">
        <v>59</v>
      </c>
      <c r="B99" s="9" t="s">
        <v>0</v>
      </c>
      <c r="C99" s="19" t="s">
        <v>39</v>
      </c>
      <c r="D99" s="19">
        <v>37028010</v>
      </c>
      <c r="E99" s="19" t="s">
        <v>11</v>
      </c>
      <c r="F99" s="9" t="s">
        <v>154</v>
      </c>
      <c r="G99" s="23">
        <v>1</v>
      </c>
      <c r="H99" s="23"/>
      <c r="I99" s="23"/>
      <c r="J99" s="23"/>
      <c r="K99" s="23"/>
      <c r="L99" s="23"/>
      <c r="M99" s="23"/>
      <c r="N99" s="23"/>
      <c r="O99" s="23"/>
      <c r="P99" s="16">
        <f t="shared" si="0"/>
        <v>1</v>
      </c>
    </row>
    <row r="100" spans="1:16" ht="38.25" customHeight="1" x14ac:dyDescent="0.3">
      <c r="A100" s="10">
        <v>60</v>
      </c>
      <c r="B100" s="9" t="s">
        <v>0</v>
      </c>
      <c r="C100" s="19" t="s">
        <v>155</v>
      </c>
      <c r="D100" s="19" t="s">
        <v>156</v>
      </c>
      <c r="E100" s="19" t="s">
        <v>3</v>
      </c>
      <c r="F100" s="9" t="s">
        <v>157</v>
      </c>
      <c r="G100" s="23">
        <v>1</v>
      </c>
      <c r="H100" s="23"/>
      <c r="I100" s="23"/>
      <c r="J100" s="23"/>
      <c r="K100" s="23"/>
      <c r="L100" s="23"/>
      <c r="M100" s="23"/>
      <c r="N100" s="23"/>
      <c r="O100" s="23"/>
      <c r="P100" s="16">
        <f t="shared" si="0"/>
        <v>1</v>
      </c>
    </row>
    <row r="101" spans="1:16" ht="24.75" customHeight="1" x14ac:dyDescent="0.3">
      <c r="A101" s="10">
        <v>61</v>
      </c>
      <c r="B101" s="20" t="s">
        <v>0</v>
      </c>
      <c r="C101" s="21" t="s">
        <v>10</v>
      </c>
      <c r="D101" s="21">
        <v>1103402</v>
      </c>
      <c r="E101" s="21" t="s">
        <v>92</v>
      </c>
      <c r="F101" s="20" t="s">
        <v>94</v>
      </c>
      <c r="G101" s="23"/>
      <c r="H101" s="23"/>
      <c r="I101" s="23"/>
      <c r="J101" s="23"/>
      <c r="K101" s="23"/>
      <c r="L101" s="23">
        <v>69</v>
      </c>
      <c r="M101" s="23"/>
      <c r="N101" s="23"/>
      <c r="O101" s="23"/>
      <c r="P101" s="16">
        <f t="shared" si="0"/>
        <v>69</v>
      </c>
    </row>
    <row r="102" spans="1:16" ht="27" x14ac:dyDescent="0.3">
      <c r="A102" s="10">
        <v>62</v>
      </c>
      <c r="B102" s="20" t="s">
        <v>0</v>
      </c>
      <c r="C102" s="21" t="s">
        <v>10</v>
      </c>
      <c r="D102" s="21">
        <v>9004078</v>
      </c>
      <c r="E102" s="21" t="s">
        <v>11</v>
      </c>
      <c r="F102" s="20" t="s">
        <v>95</v>
      </c>
      <c r="G102" s="23"/>
      <c r="H102" s="23">
        <v>4</v>
      </c>
      <c r="I102" s="23">
        <v>7</v>
      </c>
      <c r="J102" s="23"/>
      <c r="K102" s="23">
        <v>10</v>
      </c>
      <c r="L102" s="23">
        <v>17</v>
      </c>
      <c r="M102" s="23"/>
      <c r="N102" s="23"/>
      <c r="O102" s="23"/>
      <c r="P102" s="16">
        <f t="shared" si="0"/>
        <v>38</v>
      </c>
    </row>
    <row r="103" spans="1:16" ht="37.5" customHeight="1" x14ac:dyDescent="0.3">
      <c r="A103" s="10">
        <v>63</v>
      </c>
      <c r="B103" s="20" t="s">
        <v>0</v>
      </c>
      <c r="C103" s="21" t="s">
        <v>10</v>
      </c>
      <c r="D103" s="21">
        <v>9004079</v>
      </c>
      <c r="E103" s="21" t="s">
        <v>199</v>
      </c>
      <c r="F103" s="20" t="s">
        <v>200</v>
      </c>
      <c r="G103" s="23"/>
      <c r="H103" s="23"/>
      <c r="I103" s="23"/>
      <c r="J103" s="23"/>
      <c r="K103" s="23"/>
      <c r="L103" s="23">
        <v>2</v>
      </c>
      <c r="M103" s="23"/>
      <c r="N103" s="23"/>
      <c r="O103" s="23"/>
      <c r="P103" s="16">
        <f t="shared" si="0"/>
        <v>2</v>
      </c>
    </row>
    <row r="104" spans="1:16" ht="40.5" customHeight="1" x14ac:dyDescent="0.3">
      <c r="A104" s="10">
        <v>64</v>
      </c>
      <c r="B104" s="9" t="s">
        <v>0</v>
      </c>
      <c r="C104" s="19" t="s">
        <v>10</v>
      </c>
      <c r="D104" s="19">
        <v>43324422</v>
      </c>
      <c r="E104" s="19" t="s">
        <v>8</v>
      </c>
      <c r="F104" s="9" t="s">
        <v>158</v>
      </c>
      <c r="G104" s="23"/>
      <c r="H104" s="23">
        <v>3</v>
      </c>
      <c r="I104" s="23"/>
      <c r="J104" s="23"/>
      <c r="K104" s="23"/>
      <c r="L104" s="23">
        <v>1</v>
      </c>
      <c r="M104" s="23"/>
      <c r="N104" s="23"/>
      <c r="O104" s="23"/>
      <c r="P104" s="16">
        <f t="shared" si="0"/>
        <v>4</v>
      </c>
    </row>
    <row r="105" spans="1:16" ht="40.5" customHeight="1" x14ac:dyDescent="0.3">
      <c r="A105" s="10">
        <v>65</v>
      </c>
      <c r="B105" s="9" t="s">
        <v>0</v>
      </c>
      <c r="C105" s="19" t="s">
        <v>43</v>
      </c>
      <c r="D105" s="19" t="s">
        <v>96</v>
      </c>
      <c r="E105" s="19" t="s">
        <v>8</v>
      </c>
      <c r="F105" s="9" t="s">
        <v>97</v>
      </c>
      <c r="G105" s="23"/>
      <c r="H105" s="23"/>
      <c r="I105" s="23"/>
      <c r="J105" s="23"/>
      <c r="K105" s="23"/>
      <c r="L105" s="23">
        <v>17</v>
      </c>
      <c r="M105" s="23"/>
      <c r="N105" s="23"/>
      <c r="O105" s="23"/>
      <c r="P105" s="16">
        <f t="shared" ref="P105:P139" si="1">SUM(G105:O105)</f>
        <v>17</v>
      </c>
    </row>
    <row r="106" spans="1:16" ht="27" x14ac:dyDescent="0.3">
      <c r="A106" s="10">
        <v>66</v>
      </c>
      <c r="B106" s="20" t="s">
        <v>0</v>
      </c>
      <c r="C106" s="21" t="s">
        <v>41</v>
      </c>
      <c r="D106" s="21" t="s">
        <v>201</v>
      </c>
      <c r="E106" s="21" t="s">
        <v>202</v>
      </c>
      <c r="F106" s="20" t="s">
        <v>203</v>
      </c>
      <c r="G106" s="23"/>
      <c r="H106" s="23"/>
      <c r="I106" s="23"/>
      <c r="J106" s="23"/>
      <c r="K106" s="23"/>
      <c r="L106" s="23"/>
      <c r="M106" s="23"/>
      <c r="N106" s="23"/>
      <c r="O106" s="23">
        <v>2</v>
      </c>
      <c r="P106" s="16">
        <f t="shared" si="1"/>
        <v>2</v>
      </c>
    </row>
    <row r="107" spans="1:16" ht="27" x14ac:dyDescent="0.3">
      <c r="A107" s="10">
        <v>67</v>
      </c>
      <c r="B107" s="9" t="s">
        <v>0</v>
      </c>
      <c r="C107" s="19" t="s">
        <v>41</v>
      </c>
      <c r="D107" s="19" t="s">
        <v>130</v>
      </c>
      <c r="E107" s="19" t="s">
        <v>131</v>
      </c>
      <c r="F107" s="9" t="s">
        <v>132</v>
      </c>
      <c r="G107" s="23"/>
      <c r="H107" s="23"/>
      <c r="I107" s="23"/>
      <c r="J107" s="23"/>
      <c r="K107" s="23">
        <v>4</v>
      </c>
      <c r="L107" s="23"/>
      <c r="M107" s="23"/>
      <c r="N107" s="23"/>
      <c r="O107" s="23"/>
      <c r="P107" s="16">
        <f t="shared" si="1"/>
        <v>4</v>
      </c>
    </row>
    <row r="108" spans="1:16" ht="40.200000000000003" x14ac:dyDescent="0.3">
      <c r="A108" s="10">
        <v>68</v>
      </c>
      <c r="B108" s="9" t="s">
        <v>0</v>
      </c>
      <c r="C108" s="19" t="s">
        <v>45</v>
      </c>
      <c r="D108" s="19">
        <v>611610010</v>
      </c>
      <c r="E108" s="19" t="s">
        <v>37</v>
      </c>
      <c r="F108" s="9" t="s">
        <v>98</v>
      </c>
      <c r="G108" s="23">
        <v>12</v>
      </c>
      <c r="H108" s="23"/>
      <c r="I108" s="23"/>
      <c r="J108" s="23"/>
      <c r="K108" s="23"/>
      <c r="L108" s="23"/>
      <c r="M108" s="23"/>
      <c r="N108" s="23"/>
      <c r="O108" s="23"/>
      <c r="P108" s="16">
        <f t="shared" si="1"/>
        <v>12</v>
      </c>
    </row>
    <row r="109" spans="1:16" ht="27" x14ac:dyDescent="0.3">
      <c r="A109" s="10">
        <v>69</v>
      </c>
      <c r="B109" s="20" t="s">
        <v>44</v>
      </c>
      <c r="C109" s="21" t="s">
        <v>2</v>
      </c>
      <c r="D109" s="21" t="s">
        <v>204</v>
      </c>
      <c r="E109" s="21"/>
      <c r="F109" s="20" t="s">
        <v>205</v>
      </c>
      <c r="G109" s="23"/>
      <c r="H109" s="23"/>
      <c r="I109" s="23"/>
      <c r="J109" s="23"/>
      <c r="K109" s="23"/>
      <c r="L109" s="23">
        <v>1</v>
      </c>
      <c r="M109" s="23"/>
      <c r="N109" s="23"/>
      <c r="O109" s="23"/>
      <c r="P109" s="16">
        <f t="shared" si="1"/>
        <v>1</v>
      </c>
    </row>
    <row r="110" spans="1:16" ht="27" x14ac:dyDescent="0.3">
      <c r="A110" s="10">
        <v>70</v>
      </c>
      <c r="B110" s="20" t="s">
        <v>44</v>
      </c>
      <c r="C110" s="21" t="s">
        <v>31</v>
      </c>
      <c r="D110" s="21" t="s">
        <v>206</v>
      </c>
      <c r="E110" s="21" t="s">
        <v>159</v>
      </c>
      <c r="F110" s="20" t="s">
        <v>207</v>
      </c>
      <c r="G110" s="23"/>
      <c r="H110" s="23"/>
      <c r="I110" s="23">
        <v>1</v>
      </c>
      <c r="J110" s="23">
        <v>2</v>
      </c>
      <c r="K110" s="23"/>
      <c r="L110" s="23"/>
      <c r="M110" s="23"/>
      <c r="N110" s="23"/>
      <c r="O110" s="23"/>
      <c r="P110" s="16">
        <f t="shared" si="1"/>
        <v>3</v>
      </c>
    </row>
    <row r="111" spans="1:16" ht="27" x14ac:dyDescent="0.3">
      <c r="A111" s="10">
        <v>71</v>
      </c>
      <c r="B111" s="20" t="s">
        <v>44</v>
      </c>
      <c r="C111" s="21" t="s">
        <v>31</v>
      </c>
      <c r="D111" s="21" t="s">
        <v>208</v>
      </c>
      <c r="E111" s="21" t="s">
        <v>159</v>
      </c>
      <c r="F111" s="20" t="s">
        <v>209</v>
      </c>
      <c r="G111" s="23"/>
      <c r="H111" s="23"/>
      <c r="I111" s="23"/>
      <c r="J111" s="23"/>
      <c r="K111" s="23"/>
      <c r="L111" s="23"/>
      <c r="M111" s="23">
        <v>2</v>
      </c>
      <c r="N111" s="23"/>
      <c r="O111" s="23"/>
      <c r="P111" s="16">
        <f t="shared" si="1"/>
        <v>2</v>
      </c>
    </row>
    <row r="112" spans="1:16" ht="27" x14ac:dyDescent="0.3">
      <c r="A112" s="10">
        <v>72</v>
      </c>
      <c r="B112" s="9" t="s">
        <v>44</v>
      </c>
      <c r="C112" s="19" t="s">
        <v>31</v>
      </c>
      <c r="D112" s="19" t="s">
        <v>99</v>
      </c>
      <c r="E112" s="19"/>
      <c r="F112" s="9" t="s">
        <v>100</v>
      </c>
      <c r="G112" s="23">
        <v>10</v>
      </c>
      <c r="H112" s="23"/>
      <c r="I112" s="23"/>
      <c r="J112" s="23"/>
      <c r="K112" s="23"/>
      <c r="L112" s="23"/>
      <c r="M112" s="23">
        <v>20</v>
      </c>
      <c r="N112" s="23"/>
      <c r="O112" s="23"/>
      <c r="P112" s="16">
        <f t="shared" si="1"/>
        <v>30</v>
      </c>
    </row>
    <row r="113" spans="1:16" ht="27" x14ac:dyDescent="0.3">
      <c r="A113" s="10">
        <v>73</v>
      </c>
      <c r="B113" s="20" t="s">
        <v>44</v>
      </c>
      <c r="C113" s="21" t="s">
        <v>10</v>
      </c>
      <c r="D113" s="21">
        <v>43363203</v>
      </c>
      <c r="E113" s="21" t="s">
        <v>42</v>
      </c>
      <c r="F113" s="20" t="s">
        <v>101</v>
      </c>
      <c r="G113" s="23"/>
      <c r="H113" s="23">
        <v>1</v>
      </c>
      <c r="I113" s="23"/>
      <c r="J113" s="23"/>
      <c r="K113" s="23"/>
      <c r="L113" s="23"/>
      <c r="M113" s="23"/>
      <c r="N113" s="23"/>
      <c r="O113" s="23"/>
      <c r="P113" s="16">
        <f t="shared" si="1"/>
        <v>1</v>
      </c>
    </row>
    <row r="114" spans="1:16" ht="27" x14ac:dyDescent="0.3">
      <c r="A114" s="10">
        <v>74</v>
      </c>
      <c r="B114" s="20" t="s">
        <v>44</v>
      </c>
      <c r="C114" s="21" t="s">
        <v>10</v>
      </c>
      <c r="D114" s="21">
        <v>43853103</v>
      </c>
      <c r="E114" s="21" t="s">
        <v>42</v>
      </c>
      <c r="F114" s="20" t="s">
        <v>133</v>
      </c>
      <c r="G114" s="23"/>
      <c r="H114" s="23"/>
      <c r="I114" s="23">
        <v>1</v>
      </c>
      <c r="J114" s="23">
        <v>1</v>
      </c>
      <c r="K114" s="23"/>
      <c r="L114" s="23"/>
      <c r="M114" s="23"/>
      <c r="N114" s="23"/>
      <c r="O114" s="23"/>
      <c r="P114" s="16">
        <f t="shared" si="1"/>
        <v>2</v>
      </c>
    </row>
    <row r="115" spans="1:16" ht="40.200000000000003" x14ac:dyDescent="0.3">
      <c r="A115" s="10">
        <v>75</v>
      </c>
      <c r="B115" s="20" t="s">
        <v>44</v>
      </c>
      <c r="C115" s="21" t="s">
        <v>10</v>
      </c>
      <c r="D115" s="21" t="s">
        <v>134</v>
      </c>
      <c r="E115" s="21" t="s">
        <v>15</v>
      </c>
      <c r="F115" s="20" t="s">
        <v>135</v>
      </c>
      <c r="G115" s="23"/>
      <c r="H115" s="23"/>
      <c r="I115" s="23"/>
      <c r="J115" s="23"/>
      <c r="K115" s="23"/>
      <c r="L115" s="23"/>
      <c r="M115" s="23">
        <v>1</v>
      </c>
      <c r="N115" s="23"/>
      <c r="O115" s="23"/>
      <c r="P115" s="16">
        <f t="shared" si="1"/>
        <v>1</v>
      </c>
    </row>
    <row r="116" spans="1:16" ht="39" customHeight="1" x14ac:dyDescent="0.3">
      <c r="A116" s="10">
        <v>76</v>
      </c>
      <c r="B116" s="20" t="s">
        <v>44</v>
      </c>
      <c r="C116" s="21" t="s">
        <v>12</v>
      </c>
      <c r="D116" s="21" t="s">
        <v>102</v>
      </c>
      <c r="E116" s="21" t="s">
        <v>35</v>
      </c>
      <c r="F116" s="20" t="s">
        <v>103</v>
      </c>
      <c r="G116" s="23"/>
      <c r="H116" s="23"/>
      <c r="I116" s="23"/>
      <c r="J116" s="23"/>
      <c r="K116" s="23"/>
      <c r="L116" s="23">
        <v>2</v>
      </c>
      <c r="M116" s="23"/>
      <c r="N116" s="23"/>
      <c r="O116" s="23"/>
      <c r="P116" s="16">
        <f t="shared" si="1"/>
        <v>2</v>
      </c>
    </row>
    <row r="117" spans="1:16" ht="39" customHeight="1" x14ac:dyDescent="0.3">
      <c r="A117" s="10">
        <v>77</v>
      </c>
      <c r="B117" s="20" t="s">
        <v>44</v>
      </c>
      <c r="C117" s="21" t="s">
        <v>12</v>
      </c>
      <c r="D117" s="21" t="s">
        <v>210</v>
      </c>
      <c r="E117" s="21" t="s">
        <v>211</v>
      </c>
      <c r="F117" s="20" t="s">
        <v>212</v>
      </c>
      <c r="G117" s="23"/>
      <c r="H117" s="23"/>
      <c r="I117" s="23"/>
      <c r="J117" s="23"/>
      <c r="K117" s="23">
        <v>1</v>
      </c>
      <c r="L117" s="23"/>
      <c r="M117" s="23"/>
      <c r="N117" s="23"/>
      <c r="O117" s="23">
        <v>2</v>
      </c>
      <c r="P117" s="16">
        <f t="shared" si="1"/>
        <v>3</v>
      </c>
    </row>
    <row r="118" spans="1:16" ht="28.8" customHeight="1" x14ac:dyDescent="0.3">
      <c r="A118" s="10">
        <v>78</v>
      </c>
      <c r="B118" s="20" t="s">
        <v>13</v>
      </c>
      <c r="C118" s="21" t="s">
        <v>31</v>
      </c>
      <c r="D118" s="21" t="s">
        <v>213</v>
      </c>
      <c r="E118" s="21" t="s">
        <v>214</v>
      </c>
      <c r="F118" s="20" t="s">
        <v>243</v>
      </c>
      <c r="G118" s="23">
        <v>1</v>
      </c>
      <c r="H118" s="23"/>
      <c r="I118" s="23"/>
      <c r="J118" s="23"/>
      <c r="K118" s="23"/>
      <c r="L118" s="23"/>
      <c r="M118" s="23"/>
      <c r="N118" s="23"/>
      <c r="O118" s="23"/>
      <c r="P118" s="16">
        <f t="shared" si="1"/>
        <v>1</v>
      </c>
    </row>
    <row r="119" spans="1:16" ht="33.6" customHeight="1" x14ac:dyDescent="0.3">
      <c r="A119" s="10">
        <v>79</v>
      </c>
      <c r="B119" s="20" t="s">
        <v>13</v>
      </c>
      <c r="C119" s="21" t="s">
        <v>31</v>
      </c>
      <c r="D119" s="21" t="s">
        <v>215</v>
      </c>
      <c r="E119" s="21" t="s">
        <v>216</v>
      </c>
      <c r="F119" s="20" t="s">
        <v>244</v>
      </c>
      <c r="G119" s="23">
        <v>1</v>
      </c>
      <c r="H119" s="23"/>
      <c r="I119" s="23"/>
      <c r="J119" s="23"/>
      <c r="K119" s="23"/>
      <c r="L119" s="23"/>
      <c r="M119" s="23"/>
      <c r="N119" s="23"/>
      <c r="O119" s="23"/>
      <c r="P119" s="16">
        <f t="shared" si="1"/>
        <v>1</v>
      </c>
    </row>
    <row r="120" spans="1:16" ht="34.799999999999997" customHeight="1" x14ac:dyDescent="0.3">
      <c r="A120" s="10">
        <v>80</v>
      </c>
      <c r="B120" s="20" t="s">
        <v>13</v>
      </c>
      <c r="C120" s="21" t="s">
        <v>31</v>
      </c>
      <c r="D120" s="21" t="s">
        <v>217</v>
      </c>
      <c r="E120" s="21" t="s">
        <v>218</v>
      </c>
      <c r="F120" s="20" t="s">
        <v>245</v>
      </c>
      <c r="G120" s="23"/>
      <c r="H120" s="23">
        <v>5</v>
      </c>
      <c r="I120" s="23"/>
      <c r="J120" s="23"/>
      <c r="K120" s="23"/>
      <c r="L120" s="23"/>
      <c r="M120" s="23"/>
      <c r="N120" s="23"/>
      <c r="O120" s="23"/>
      <c r="P120" s="16">
        <f t="shared" si="1"/>
        <v>5</v>
      </c>
    </row>
    <row r="121" spans="1:16" ht="36" customHeight="1" x14ac:dyDescent="0.3">
      <c r="A121" s="10">
        <v>81</v>
      </c>
      <c r="B121" s="20" t="s">
        <v>13</v>
      </c>
      <c r="C121" s="21" t="s">
        <v>31</v>
      </c>
      <c r="D121" s="21" t="s">
        <v>219</v>
      </c>
      <c r="E121" s="21" t="s">
        <v>218</v>
      </c>
      <c r="F121" s="20" t="s">
        <v>246</v>
      </c>
      <c r="G121" s="23"/>
      <c r="H121" s="23">
        <v>5</v>
      </c>
      <c r="I121" s="23"/>
      <c r="J121" s="23"/>
      <c r="K121" s="23"/>
      <c r="L121" s="23"/>
      <c r="M121" s="23"/>
      <c r="N121" s="23"/>
      <c r="O121" s="23"/>
      <c r="P121" s="16">
        <f t="shared" si="1"/>
        <v>5</v>
      </c>
    </row>
    <row r="122" spans="1:16" ht="36" customHeight="1" x14ac:dyDescent="0.3">
      <c r="A122" s="10">
        <v>82</v>
      </c>
      <c r="B122" s="20" t="s">
        <v>13</v>
      </c>
      <c r="C122" s="21" t="s">
        <v>31</v>
      </c>
      <c r="D122" s="21" t="s">
        <v>220</v>
      </c>
      <c r="E122" s="21" t="s">
        <v>218</v>
      </c>
      <c r="F122" s="20" t="s">
        <v>247</v>
      </c>
      <c r="G122" s="23"/>
      <c r="H122" s="23">
        <v>5</v>
      </c>
      <c r="I122" s="23"/>
      <c r="J122" s="23"/>
      <c r="K122" s="23"/>
      <c r="L122" s="23"/>
      <c r="M122" s="23"/>
      <c r="N122" s="23"/>
      <c r="O122" s="23"/>
      <c r="P122" s="16">
        <f t="shared" si="1"/>
        <v>5</v>
      </c>
    </row>
    <row r="123" spans="1:16" ht="34.200000000000003" customHeight="1" x14ac:dyDescent="0.3">
      <c r="A123" s="10">
        <v>83</v>
      </c>
      <c r="B123" s="20" t="s">
        <v>13</v>
      </c>
      <c r="C123" s="21" t="s">
        <v>31</v>
      </c>
      <c r="D123" s="21" t="s">
        <v>221</v>
      </c>
      <c r="E123" s="21" t="s">
        <v>218</v>
      </c>
      <c r="F123" s="20" t="s">
        <v>248</v>
      </c>
      <c r="G123" s="23"/>
      <c r="H123" s="23">
        <v>5</v>
      </c>
      <c r="I123" s="23"/>
      <c r="J123" s="23"/>
      <c r="K123" s="23"/>
      <c r="L123" s="23"/>
      <c r="M123" s="23"/>
      <c r="N123" s="23"/>
      <c r="O123" s="23"/>
      <c r="P123" s="16">
        <f t="shared" si="1"/>
        <v>5</v>
      </c>
    </row>
    <row r="124" spans="1:16" ht="27" customHeight="1" x14ac:dyDescent="0.3">
      <c r="A124" s="10">
        <v>84</v>
      </c>
      <c r="B124" s="20" t="s">
        <v>14</v>
      </c>
      <c r="C124" s="21" t="s">
        <v>4</v>
      </c>
      <c r="D124" s="21" t="s">
        <v>235</v>
      </c>
      <c r="E124" s="21" t="s">
        <v>222</v>
      </c>
      <c r="F124" s="20" t="s">
        <v>249</v>
      </c>
      <c r="G124" s="23">
        <v>1</v>
      </c>
      <c r="H124" s="23"/>
      <c r="I124" s="23"/>
      <c r="J124" s="23"/>
      <c r="K124" s="23"/>
      <c r="L124" s="23"/>
      <c r="M124" s="23"/>
      <c r="N124" s="23"/>
      <c r="O124" s="23"/>
      <c r="P124" s="16">
        <f t="shared" si="1"/>
        <v>1</v>
      </c>
    </row>
    <row r="125" spans="1:16" ht="27.6" customHeight="1" x14ac:dyDescent="0.3">
      <c r="A125" s="10">
        <v>85</v>
      </c>
      <c r="B125" s="20" t="s">
        <v>14</v>
      </c>
      <c r="C125" s="21" t="s">
        <v>31</v>
      </c>
      <c r="D125" s="21" t="s">
        <v>223</v>
      </c>
      <c r="E125" s="21" t="s">
        <v>224</v>
      </c>
      <c r="F125" s="20" t="s">
        <v>250</v>
      </c>
      <c r="G125" s="23"/>
      <c r="H125" s="23"/>
      <c r="I125" s="23"/>
      <c r="J125" s="23">
        <v>2</v>
      </c>
      <c r="K125" s="23"/>
      <c r="L125" s="23"/>
      <c r="M125" s="23"/>
      <c r="N125" s="23"/>
      <c r="O125" s="23"/>
      <c r="P125" s="16">
        <f t="shared" si="1"/>
        <v>2</v>
      </c>
    </row>
    <row r="126" spans="1:16" ht="31.2" customHeight="1" x14ac:dyDescent="0.3">
      <c r="A126" s="10">
        <v>86</v>
      </c>
      <c r="B126" s="20" t="s">
        <v>14</v>
      </c>
      <c r="C126" s="21" t="s">
        <v>31</v>
      </c>
      <c r="D126" s="21" t="s">
        <v>225</v>
      </c>
      <c r="E126" s="21" t="s">
        <v>224</v>
      </c>
      <c r="F126" s="20" t="s">
        <v>251</v>
      </c>
      <c r="G126" s="23"/>
      <c r="H126" s="23"/>
      <c r="I126" s="23"/>
      <c r="J126" s="23">
        <v>2</v>
      </c>
      <c r="K126" s="23"/>
      <c r="L126" s="23"/>
      <c r="M126" s="23"/>
      <c r="N126" s="23"/>
      <c r="O126" s="23"/>
      <c r="P126" s="16">
        <f t="shared" si="1"/>
        <v>2</v>
      </c>
    </row>
    <row r="127" spans="1:16" ht="35.4" customHeight="1" x14ac:dyDescent="0.3">
      <c r="A127" s="10">
        <v>87</v>
      </c>
      <c r="B127" s="20" t="s">
        <v>14</v>
      </c>
      <c r="C127" s="21" t="s">
        <v>31</v>
      </c>
      <c r="D127" s="21" t="s">
        <v>226</v>
      </c>
      <c r="E127" s="21" t="s">
        <v>224</v>
      </c>
      <c r="F127" s="20" t="s">
        <v>252</v>
      </c>
      <c r="G127" s="23"/>
      <c r="H127" s="23"/>
      <c r="I127" s="23"/>
      <c r="J127" s="23">
        <v>1</v>
      </c>
      <c r="K127" s="23"/>
      <c r="L127" s="23"/>
      <c r="M127" s="23"/>
      <c r="N127" s="23"/>
      <c r="O127" s="23"/>
      <c r="P127" s="16">
        <f t="shared" si="1"/>
        <v>1</v>
      </c>
    </row>
    <row r="128" spans="1:16" ht="30.6" customHeight="1" x14ac:dyDescent="0.3">
      <c r="A128" s="10">
        <v>88</v>
      </c>
      <c r="B128" s="20" t="s">
        <v>34</v>
      </c>
      <c r="C128" s="21" t="s">
        <v>31</v>
      </c>
      <c r="D128" s="21" t="s">
        <v>227</v>
      </c>
      <c r="E128" s="21"/>
      <c r="F128" s="20" t="s">
        <v>253</v>
      </c>
      <c r="G128" s="23"/>
      <c r="H128" s="23"/>
      <c r="I128" s="23"/>
      <c r="J128" s="23"/>
      <c r="K128" s="23"/>
      <c r="L128" s="23"/>
      <c r="M128" s="23"/>
      <c r="N128" s="23"/>
      <c r="O128" s="23">
        <v>10</v>
      </c>
      <c r="P128" s="16">
        <f t="shared" si="1"/>
        <v>10</v>
      </c>
    </row>
    <row r="129" spans="1:16" ht="33" customHeight="1" x14ac:dyDescent="0.3">
      <c r="A129" s="10">
        <v>89</v>
      </c>
      <c r="B129" s="20" t="s">
        <v>228</v>
      </c>
      <c r="C129" s="21" t="s">
        <v>31</v>
      </c>
      <c r="D129" s="21" t="s">
        <v>229</v>
      </c>
      <c r="E129" s="21" t="s">
        <v>230</v>
      </c>
      <c r="F129" s="20" t="s">
        <v>254</v>
      </c>
      <c r="G129" s="23"/>
      <c r="H129" s="23"/>
      <c r="I129" s="23"/>
      <c r="J129" s="23"/>
      <c r="K129" s="23"/>
      <c r="L129" s="23">
        <v>2</v>
      </c>
      <c r="M129" s="23"/>
      <c r="N129" s="23"/>
      <c r="O129" s="23"/>
      <c r="P129" s="16">
        <f t="shared" si="1"/>
        <v>2</v>
      </c>
    </row>
    <row r="130" spans="1:16" ht="33.6" customHeight="1" x14ac:dyDescent="0.3">
      <c r="A130" s="10">
        <v>90</v>
      </c>
      <c r="B130" s="20" t="s">
        <v>0</v>
      </c>
      <c r="C130" s="21" t="s">
        <v>4</v>
      </c>
      <c r="D130" s="21" t="s">
        <v>237</v>
      </c>
      <c r="E130" s="21" t="s">
        <v>9</v>
      </c>
      <c r="F130" s="20" t="s">
        <v>255</v>
      </c>
      <c r="G130" s="23">
        <v>1</v>
      </c>
      <c r="H130" s="23"/>
      <c r="I130" s="23"/>
      <c r="J130" s="23"/>
      <c r="K130" s="23"/>
      <c r="L130" s="23"/>
      <c r="M130" s="23"/>
      <c r="N130" s="23"/>
      <c r="O130" s="23"/>
      <c r="P130" s="16">
        <f t="shared" si="1"/>
        <v>1</v>
      </c>
    </row>
    <row r="131" spans="1:16" ht="30.6" customHeight="1" x14ac:dyDescent="0.3">
      <c r="A131" s="10">
        <v>91</v>
      </c>
      <c r="B131" s="20" t="s">
        <v>0</v>
      </c>
      <c r="C131" s="21" t="s">
        <v>4</v>
      </c>
      <c r="D131" s="21" t="s">
        <v>238</v>
      </c>
      <c r="E131" s="21" t="s">
        <v>9</v>
      </c>
      <c r="F131" s="20" t="s">
        <v>256</v>
      </c>
      <c r="G131" s="23">
        <v>1</v>
      </c>
      <c r="H131" s="23"/>
      <c r="I131" s="23"/>
      <c r="J131" s="23"/>
      <c r="K131" s="23"/>
      <c r="L131" s="23"/>
      <c r="M131" s="23"/>
      <c r="N131" s="23"/>
      <c r="O131" s="23"/>
      <c r="P131" s="16">
        <f t="shared" si="1"/>
        <v>1</v>
      </c>
    </row>
    <row r="132" spans="1:16" ht="31.8" customHeight="1" x14ac:dyDescent="0.3">
      <c r="A132" s="10">
        <v>92</v>
      </c>
      <c r="B132" s="20" t="s">
        <v>0</v>
      </c>
      <c r="C132" s="21" t="s">
        <v>4</v>
      </c>
      <c r="D132" s="21" t="s">
        <v>236</v>
      </c>
      <c r="E132" s="21" t="s">
        <v>9</v>
      </c>
      <c r="F132" s="20" t="s">
        <v>257</v>
      </c>
      <c r="G132" s="23">
        <v>1</v>
      </c>
      <c r="H132" s="23"/>
      <c r="I132" s="23"/>
      <c r="J132" s="23"/>
      <c r="K132" s="23"/>
      <c r="L132" s="23"/>
      <c r="M132" s="23"/>
      <c r="N132" s="23"/>
      <c r="O132" s="23"/>
      <c r="P132" s="16">
        <f t="shared" si="1"/>
        <v>1</v>
      </c>
    </row>
    <row r="133" spans="1:16" ht="46.2" customHeight="1" x14ac:dyDescent="0.3">
      <c r="A133" s="10">
        <v>93</v>
      </c>
      <c r="B133" s="20" t="s">
        <v>0</v>
      </c>
      <c r="C133" s="21" t="s">
        <v>39</v>
      </c>
      <c r="D133" s="21" t="s">
        <v>231</v>
      </c>
      <c r="E133" s="21" t="s">
        <v>232</v>
      </c>
      <c r="F133" s="20" t="s">
        <v>258</v>
      </c>
      <c r="G133" s="23"/>
      <c r="H133" s="23"/>
      <c r="I133" s="23"/>
      <c r="J133" s="23"/>
      <c r="K133" s="23"/>
      <c r="L133" s="23">
        <v>1</v>
      </c>
      <c r="M133" s="23"/>
      <c r="N133" s="23"/>
      <c r="O133" s="23"/>
      <c r="P133" s="16">
        <f t="shared" si="1"/>
        <v>1</v>
      </c>
    </row>
    <row r="134" spans="1:16" ht="40.200000000000003" x14ac:dyDescent="0.3">
      <c r="A134" s="10">
        <v>94</v>
      </c>
      <c r="B134" s="20" t="s">
        <v>0</v>
      </c>
      <c r="C134" s="21" t="s">
        <v>12</v>
      </c>
      <c r="D134" s="21">
        <v>885344</v>
      </c>
      <c r="E134" s="21" t="s">
        <v>61</v>
      </c>
      <c r="F134" s="20" t="s">
        <v>259</v>
      </c>
      <c r="G134" s="23"/>
      <c r="H134" s="23"/>
      <c r="I134" s="23"/>
      <c r="J134" s="23"/>
      <c r="K134" s="23"/>
      <c r="L134" s="23">
        <v>2</v>
      </c>
      <c r="M134" s="23"/>
      <c r="N134" s="23"/>
      <c r="O134" s="23"/>
      <c r="P134" s="16">
        <f t="shared" si="1"/>
        <v>2</v>
      </c>
    </row>
    <row r="135" spans="1:16" ht="28.2" customHeight="1" x14ac:dyDescent="0.3">
      <c r="A135" s="10">
        <v>95</v>
      </c>
      <c r="B135" s="20" t="s">
        <v>0</v>
      </c>
      <c r="C135" s="21" t="s">
        <v>233</v>
      </c>
      <c r="D135" s="21" t="s">
        <v>239</v>
      </c>
      <c r="E135" s="21" t="s">
        <v>5</v>
      </c>
      <c r="F135" s="20" t="s">
        <v>260</v>
      </c>
      <c r="G135" s="23"/>
      <c r="H135" s="23"/>
      <c r="I135" s="23"/>
      <c r="J135" s="23"/>
      <c r="K135" s="23">
        <v>2</v>
      </c>
      <c r="L135" s="23"/>
      <c r="M135" s="23"/>
      <c r="N135" s="23"/>
      <c r="O135" s="23"/>
      <c r="P135" s="16">
        <f t="shared" si="1"/>
        <v>2</v>
      </c>
    </row>
    <row r="136" spans="1:16" ht="16.2" customHeight="1" x14ac:dyDescent="0.3">
      <c r="A136" s="10">
        <v>96</v>
      </c>
      <c r="B136" s="20" t="s">
        <v>0</v>
      </c>
      <c r="C136" s="21" t="s">
        <v>233</v>
      </c>
      <c r="D136" s="21" t="s">
        <v>240</v>
      </c>
      <c r="E136" s="21" t="s">
        <v>5</v>
      </c>
      <c r="F136" s="20" t="s">
        <v>261</v>
      </c>
      <c r="G136" s="23"/>
      <c r="H136" s="23"/>
      <c r="I136" s="23"/>
      <c r="J136" s="23"/>
      <c r="K136" s="23">
        <v>2</v>
      </c>
      <c r="L136" s="23"/>
      <c r="M136" s="23"/>
      <c r="N136" s="23"/>
      <c r="O136" s="23"/>
      <c r="P136" s="16">
        <f t="shared" si="1"/>
        <v>2</v>
      </c>
    </row>
    <row r="137" spans="1:16" ht="30.6" customHeight="1" x14ac:dyDescent="0.3">
      <c r="A137" s="10">
        <v>97</v>
      </c>
      <c r="B137" s="20" t="s">
        <v>0</v>
      </c>
      <c r="C137" s="21" t="s">
        <v>233</v>
      </c>
      <c r="D137" s="21" t="s">
        <v>241</v>
      </c>
      <c r="E137" s="21" t="s">
        <v>5</v>
      </c>
      <c r="F137" s="20" t="s">
        <v>262</v>
      </c>
      <c r="G137" s="23"/>
      <c r="H137" s="23"/>
      <c r="I137" s="23"/>
      <c r="J137" s="23"/>
      <c r="K137" s="23">
        <v>2</v>
      </c>
      <c r="L137" s="23"/>
      <c r="M137" s="23"/>
      <c r="N137" s="23"/>
      <c r="O137" s="23"/>
      <c r="P137" s="16">
        <f t="shared" si="1"/>
        <v>2</v>
      </c>
    </row>
    <row r="138" spans="1:16" ht="26.4" customHeight="1" x14ac:dyDescent="0.3">
      <c r="A138" s="10">
        <v>98</v>
      </c>
      <c r="B138" s="20" t="s">
        <v>0</v>
      </c>
      <c r="C138" s="21" t="s">
        <v>233</v>
      </c>
      <c r="D138" s="21" t="s">
        <v>242</v>
      </c>
      <c r="E138" s="21" t="s">
        <v>131</v>
      </c>
      <c r="F138" s="20" t="s">
        <v>263</v>
      </c>
      <c r="G138" s="23"/>
      <c r="H138" s="23"/>
      <c r="I138" s="23"/>
      <c r="J138" s="23"/>
      <c r="K138" s="23">
        <v>4</v>
      </c>
      <c r="L138" s="23"/>
      <c r="M138" s="23"/>
      <c r="N138" s="23"/>
      <c r="O138" s="23"/>
      <c r="P138" s="16">
        <f t="shared" si="1"/>
        <v>4</v>
      </c>
    </row>
    <row r="139" spans="1:16" ht="27" customHeight="1" x14ac:dyDescent="0.3">
      <c r="A139" s="10">
        <v>99</v>
      </c>
      <c r="B139" s="20" t="s">
        <v>44</v>
      </c>
      <c r="C139" s="21" t="s">
        <v>31</v>
      </c>
      <c r="D139" s="21" t="s">
        <v>234</v>
      </c>
      <c r="E139" s="21" t="s">
        <v>159</v>
      </c>
      <c r="F139" s="20" t="s">
        <v>264</v>
      </c>
      <c r="G139" s="23"/>
      <c r="H139" s="23"/>
      <c r="I139" s="23"/>
      <c r="J139" s="23"/>
      <c r="K139" s="23"/>
      <c r="L139" s="23"/>
      <c r="M139" s="23">
        <v>2</v>
      </c>
      <c r="N139" s="23"/>
      <c r="O139" s="23"/>
      <c r="P139" s="16">
        <f t="shared" si="1"/>
        <v>2</v>
      </c>
    </row>
    <row r="140" spans="1:16" x14ac:dyDescent="0.3">
      <c r="B140" s="2"/>
      <c r="C140" s="5"/>
      <c r="D140" s="5"/>
      <c r="E140" s="6"/>
      <c r="F140" s="17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x14ac:dyDescent="0.3">
      <c r="B141" s="2"/>
      <c r="C141" s="5"/>
      <c r="D141" s="5"/>
      <c r="E141" s="6"/>
      <c r="F141" s="17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x14ac:dyDescent="0.3">
      <c r="B142" s="2"/>
      <c r="C142" s="5"/>
      <c r="D142" s="5"/>
      <c r="E142" s="6"/>
      <c r="F142" s="17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x14ac:dyDescent="0.3">
      <c r="B143" s="2"/>
      <c r="C143" s="5"/>
      <c r="D143" s="5"/>
      <c r="E143" s="6"/>
      <c r="F143" s="17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x14ac:dyDescent="0.3">
      <c r="B144" s="2"/>
      <c r="C144" s="5"/>
      <c r="D144" s="5"/>
      <c r="E144" s="6"/>
      <c r="F144" s="17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x14ac:dyDescent="0.3">
      <c r="B145" s="2"/>
      <c r="C145" s="5"/>
      <c r="D145" s="5"/>
      <c r="E145" s="6"/>
      <c r="F145" s="17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x14ac:dyDescent="0.3">
      <c r="B146" s="2"/>
      <c r="C146" s="5"/>
      <c r="D146" s="5"/>
      <c r="E146" s="6"/>
      <c r="F146" s="17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x14ac:dyDescent="0.3">
      <c r="B147" s="2"/>
      <c r="C147" s="5"/>
      <c r="D147" s="5"/>
      <c r="E147" s="6"/>
      <c r="F147" s="17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x14ac:dyDescent="0.3">
      <c r="A148" s="3"/>
      <c r="B148" s="2"/>
      <c r="C148" s="5"/>
      <c r="D148" s="5"/>
      <c r="E148" s="6"/>
      <c r="F148" s="17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x14ac:dyDescent="0.3">
      <c r="A149" s="3"/>
      <c r="B149" s="2"/>
      <c r="C149" s="5"/>
      <c r="D149" s="5"/>
      <c r="E149" s="6"/>
      <c r="F149" s="17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x14ac:dyDescent="0.3">
      <c r="A150" s="3"/>
      <c r="B150" s="2"/>
      <c r="C150" s="5"/>
      <c r="D150" s="5"/>
      <c r="E150" s="6"/>
      <c r="F150" s="17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x14ac:dyDescent="0.3">
      <c r="A151" s="3"/>
      <c r="B151" s="2"/>
      <c r="C151" s="5"/>
      <c r="D151" s="5"/>
      <c r="E151" s="6"/>
      <c r="F151" s="17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x14ac:dyDescent="0.3">
      <c r="A152" s="3"/>
      <c r="B152" s="2"/>
      <c r="C152" s="5"/>
      <c r="D152" s="5"/>
      <c r="E152" s="6"/>
      <c r="F152" s="17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x14ac:dyDescent="0.3">
      <c r="A153" s="3"/>
      <c r="B153" s="2"/>
      <c r="C153" s="5"/>
      <c r="D153" s="5"/>
      <c r="E153" s="6"/>
      <c r="F153" s="17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x14ac:dyDescent="0.3">
      <c r="A154" s="3"/>
      <c r="B154" s="2"/>
      <c r="C154" s="5"/>
      <c r="D154" s="5"/>
      <c r="E154" s="6"/>
      <c r="F154" s="17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x14ac:dyDescent="0.3">
      <c r="A155" s="3"/>
      <c r="B155" s="2"/>
      <c r="C155" s="5"/>
      <c r="D155" s="5"/>
      <c r="E155" s="6"/>
      <c r="F155" s="17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x14ac:dyDescent="0.3">
      <c r="A156" s="3"/>
      <c r="B156" s="2"/>
      <c r="C156" s="5"/>
      <c r="D156" s="5"/>
      <c r="E156" s="6"/>
      <c r="F156" s="17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x14ac:dyDescent="0.3">
      <c r="A157" s="3"/>
      <c r="B157" s="2"/>
      <c r="C157" s="5"/>
      <c r="D157" s="5"/>
      <c r="E157" s="6"/>
      <c r="F157" s="17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x14ac:dyDescent="0.3">
      <c r="A158" s="3"/>
      <c r="B158" s="2"/>
      <c r="C158" s="5"/>
      <c r="D158" s="5"/>
      <c r="E158" s="6"/>
      <c r="F158" s="17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x14ac:dyDescent="0.3">
      <c r="A159" s="3"/>
      <c r="B159" s="2"/>
      <c r="C159" s="5"/>
      <c r="D159" s="5"/>
      <c r="E159" s="6"/>
      <c r="F159" s="17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x14ac:dyDescent="0.3">
      <c r="A160" s="3"/>
      <c r="B160" s="2"/>
      <c r="C160" s="5"/>
      <c r="D160" s="5"/>
      <c r="E160" s="6"/>
      <c r="F160" s="17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x14ac:dyDescent="0.3">
      <c r="A161" s="3"/>
      <c r="B161" s="2"/>
      <c r="C161" s="5"/>
      <c r="D161" s="5"/>
      <c r="E161" s="6"/>
      <c r="F161" s="17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x14ac:dyDescent="0.3">
      <c r="A162" s="3"/>
      <c r="B162" s="2"/>
      <c r="C162" s="5"/>
      <c r="D162" s="5"/>
      <c r="E162" s="6"/>
      <c r="F162" s="17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x14ac:dyDescent="0.3">
      <c r="A163" s="3"/>
      <c r="B163" s="2"/>
      <c r="C163" s="5"/>
      <c r="D163" s="5"/>
      <c r="E163" s="6"/>
      <c r="F163" s="17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x14ac:dyDescent="0.3">
      <c r="A164" s="3"/>
      <c r="B164" s="2"/>
      <c r="C164" s="5"/>
      <c r="D164" s="5"/>
      <c r="E164" s="6"/>
      <c r="F164" s="17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x14ac:dyDescent="0.3">
      <c r="A165" s="3"/>
      <c r="B165" s="2"/>
      <c r="C165" s="5"/>
      <c r="D165" s="5"/>
      <c r="E165" s="6"/>
      <c r="F165" s="17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x14ac:dyDescent="0.3">
      <c r="A166" s="3"/>
      <c r="B166" s="2"/>
      <c r="C166" s="5"/>
      <c r="D166" s="5"/>
      <c r="E166" s="6"/>
      <c r="F166" s="17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x14ac:dyDescent="0.3">
      <c r="A167" s="3"/>
      <c r="B167" s="2"/>
      <c r="C167" s="5"/>
      <c r="D167" s="5"/>
      <c r="E167" s="6"/>
      <c r="F167" s="17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x14ac:dyDescent="0.3">
      <c r="A168" s="3"/>
      <c r="B168" s="2"/>
      <c r="C168" s="5"/>
      <c r="D168" s="5"/>
      <c r="E168" s="6"/>
      <c r="F168" s="17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x14ac:dyDescent="0.3">
      <c r="A169" s="3"/>
      <c r="B169" s="2"/>
      <c r="C169" s="5"/>
      <c r="D169" s="5"/>
      <c r="E169" s="6"/>
      <c r="F169" s="17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x14ac:dyDescent="0.3">
      <c r="A170" s="3"/>
      <c r="B170" s="2"/>
      <c r="C170" s="5"/>
      <c r="D170" s="5"/>
      <c r="E170" s="6"/>
      <c r="F170" s="17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x14ac:dyDescent="0.3">
      <c r="A171" s="3"/>
      <c r="B171" s="2"/>
      <c r="C171" s="5"/>
      <c r="D171" s="5"/>
      <c r="E171" s="6"/>
      <c r="F171" s="17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x14ac:dyDescent="0.3">
      <c r="A172" s="3"/>
      <c r="B172" s="2"/>
      <c r="C172" s="5"/>
      <c r="D172" s="5"/>
      <c r="E172" s="6"/>
      <c r="F172" s="17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x14ac:dyDescent="0.3">
      <c r="A173" s="3"/>
      <c r="B173" s="2"/>
      <c r="C173" s="5"/>
      <c r="D173" s="5"/>
      <c r="E173" s="6"/>
      <c r="F173" s="17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x14ac:dyDescent="0.3">
      <c r="A174" s="3"/>
      <c r="B174" s="2"/>
      <c r="C174" s="5"/>
      <c r="D174" s="5"/>
      <c r="E174" s="6"/>
      <c r="F174" s="17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x14ac:dyDescent="0.3">
      <c r="A175" s="3"/>
      <c r="B175" s="2"/>
      <c r="C175" s="5"/>
      <c r="D175" s="5"/>
      <c r="E175" s="6"/>
      <c r="F175" s="17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x14ac:dyDescent="0.3">
      <c r="A176" s="3"/>
      <c r="B176" s="2"/>
      <c r="C176" s="5"/>
      <c r="D176" s="5"/>
      <c r="E176" s="6"/>
      <c r="F176" s="17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x14ac:dyDescent="0.3">
      <c r="A177" s="3"/>
      <c r="B177" s="2"/>
      <c r="C177" s="5"/>
      <c r="D177" s="5"/>
      <c r="E177" s="6"/>
      <c r="F177" s="17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x14ac:dyDescent="0.3">
      <c r="A178" s="3"/>
      <c r="B178" s="2"/>
      <c r="C178" s="5"/>
      <c r="D178" s="5"/>
      <c r="E178" s="6"/>
      <c r="F178" s="17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x14ac:dyDescent="0.3">
      <c r="A179" s="3"/>
      <c r="B179" s="2"/>
      <c r="C179" s="5"/>
      <c r="D179" s="5"/>
      <c r="E179" s="6"/>
      <c r="F179" s="17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x14ac:dyDescent="0.3">
      <c r="A180" s="3"/>
      <c r="B180" s="2"/>
      <c r="C180" s="5"/>
      <c r="D180" s="5"/>
      <c r="E180" s="6"/>
      <c r="F180" s="17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x14ac:dyDescent="0.3">
      <c r="A181" s="3"/>
      <c r="B181" s="2"/>
      <c r="C181" s="5"/>
      <c r="D181" s="5"/>
      <c r="E181" s="6"/>
      <c r="F181" s="17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x14ac:dyDescent="0.3">
      <c r="A182" s="3"/>
      <c r="B182" s="2"/>
      <c r="C182" s="5"/>
      <c r="D182" s="5"/>
      <c r="E182" s="6"/>
      <c r="F182" s="17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x14ac:dyDescent="0.3">
      <c r="A183" s="3"/>
      <c r="B183" s="2"/>
      <c r="C183" s="5"/>
      <c r="D183" s="5"/>
      <c r="E183" s="6"/>
      <c r="F183" s="17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x14ac:dyDescent="0.3">
      <c r="A184" s="3"/>
      <c r="B184" s="2"/>
      <c r="C184" s="5"/>
      <c r="D184" s="5"/>
      <c r="E184" s="6"/>
      <c r="F184" s="17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x14ac:dyDescent="0.3">
      <c r="A185" s="3"/>
      <c r="B185" s="2"/>
      <c r="C185" s="5"/>
      <c r="D185" s="5"/>
      <c r="E185" s="6"/>
      <c r="F185" s="17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x14ac:dyDescent="0.3">
      <c r="A186" s="3"/>
      <c r="B186" s="2"/>
      <c r="C186" s="5"/>
      <c r="D186" s="5"/>
      <c r="E186" s="6"/>
      <c r="F186" s="17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x14ac:dyDescent="0.3">
      <c r="A187" s="3"/>
      <c r="B187" s="2"/>
      <c r="C187" s="5"/>
      <c r="D187" s="5"/>
      <c r="E187" s="6"/>
      <c r="F187" s="17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x14ac:dyDescent="0.3">
      <c r="A188" s="3"/>
      <c r="B188" s="2"/>
      <c r="C188" s="5"/>
      <c r="D188" s="5"/>
      <c r="E188" s="6"/>
      <c r="F188" s="17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x14ac:dyDescent="0.3">
      <c r="A189" s="3"/>
      <c r="B189" s="2"/>
      <c r="C189" s="5"/>
      <c r="D189" s="5"/>
      <c r="E189" s="6"/>
      <c r="F189" s="17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x14ac:dyDescent="0.3">
      <c r="A190" s="3"/>
      <c r="B190" s="2"/>
      <c r="C190" s="5"/>
      <c r="D190" s="5"/>
      <c r="E190" s="6"/>
      <c r="F190" s="17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x14ac:dyDescent="0.3">
      <c r="A191" s="3"/>
      <c r="B191" s="2"/>
      <c r="C191" s="5"/>
      <c r="D191" s="5"/>
      <c r="E191" s="6"/>
      <c r="F191" s="17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x14ac:dyDescent="0.3">
      <c r="A192" s="3"/>
      <c r="B192" s="2"/>
      <c r="C192" s="5"/>
      <c r="D192" s="5"/>
      <c r="E192" s="6"/>
      <c r="F192" s="17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x14ac:dyDescent="0.3">
      <c r="A193" s="3"/>
      <c r="B193" s="2"/>
      <c r="C193" s="5"/>
      <c r="D193" s="5"/>
      <c r="E193" s="6"/>
      <c r="F193" s="17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x14ac:dyDescent="0.3">
      <c r="A194" s="3"/>
      <c r="B194" s="2"/>
      <c r="C194" s="5"/>
      <c r="D194" s="5"/>
      <c r="E194" s="6"/>
      <c r="F194" s="17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x14ac:dyDescent="0.3">
      <c r="A195" s="3"/>
      <c r="B195" s="2"/>
      <c r="C195" s="5"/>
      <c r="D195" s="5"/>
      <c r="E195" s="6"/>
      <c r="F195" s="17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x14ac:dyDescent="0.3">
      <c r="A196" s="3"/>
      <c r="B196" s="2"/>
      <c r="C196" s="5"/>
      <c r="D196" s="5"/>
      <c r="E196" s="6"/>
      <c r="F196" s="17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x14ac:dyDescent="0.3">
      <c r="A197" s="3"/>
      <c r="B197" s="2"/>
      <c r="C197" s="5"/>
      <c r="D197" s="5"/>
      <c r="E197" s="6"/>
      <c r="F197" s="17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x14ac:dyDescent="0.3">
      <c r="A198" s="3"/>
      <c r="B198" s="2"/>
      <c r="C198" s="5"/>
      <c r="D198" s="5"/>
      <c r="E198" s="6"/>
      <c r="F198" s="17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x14ac:dyDescent="0.3">
      <c r="A199" s="3"/>
      <c r="B199" s="2"/>
      <c r="C199" s="5"/>
      <c r="D199" s="5"/>
      <c r="E199" s="6"/>
      <c r="F199" s="17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x14ac:dyDescent="0.3">
      <c r="A200" s="3"/>
      <c r="B200" s="2"/>
      <c r="C200" s="5"/>
      <c r="D200" s="5"/>
      <c r="E200" s="6"/>
      <c r="F200" s="17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x14ac:dyDescent="0.3">
      <c r="A201" s="3"/>
      <c r="B201" s="2"/>
      <c r="C201" s="5"/>
      <c r="D201" s="5"/>
      <c r="E201" s="6"/>
      <c r="F201" s="17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x14ac:dyDescent="0.3">
      <c r="A202" s="3"/>
      <c r="B202" s="2"/>
      <c r="C202" s="5"/>
      <c r="D202" s="5"/>
      <c r="E202" s="6"/>
      <c r="F202" s="17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x14ac:dyDescent="0.3">
      <c r="A203" s="3"/>
      <c r="B203" s="2"/>
      <c r="C203" s="5"/>
      <c r="D203" s="5"/>
      <c r="E203" s="6"/>
      <c r="F203" s="17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x14ac:dyDescent="0.3">
      <c r="A204" s="3"/>
      <c r="B204" s="2"/>
      <c r="C204" s="5"/>
      <c r="D204" s="5"/>
      <c r="E204" s="6"/>
      <c r="F204" s="17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x14ac:dyDescent="0.3">
      <c r="A205" s="3"/>
      <c r="B205" s="2"/>
      <c r="C205" s="5"/>
      <c r="D205" s="5"/>
      <c r="E205" s="6"/>
      <c r="F205" s="17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x14ac:dyDescent="0.3">
      <c r="A206" s="3"/>
      <c r="B206" s="2"/>
      <c r="C206" s="5"/>
      <c r="D206" s="5"/>
      <c r="E206" s="6"/>
      <c r="F206" s="17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x14ac:dyDescent="0.3">
      <c r="A207" s="3"/>
      <c r="B207" s="2"/>
      <c r="C207" s="5"/>
      <c r="D207" s="5"/>
      <c r="E207" s="6"/>
      <c r="F207" s="17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x14ac:dyDescent="0.3">
      <c r="A208" s="3"/>
      <c r="B208" s="2"/>
      <c r="C208" s="5"/>
      <c r="D208" s="5"/>
      <c r="E208" s="6"/>
      <c r="F208" s="17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x14ac:dyDescent="0.3">
      <c r="A209" s="3"/>
      <c r="B209" s="2"/>
      <c r="C209" s="5"/>
      <c r="D209" s="5"/>
      <c r="E209" s="6"/>
      <c r="F209" s="17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x14ac:dyDescent="0.3">
      <c r="A210" s="3"/>
      <c r="B210" s="2"/>
      <c r="C210" s="5"/>
      <c r="D210" s="5"/>
      <c r="E210" s="6"/>
      <c r="F210" s="17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x14ac:dyDescent="0.3">
      <c r="A211" s="3"/>
      <c r="B211" s="2"/>
      <c r="C211" s="5"/>
      <c r="D211" s="5"/>
      <c r="E211" s="6"/>
      <c r="F211" s="17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x14ac:dyDescent="0.3">
      <c r="A212" s="3"/>
      <c r="B212" s="2"/>
      <c r="C212" s="5"/>
      <c r="D212" s="5"/>
      <c r="E212" s="6"/>
      <c r="F212" s="17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x14ac:dyDescent="0.3">
      <c r="A213" s="3"/>
      <c r="B213" s="2"/>
      <c r="C213" s="5"/>
      <c r="D213" s="5"/>
      <c r="E213" s="6"/>
      <c r="F213" s="17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x14ac:dyDescent="0.3">
      <c r="A214" s="3"/>
      <c r="B214" s="2"/>
      <c r="C214" s="5"/>
      <c r="D214" s="5"/>
      <c r="E214" s="6"/>
      <c r="F214" s="17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x14ac:dyDescent="0.3">
      <c r="A215" s="3"/>
      <c r="B215" s="2"/>
      <c r="C215" s="5"/>
      <c r="D215" s="5"/>
      <c r="E215" s="6"/>
      <c r="F215" s="17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x14ac:dyDescent="0.3">
      <c r="A216" s="3"/>
      <c r="B216" s="2"/>
      <c r="C216" s="5"/>
      <c r="D216" s="5"/>
      <c r="E216" s="6"/>
      <c r="F216" s="17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x14ac:dyDescent="0.3">
      <c r="A217" s="3"/>
      <c r="B217" s="2"/>
      <c r="C217" s="5"/>
      <c r="D217" s="5"/>
      <c r="E217" s="6"/>
      <c r="F217" s="17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x14ac:dyDescent="0.3">
      <c r="A218" s="3"/>
      <c r="B218" s="2"/>
      <c r="C218" s="5"/>
      <c r="D218" s="5"/>
      <c r="E218" s="6"/>
      <c r="F218" s="17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x14ac:dyDescent="0.3">
      <c r="A219" s="3"/>
      <c r="B219" s="2"/>
      <c r="C219" s="5"/>
      <c r="D219" s="5"/>
      <c r="E219" s="6"/>
      <c r="F219" s="17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x14ac:dyDescent="0.3">
      <c r="A220" s="3"/>
      <c r="B220" s="2"/>
      <c r="C220" s="5"/>
      <c r="D220" s="5"/>
      <c r="E220" s="6"/>
      <c r="F220" s="17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x14ac:dyDescent="0.3">
      <c r="A221" s="3"/>
      <c r="B221" s="2"/>
      <c r="C221" s="5"/>
      <c r="D221" s="5"/>
      <c r="E221" s="6"/>
      <c r="F221" s="17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x14ac:dyDescent="0.3">
      <c r="A222" s="3"/>
      <c r="B222" s="2"/>
      <c r="C222" s="5"/>
      <c r="D222" s="5"/>
      <c r="E222" s="6"/>
      <c r="F222" s="17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x14ac:dyDescent="0.3">
      <c r="A223" s="3"/>
      <c r="B223" s="2"/>
      <c r="C223" s="5"/>
      <c r="D223" s="5"/>
      <c r="E223" s="6"/>
      <c r="F223" s="17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x14ac:dyDescent="0.3">
      <c r="A224" s="3"/>
      <c r="B224" s="2"/>
      <c r="C224" s="5"/>
      <c r="D224" s="5"/>
      <c r="E224" s="6"/>
      <c r="F224" s="17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x14ac:dyDescent="0.3">
      <c r="A225" s="3"/>
      <c r="B225" s="2"/>
      <c r="C225" s="5"/>
      <c r="D225" s="5"/>
      <c r="E225" s="6"/>
      <c r="F225" s="17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x14ac:dyDescent="0.3">
      <c r="A226" s="3"/>
      <c r="B226" s="2"/>
      <c r="C226" s="5"/>
      <c r="D226" s="5"/>
      <c r="E226" s="6"/>
      <c r="F226" s="17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x14ac:dyDescent="0.3">
      <c r="A227" s="3"/>
      <c r="B227" s="2"/>
      <c r="C227" s="5"/>
      <c r="D227" s="5"/>
      <c r="E227" s="6"/>
      <c r="F227" s="17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x14ac:dyDescent="0.3">
      <c r="A228" s="3"/>
      <c r="B228" s="2"/>
      <c r="C228" s="5"/>
      <c r="D228" s="5"/>
      <c r="E228" s="6"/>
      <c r="F228" s="17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x14ac:dyDescent="0.3">
      <c r="A229" s="3"/>
      <c r="B229" s="2"/>
      <c r="C229" s="5"/>
      <c r="D229" s="5"/>
      <c r="E229" s="6"/>
      <c r="F229" s="17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x14ac:dyDescent="0.3">
      <c r="A230" s="3"/>
      <c r="B230" s="2"/>
      <c r="C230" s="5"/>
      <c r="D230" s="5"/>
      <c r="E230" s="6"/>
      <c r="F230" s="17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x14ac:dyDescent="0.3">
      <c r="A231" s="3"/>
      <c r="B231" s="2"/>
      <c r="C231" s="5"/>
      <c r="D231" s="5"/>
      <c r="E231" s="6"/>
      <c r="F231" s="17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x14ac:dyDescent="0.3">
      <c r="A232" s="3"/>
      <c r="B232" s="2"/>
      <c r="C232" s="5"/>
      <c r="D232" s="5"/>
      <c r="E232" s="6"/>
      <c r="F232" s="17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x14ac:dyDescent="0.3">
      <c r="A233" s="3"/>
      <c r="B233" s="2"/>
      <c r="C233" s="5"/>
      <c r="D233" s="5"/>
      <c r="E233" s="6"/>
      <c r="F233" s="17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x14ac:dyDescent="0.3">
      <c r="A234" s="3"/>
      <c r="B234" s="2"/>
      <c r="C234" s="5"/>
      <c r="D234" s="5"/>
      <c r="E234" s="6"/>
      <c r="F234" s="17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x14ac:dyDescent="0.3">
      <c r="A235" s="3"/>
      <c r="B235" s="2"/>
      <c r="C235" s="5"/>
      <c r="D235" s="5"/>
      <c r="E235" s="6"/>
      <c r="F235" s="17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x14ac:dyDescent="0.3">
      <c r="A236" s="3"/>
      <c r="B236" s="2"/>
      <c r="C236" s="5"/>
      <c r="D236" s="5"/>
      <c r="E236" s="6"/>
      <c r="F236" s="17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x14ac:dyDescent="0.3">
      <c r="A237" s="3"/>
      <c r="B237" s="2"/>
      <c r="C237" s="5"/>
      <c r="D237" s="5"/>
      <c r="E237" s="6"/>
      <c r="F237" s="17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x14ac:dyDescent="0.3">
      <c r="A238" s="3"/>
      <c r="B238" s="2"/>
      <c r="C238" s="5"/>
      <c r="D238" s="5"/>
      <c r="E238" s="6"/>
      <c r="F238" s="17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x14ac:dyDescent="0.3">
      <c r="A239" s="3"/>
      <c r="B239" s="2"/>
      <c r="C239" s="5"/>
      <c r="D239" s="5"/>
      <c r="E239" s="6"/>
      <c r="F239" s="17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x14ac:dyDescent="0.3">
      <c r="A240" s="3"/>
      <c r="B240" s="2"/>
      <c r="C240" s="5"/>
      <c r="D240" s="5"/>
      <c r="E240" s="6"/>
      <c r="F240" s="17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x14ac:dyDescent="0.3">
      <c r="A241" s="3"/>
      <c r="B241" s="2"/>
      <c r="C241" s="5"/>
      <c r="D241" s="5"/>
      <c r="E241" s="6"/>
      <c r="F241" s="17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x14ac:dyDescent="0.3">
      <c r="A242" s="3"/>
      <c r="B242" s="2"/>
      <c r="C242" s="5"/>
      <c r="D242" s="5"/>
      <c r="E242" s="6"/>
      <c r="F242" s="17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x14ac:dyDescent="0.3">
      <c r="A243" s="3"/>
      <c r="B243" s="2"/>
      <c r="C243" s="5"/>
      <c r="D243" s="5"/>
      <c r="E243" s="6"/>
      <c r="F243" s="17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x14ac:dyDescent="0.3">
      <c r="A244" s="3"/>
      <c r="B244" s="2"/>
      <c r="C244" s="5"/>
      <c r="D244" s="5"/>
      <c r="E244" s="6"/>
      <c r="F244" s="17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x14ac:dyDescent="0.3">
      <c r="A245" s="3"/>
      <c r="B245" s="2"/>
      <c r="C245" s="5"/>
      <c r="D245" s="5"/>
      <c r="E245" s="6"/>
      <c r="F245" s="17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x14ac:dyDescent="0.3">
      <c r="A246" s="3"/>
      <c r="B246" s="2"/>
      <c r="C246" s="5"/>
      <c r="D246" s="5"/>
      <c r="E246" s="6"/>
      <c r="F246" s="17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x14ac:dyDescent="0.3">
      <c r="A247" s="3"/>
      <c r="B247" s="2"/>
      <c r="C247" s="5"/>
      <c r="D247" s="5"/>
      <c r="E247" s="6"/>
      <c r="F247" s="17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x14ac:dyDescent="0.3">
      <c r="A248" s="3"/>
      <c r="B248" s="2"/>
      <c r="C248" s="5"/>
      <c r="D248" s="5"/>
      <c r="E248" s="6"/>
      <c r="F248" s="17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x14ac:dyDescent="0.3">
      <c r="A249" s="3"/>
      <c r="B249" s="2"/>
      <c r="C249" s="5"/>
      <c r="D249" s="5"/>
      <c r="E249" s="6"/>
      <c r="F249" s="17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x14ac:dyDescent="0.3">
      <c r="A250" s="3"/>
      <c r="B250" s="2"/>
      <c r="C250" s="5"/>
      <c r="D250" s="5"/>
      <c r="E250" s="6"/>
      <c r="F250" s="17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x14ac:dyDescent="0.3">
      <c r="A251" s="3"/>
      <c r="B251" s="2"/>
      <c r="C251" s="5"/>
      <c r="D251" s="5"/>
      <c r="E251" s="6"/>
      <c r="F251" s="17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x14ac:dyDescent="0.3">
      <c r="A252" s="3"/>
      <c r="B252" s="2"/>
      <c r="C252" s="5"/>
      <c r="D252" s="5"/>
      <c r="E252" s="6"/>
      <c r="F252" s="17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x14ac:dyDescent="0.3">
      <c r="A253" s="3"/>
      <c r="B253" s="2"/>
      <c r="C253" s="5"/>
      <c r="D253" s="5"/>
      <c r="E253" s="6"/>
      <c r="F253" s="17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x14ac:dyDescent="0.3">
      <c r="A254" s="3"/>
      <c r="B254" s="2"/>
      <c r="C254" s="5"/>
      <c r="D254" s="5"/>
      <c r="E254" s="6"/>
      <c r="F254" s="17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x14ac:dyDescent="0.3">
      <c r="A255" s="3"/>
      <c r="B255" s="2"/>
      <c r="C255" s="5"/>
      <c r="D255" s="5"/>
      <c r="E255" s="6"/>
      <c r="F255" s="17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x14ac:dyDescent="0.3">
      <c r="A256" s="3"/>
      <c r="B256" s="2"/>
      <c r="C256" s="5"/>
      <c r="D256" s="5"/>
      <c r="E256" s="6"/>
      <c r="F256" s="17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x14ac:dyDescent="0.3">
      <c r="A257" s="3"/>
      <c r="B257" s="2"/>
      <c r="C257" s="5"/>
      <c r="D257" s="5"/>
      <c r="E257" s="6"/>
      <c r="F257" s="17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x14ac:dyDescent="0.3">
      <c r="A258" s="3"/>
      <c r="B258" s="2"/>
      <c r="C258" s="5"/>
      <c r="D258" s="5"/>
      <c r="E258" s="6"/>
      <c r="F258" s="17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x14ac:dyDescent="0.3">
      <c r="A259" s="3"/>
      <c r="B259" s="2"/>
      <c r="C259" s="5"/>
      <c r="D259" s="5"/>
      <c r="E259" s="6"/>
      <c r="F259" s="17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x14ac:dyDescent="0.3">
      <c r="A260" s="3"/>
      <c r="B260" s="2"/>
      <c r="C260" s="5"/>
      <c r="D260" s="5"/>
      <c r="E260" s="6"/>
      <c r="F260" s="17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x14ac:dyDescent="0.3">
      <c r="A261" s="3"/>
      <c r="B261" s="2"/>
      <c r="C261" s="5"/>
      <c r="D261" s="5"/>
      <c r="E261" s="6"/>
      <c r="F261" s="17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x14ac:dyDescent="0.3">
      <c r="A262" s="3"/>
      <c r="B262" s="2"/>
      <c r="C262" s="5"/>
      <c r="D262" s="5"/>
      <c r="E262" s="6"/>
      <c r="F262" s="17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x14ac:dyDescent="0.3">
      <c r="A263" s="3"/>
      <c r="B263" s="2"/>
      <c r="C263" s="5"/>
      <c r="D263" s="5"/>
      <c r="E263" s="6"/>
      <c r="F263" s="17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x14ac:dyDescent="0.3">
      <c r="A264" s="3"/>
      <c r="B264" s="2"/>
      <c r="C264" s="5"/>
      <c r="D264" s="5"/>
      <c r="E264" s="6"/>
      <c r="F264" s="17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x14ac:dyDescent="0.3">
      <c r="A265" s="3"/>
      <c r="B265" s="2"/>
      <c r="C265" s="5"/>
      <c r="D265" s="5"/>
      <c r="E265" s="6"/>
      <c r="F265" s="17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x14ac:dyDescent="0.3">
      <c r="A266" s="3"/>
      <c r="B266" s="2"/>
      <c r="C266" s="5"/>
      <c r="D266" s="5"/>
      <c r="E266" s="6"/>
      <c r="F266" s="17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x14ac:dyDescent="0.3">
      <c r="A267" s="3"/>
      <c r="B267" s="2"/>
      <c r="C267" s="5"/>
      <c r="D267" s="5"/>
      <c r="E267" s="6"/>
      <c r="F267" s="17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x14ac:dyDescent="0.3">
      <c r="A268" s="3"/>
      <c r="B268" s="2"/>
      <c r="C268" s="5"/>
      <c r="D268" s="5"/>
      <c r="E268" s="6"/>
      <c r="F268" s="17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x14ac:dyDescent="0.3">
      <c r="A269" s="3"/>
      <c r="B269" s="2"/>
      <c r="C269" s="5"/>
      <c r="D269" s="5"/>
      <c r="E269" s="6"/>
      <c r="F269" s="17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x14ac:dyDescent="0.3">
      <c r="A270" s="3"/>
      <c r="B270" s="2"/>
      <c r="C270" s="5"/>
      <c r="D270" s="5"/>
      <c r="E270" s="6"/>
      <c r="F270" s="17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x14ac:dyDescent="0.3">
      <c r="A271" s="3"/>
      <c r="B271" s="2"/>
      <c r="C271" s="5"/>
      <c r="D271" s="5"/>
      <c r="E271" s="6"/>
      <c r="F271" s="17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x14ac:dyDescent="0.3">
      <c r="A272" s="3"/>
      <c r="B272" s="2"/>
      <c r="C272" s="5"/>
      <c r="D272" s="5"/>
      <c r="E272" s="6"/>
      <c r="F272" s="17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x14ac:dyDescent="0.3">
      <c r="A273" s="3"/>
      <c r="B273" s="2"/>
      <c r="C273" s="5"/>
      <c r="D273" s="5"/>
      <c r="E273" s="6"/>
      <c r="F273" s="17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x14ac:dyDescent="0.3">
      <c r="A274" s="3"/>
      <c r="B274" s="2"/>
      <c r="C274" s="5"/>
      <c r="D274" s="5"/>
      <c r="E274" s="6"/>
      <c r="F274" s="17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x14ac:dyDescent="0.3">
      <c r="A275" s="3"/>
      <c r="B275" s="2"/>
      <c r="C275" s="5"/>
      <c r="D275" s="5"/>
      <c r="E275" s="6"/>
      <c r="F275" s="17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x14ac:dyDescent="0.3">
      <c r="A276" s="3"/>
      <c r="B276" s="2"/>
      <c r="C276" s="5"/>
      <c r="D276" s="5"/>
      <c r="E276" s="6"/>
      <c r="F276" s="17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x14ac:dyDescent="0.3">
      <c r="A277" s="3"/>
      <c r="B277" s="2"/>
      <c r="C277" s="5"/>
      <c r="D277" s="5"/>
      <c r="E277" s="6"/>
      <c r="F277" s="17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x14ac:dyDescent="0.3">
      <c r="A278" s="3"/>
      <c r="B278" s="2"/>
      <c r="C278" s="5"/>
      <c r="D278" s="5"/>
      <c r="E278" s="6"/>
      <c r="F278" s="17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x14ac:dyDescent="0.3">
      <c r="A279" s="3"/>
      <c r="B279" s="2"/>
      <c r="C279" s="5"/>
      <c r="D279" s="5"/>
      <c r="E279" s="6"/>
      <c r="F279" s="17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x14ac:dyDescent="0.3">
      <c r="A280" s="3"/>
      <c r="B280" s="2"/>
      <c r="C280" s="5"/>
      <c r="D280" s="5"/>
      <c r="E280" s="6"/>
      <c r="F280" s="17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x14ac:dyDescent="0.3">
      <c r="A281" s="3"/>
      <c r="B281" s="2"/>
      <c r="C281" s="5"/>
      <c r="D281" s="5"/>
      <c r="E281" s="6"/>
      <c r="F281" s="17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x14ac:dyDescent="0.3">
      <c r="A282" s="3"/>
      <c r="B282" s="2"/>
      <c r="C282" s="5"/>
      <c r="D282" s="5"/>
      <c r="E282" s="6"/>
      <c r="F282" s="17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x14ac:dyDescent="0.3">
      <c r="A283" s="3"/>
      <c r="B283" s="2"/>
      <c r="C283" s="5"/>
      <c r="D283" s="5"/>
      <c r="E283" s="6"/>
      <c r="F283" s="17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x14ac:dyDescent="0.3">
      <c r="A284" s="3"/>
      <c r="B284" s="2"/>
      <c r="C284" s="5"/>
      <c r="D284" s="5"/>
      <c r="E284" s="6"/>
      <c r="F284" s="17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x14ac:dyDescent="0.3">
      <c r="A285" s="3"/>
      <c r="B285" s="2"/>
      <c r="C285" s="5"/>
      <c r="D285" s="5"/>
      <c r="E285" s="6"/>
      <c r="F285" s="17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x14ac:dyDescent="0.3">
      <c r="A286" s="3"/>
      <c r="B286" s="2"/>
      <c r="C286" s="5"/>
      <c r="D286" s="5"/>
      <c r="E286" s="6"/>
      <c r="F286" s="17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x14ac:dyDescent="0.3">
      <c r="A287" s="3"/>
      <c r="B287" s="2"/>
      <c r="C287" s="5"/>
      <c r="D287" s="5"/>
      <c r="E287" s="6"/>
      <c r="F287" s="17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x14ac:dyDescent="0.3">
      <c r="A288" s="3"/>
      <c r="B288" s="2"/>
      <c r="C288" s="5"/>
      <c r="D288" s="5"/>
      <c r="E288" s="6"/>
      <c r="F288" s="17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x14ac:dyDescent="0.3">
      <c r="A289" s="3"/>
      <c r="B289" s="2"/>
      <c r="C289" s="5"/>
      <c r="D289" s="5"/>
      <c r="E289" s="6"/>
      <c r="F289" s="17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x14ac:dyDescent="0.3">
      <c r="A290" s="3"/>
      <c r="B290" s="2"/>
      <c r="C290" s="5"/>
      <c r="D290" s="5"/>
      <c r="E290" s="6"/>
      <c r="F290" s="17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x14ac:dyDescent="0.3">
      <c r="A291" s="3"/>
      <c r="B291" s="2"/>
      <c r="C291" s="5"/>
      <c r="D291" s="5"/>
      <c r="E291" s="6"/>
      <c r="F291" s="17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x14ac:dyDescent="0.3">
      <c r="A292" s="3"/>
      <c r="B292" s="2"/>
      <c r="C292" s="5"/>
      <c r="D292" s="5"/>
      <c r="E292" s="6"/>
      <c r="F292" s="17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x14ac:dyDescent="0.3">
      <c r="A293" s="3"/>
      <c r="B293" s="2"/>
      <c r="C293" s="5"/>
      <c r="D293" s="5"/>
      <c r="E293" s="6"/>
      <c r="F293" s="17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x14ac:dyDescent="0.3">
      <c r="A294" s="3"/>
      <c r="B294" s="2"/>
      <c r="C294" s="5"/>
      <c r="D294" s="5"/>
      <c r="E294" s="6"/>
      <c r="F294" s="17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x14ac:dyDescent="0.3">
      <c r="A295" s="3"/>
      <c r="B295" s="2"/>
      <c r="C295" s="5"/>
      <c r="D295" s="5"/>
      <c r="E295" s="6"/>
      <c r="F295" s="17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x14ac:dyDescent="0.3">
      <c r="A296" s="3"/>
      <c r="B296" s="2"/>
      <c r="C296" s="5"/>
      <c r="D296" s="5"/>
      <c r="E296" s="6"/>
      <c r="F296" s="17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x14ac:dyDescent="0.3">
      <c r="A297" s="3"/>
      <c r="B297" s="2"/>
      <c r="C297" s="5"/>
      <c r="D297" s="5"/>
      <c r="E297" s="6"/>
      <c r="F297" s="17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x14ac:dyDescent="0.3">
      <c r="A298" s="3"/>
      <c r="B298" s="2"/>
      <c r="C298" s="5"/>
      <c r="D298" s="5"/>
      <c r="E298" s="6"/>
      <c r="F298" s="17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x14ac:dyDescent="0.3">
      <c r="A299" s="3"/>
      <c r="B299" s="2"/>
      <c r="C299" s="5"/>
      <c r="D299" s="5"/>
      <c r="E299" s="6"/>
      <c r="F299" s="17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x14ac:dyDescent="0.3">
      <c r="A300" s="3"/>
      <c r="B300" s="2"/>
      <c r="C300" s="5"/>
      <c r="D300" s="5"/>
      <c r="E300" s="6"/>
      <c r="F300" s="17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x14ac:dyDescent="0.3">
      <c r="A301" s="3"/>
      <c r="B301" s="2"/>
      <c r="C301" s="5"/>
      <c r="D301" s="5"/>
      <c r="E301" s="6"/>
      <c r="F301" s="17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x14ac:dyDescent="0.3">
      <c r="A302" s="3"/>
      <c r="B302" s="2"/>
      <c r="C302" s="5"/>
      <c r="D302" s="5"/>
      <c r="E302" s="6"/>
      <c r="F302" s="17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x14ac:dyDescent="0.3">
      <c r="A303" s="3"/>
      <c r="B303" s="2"/>
      <c r="C303" s="5"/>
      <c r="D303" s="5"/>
      <c r="E303" s="6"/>
      <c r="F303" s="17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x14ac:dyDescent="0.3">
      <c r="A304" s="3"/>
      <c r="B304" s="2"/>
      <c r="C304" s="5"/>
      <c r="D304" s="5"/>
      <c r="E304" s="6"/>
      <c r="F304" s="17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x14ac:dyDescent="0.3">
      <c r="A305" s="3"/>
      <c r="B305" s="2"/>
      <c r="C305" s="5"/>
      <c r="D305" s="5"/>
      <c r="E305" s="6"/>
      <c r="F305" s="17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x14ac:dyDescent="0.3">
      <c r="A306" s="3"/>
      <c r="B306" s="2"/>
      <c r="C306" s="5"/>
      <c r="D306" s="5"/>
      <c r="E306" s="6"/>
      <c r="F306" s="17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x14ac:dyDescent="0.3">
      <c r="A307" s="3"/>
      <c r="B307" s="2"/>
      <c r="C307" s="5"/>
      <c r="D307" s="5"/>
      <c r="E307" s="6"/>
      <c r="F307" s="17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x14ac:dyDescent="0.3">
      <c r="A308" s="3"/>
      <c r="B308" s="2"/>
      <c r="C308" s="5"/>
      <c r="D308" s="5"/>
      <c r="E308" s="6"/>
      <c r="F308" s="17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x14ac:dyDescent="0.3">
      <c r="A309" s="3"/>
      <c r="B309" s="2"/>
      <c r="C309" s="5"/>
      <c r="D309" s="5"/>
      <c r="E309" s="6"/>
      <c r="F309" s="17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x14ac:dyDescent="0.3">
      <c r="A310" s="3"/>
      <c r="B310" s="2"/>
      <c r="C310" s="5"/>
      <c r="D310" s="5"/>
      <c r="E310" s="6"/>
      <c r="F310" s="17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x14ac:dyDescent="0.3">
      <c r="A311" s="3"/>
      <c r="B311" s="2"/>
      <c r="C311" s="5"/>
      <c r="D311" s="5"/>
      <c r="E311" s="6"/>
      <c r="F311" s="17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x14ac:dyDescent="0.3">
      <c r="A312" s="3"/>
      <c r="B312" s="2"/>
      <c r="C312" s="5"/>
      <c r="D312" s="5"/>
      <c r="E312" s="6"/>
      <c r="F312" s="17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x14ac:dyDescent="0.3">
      <c r="A313" s="3"/>
      <c r="B313" s="2"/>
      <c r="C313" s="5"/>
      <c r="D313" s="5"/>
      <c r="E313" s="6"/>
      <c r="F313" s="17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x14ac:dyDescent="0.3">
      <c r="A314" s="3"/>
      <c r="B314" s="2"/>
      <c r="C314" s="5"/>
      <c r="D314" s="5"/>
      <c r="E314" s="6"/>
      <c r="F314" s="17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x14ac:dyDescent="0.3">
      <c r="A315" s="3"/>
      <c r="B315" s="2"/>
      <c r="C315" s="5"/>
      <c r="D315" s="5"/>
      <c r="E315" s="6"/>
      <c r="F315" s="17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x14ac:dyDescent="0.3">
      <c r="A316" s="3"/>
      <c r="B316" s="2"/>
      <c r="C316" s="5"/>
      <c r="D316" s="5"/>
      <c r="E316" s="6"/>
      <c r="F316" s="17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x14ac:dyDescent="0.3">
      <c r="A317" s="3"/>
      <c r="B317" s="2"/>
      <c r="C317" s="5"/>
      <c r="D317" s="5"/>
      <c r="E317" s="6"/>
      <c r="F317" s="17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x14ac:dyDescent="0.3">
      <c r="A318" s="3"/>
      <c r="B318" s="2"/>
      <c r="C318" s="5"/>
      <c r="D318" s="5"/>
      <c r="E318" s="6"/>
      <c r="F318" s="17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x14ac:dyDescent="0.3">
      <c r="A319" s="3"/>
      <c r="B319" s="2"/>
      <c r="C319" s="5"/>
      <c r="D319" s="5"/>
      <c r="E319" s="6"/>
      <c r="F319" s="17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x14ac:dyDescent="0.3">
      <c r="A320" s="3"/>
      <c r="B320" s="2"/>
      <c r="C320" s="5"/>
      <c r="D320" s="5"/>
      <c r="E320" s="6"/>
      <c r="F320" s="17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x14ac:dyDescent="0.3">
      <c r="A321" s="3"/>
      <c r="B321" s="2"/>
      <c r="C321" s="5"/>
      <c r="D321" s="5"/>
      <c r="E321" s="6"/>
      <c r="F321" s="17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x14ac:dyDescent="0.3">
      <c r="A322" s="3"/>
      <c r="B322" s="2"/>
      <c r="C322" s="5"/>
      <c r="D322" s="5"/>
      <c r="E322" s="6"/>
      <c r="F322" s="17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x14ac:dyDescent="0.3">
      <c r="A323" s="3"/>
      <c r="B323" s="2"/>
      <c r="C323" s="5"/>
      <c r="D323" s="5"/>
      <c r="E323" s="6"/>
      <c r="F323" s="17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x14ac:dyDescent="0.3">
      <c r="A324" s="3"/>
      <c r="B324" s="2"/>
      <c r="C324" s="5"/>
      <c r="D324" s="5"/>
      <c r="E324" s="6"/>
      <c r="F324" s="17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x14ac:dyDescent="0.3">
      <c r="A325" s="3"/>
      <c r="B325" s="2"/>
      <c r="C325" s="5"/>
      <c r="D325" s="5"/>
      <c r="E325" s="6"/>
      <c r="F325" s="17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x14ac:dyDescent="0.3">
      <c r="A326" s="3"/>
      <c r="B326" s="2"/>
      <c r="C326" s="5"/>
      <c r="D326" s="5"/>
      <c r="E326" s="6"/>
      <c r="F326" s="17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x14ac:dyDescent="0.3">
      <c r="A327" s="3"/>
      <c r="B327" s="2"/>
      <c r="C327" s="5"/>
      <c r="D327" s="5"/>
      <c r="E327" s="6"/>
      <c r="F327" s="17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x14ac:dyDescent="0.3">
      <c r="A328" s="3"/>
      <c r="B328" s="2"/>
      <c r="C328" s="5"/>
      <c r="D328" s="5"/>
      <c r="E328" s="6"/>
      <c r="F328" s="17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x14ac:dyDescent="0.3">
      <c r="A329" s="3"/>
      <c r="B329" s="2"/>
      <c r="C329" s="5"/>
      <c r="D329" s="5"/>
      <c r="E329" s="6"/>
      <c r="F329" s="17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x14ac:dyDescent="0.3">
      <c r="A330" s="3"/>
      <c r="B330" s="2"/>
      <c r="C330" s="5"/>
      <c r="D330" s="5"/>
      <c r="E330" s="6"/>
      <c r="F330" s="17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x14ac:dyDescent="0.3">
      <c r="A331" s="3"/>
      <c r="B331" s="2"/>
      <c r="C331" s="5"/>
      <c r="D331" s="5"/>
      <c r="E331" s="6"/>
      <c r="F331" s="17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x14ac:dyDescent="0.3">
      <c r="A332" s="3"/>
      <c r="B332" s="2"/>
      <c r="C332" s="5"/>
      <c r="D332" s="5"/>
      <c r="E332" s="6"/>
      <c r="F332" s="17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x14ac:dyDescent="0.3">
      <c r="A333" s="3"/>
      <c r="B333" s="2"/>
      <c r="C333" s="5"/>
      <c r="D333" s="5"/>
      <c r="E333" s="6"/>
      <c r="F333" s="17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x14ac:dyDescent="0.3">
      <c r="A334" s="3"/>
      <c r="B334" s="2"/>
      <c r="C334" s="5"/>
      <c r="D334" s="5"/>
      <c r="E334" s="6"/>
      <c r="F334" s="17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x14ac:dyDescent="0.3">
      <c r="A335" s="3"/>
      <c r="B335" s="2"/>
      <c r="C335" s="5"/>
      <c r="D335" s="5"/>
      <c r="E335" s="6"/>
      <c r="F335" s="17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x14ac:dyDescent="0.3">
      <c r="A336" s="3"/>
      <c r="B336" s="2"/>
      <c r="C336" s="5"/>
      <c r="D336" s="5"/>
      <c r="E336" s="6"/>
      <c r="F336" s="17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x14ac:dyDescent="0.3">
      <c r="A337" s="3"/>
      <c r="B337" s="2"/>
      <c r="C337" s="5"/>
      <c r="D337" s="5"/>
      <c r="E337" s="6"/>
      <c r="F337" s="17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x14ac:dyDescent="0.3">
      <c r="A338" s="3"/>
      <c r="B338" s="2"/>
      <c r="C338" s="5"/>
      <c r="D338" s="5"/>
      <c r="E338" s="6"/>
      <c r="F338" s="17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x14ac:dyDescent="0.3">
      <c r="A339" s="3"/>
      <c r="B339" s="2"/>
      <c r="C339" s="5"/>
      <c r="D339" s="5"/>
      <c r="E339" s="6"/>
      <c r="F339" s="17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x14ac:dyDescent="0.3">
      <c r="A340" s="3"/>
      <c r="B340" s="2"/>
      <c r="C340" s="5"/>
      <c r="D340" s="5"/>
      <c r="E340" s="6"/>
      <c r="F340" s="17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x14ac:dyDescent="0.3">
      <c r="A341" s="3"/>
      <c r="B341" s="2"/>
      <c r="C341" s="5"/>
      <c r="D341" s="5"/>
      <c r="E341" s="6"/>
      <c r="F341" s="17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x14ac:dyDescent="0.3">
      <c r="A342" s="3"/>
      <c r="B342" s="2"/>
      <c r="C342" s="5"/>
      <c r="D342" s="5"/>
      <c r="E342" s="6"/>
      <c r="F342" s="17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x14ac:dyDescent="0.3">
      <c r="A343" s="3"/>
      <c r="B343" s="2"/>
      <c r="C343" s="5"/>
      <c r="D343" s="5"/>
      <c r="E343" s="6"/>
      <c r="F343" s="17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x14ac:dyDescent="0.3">
      <c r="A344" s="3"/>
      <c r="B344" s="2"/>
      <c r="C344" s="5"/>
      <c r="D344" s="5"/>
      <c r="E344" s="6"/>
      <c r="F344" s="17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x14ac:dyDescent="0.3">
      <c r="A345" s="3"/>
      <c r="B345" s="2"/>
      <c r="C345" s="5"/>
      <c r="D345" s="5"/>
      <c r="E345" s="6"/>
      <c r="F345" s="17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x14ac:dyDescent="0.3">
      <c r="A346" s="3"/>
      <c r="B346" s="2"/>
      <c r="C346" s="5"/>
      <c r="D346" s="5"/>
      <c r="E346" s="6"/>
      <c r="F346" s="17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x14ac:dyDescent="0.3">
      <c r="A347" s="3"/>
      <c r="B347" s="2"/>
      <c r="C347" s="5"/>
      <c r="D347" s="5"/>
      <c r="E347" s="6"/>
      <c r="F347" s="17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x14ac:dyDescent="0.3">
      <c r="A348" s="3"/>
      <c r="B348" s="2"/>
      <c r="C348" s="5"/>
      <c r="D348" s="5"/>
      <c r="E348" s="6"/>
      <c r="F348" s="17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x14ac:dyDescent="0.3">
      <c r="A349" s="3"/>
      <c r="B349" s="2"/>
      <c r="C349" s="5"/>
      <c r="D349" s="5"/>
      <c r="E349" s="6"/>
      <c r="F349" s="17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x14ac:dyDescent="0.3">
      <c r="A350" s="3"/>
      <c r="B350" s="2"/>
      <c r="C350" s="5"/>
      <c r="D350" s="5"/>
      <c r="E350" s="6"/>
      <c r="F350" s="17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x14ac:dyDescent="0.3">
      <c r="A351" s="3"/>
      <c r="B351" s="2"/>
      <c r="C351" s="5"/>
      <c r="D351" s="5"/>
      <c r="E351" s="6"/>
      <c r="F351" s="17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x14ac:dyDescent="0.3">
      <c r="A352" s="3"/>
      <c r="B352" s="2"/>
      <c r="C352" s="5"/>
      <c r="D352" s="5"/>
      <c r="E352" s="6"/>
      <c r="F352" s="17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x14ac:dyDescent="0.3">
      <c r="A353" s="3"/>
      <c r="B353" s="2"/>
      <c r="C353" s="5"/>
      <c r="D353" s="5"/>
      <c r="E353" s="6"/>
      <c r="F353" s="17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x14ac:dyDescent="0.3">
      <c r="A354" s="3"/>
      <c r="B354" s="2"/>
      <c r="C354" s="5"/>
      <c r="D354" s="5"/>
      <c r="E354" s="6"/>
      <c r="F354" s="17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x14ac:dyDescent="0.3">
      <c r="A355" s="3"/>
      <c r="B355" s="2"/>
      <c r="C355" s="5"/>
      <c r="D355" s="5"/>
      <c r="E355" s="6"/>
      <c r="F355" s="17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x14ac:dyDescent="0.3">
      <c r="A356" s="3"/>
      <c r="B356" s="2"/>
      <c r="C356" s="5"/>
      <c r="D356" s="5"/>
      <c r="E356" s="6"/>
      <c r="F356" s="17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x14ac:dyDescent="0.3">
      <c r="A357" s="3"/>
      <c r="B357" s="2"/>
      <c r="C357" s="5"/>
      <c r="D357" s="5"/>
      <c r="E357" s="6"/>
      <c r="F357" s="17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x14ac:dyDescent="0.3">
      <c r="A358" s="3"/>
      <c r="B358" s="2"/>
      <c r="C358" s="5"/>
      <c r="D358" s="5"/>
      <c r="E358" s="6"/>
      <c r="F358" s="17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x14ac:dyDescent="0.3">
      <c r="A359" s="3"/>
      <c r="B359" s="2"/>
      <c r="C359" s="5"/>
      <c r="D359" s="5"/>
      <c r="E359" s="6"/>
      <c r="F359" s="17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x14ac:dyDescent="0.3">
      <c r="A360" s="3"/>
      <c r="B360" s="2"/>
      <c r="C360" s="5"/>
      <c r="D360" s="5"/>
      <c r="E360" s="6"/>
      <c r="F360" s="17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x14ac:dyDescent="0.3">
      <c r="A361" s="3"/>
      <c r="B361" s="2"/>
      <c r="C361" s="5"/>
      <c r="D361" s="5"/>
      <c r="E361" s="6"/>
      <c r="F361" s="17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x14ac:dyDescent="0.3">
      <c r="A362" s="3"/>
      <c r="B362" s="2"/>
      <c r="C362" s="5"/>
      <c r="D362" s="5"/>
      <c r="E362" s="6"/>
      <c r="F362" s="17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x14ac:dyDescent="0.3">
      <c r="A363" s="3"/>
      <c r="B363" s="2"/>
      <c r="C363" s="5"/>
      <c r="D363" s="5"/>
      <c r="E363" s="6"/>
      <c r="F363" s="17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x14ac:dyDescent="0.3">
      <c r="A364" s="3"/>
      <c r="B364" s="2"/>
      <c r="C364" s="5"/>
      <c r="D364" s="5"/>
      <c r="E364" s="6"/>
      <c r="F364" s="17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x14ac:dyDescent="0.3">
      <c r="A365" s="3"/>
      <c r="B365" s="2"/>
      <c r="C365" s="5"/>
      <c r="D365" s="5"/>
      <c r="E365" s="6"/>
      <c r="F365" s="17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x14ac:dyDescent="0.3">
      <c r="A366" s="3"/>
      <c r="B366" s="2"/>
      <c r="C366" s="5"/>
      <c r="D366" s="5"/>
      <c r="E366" s="6"/>
      <c r="F366" s="17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x14ac:dyDescent="0.3">
      <c r="A367" s="3"/>
      <c r="B367" s="2"/>
      <c r="C367" s="5"/>
      <c r="D367" s="5"/>
      <c r="E367" s="6"/>
      <c r="F367" s="17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x14ac:dyDescent="0.3">
      <c r="A368" s="3"/>
      <c r="B368" s="2"/>
      <c r="C368" s="5"/>
      <c r="D368" s="5"/>
      <c r="E368" s="6"/>
      <c r="F368" s="17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x14ac:dyDescent="0.3">
      <c r="A369" s="3"/>
      <c r="B369" s="2"/>
      <c r="C369" s="5"/>
      <c r="D369" s="5"/>
      <c r="E369" s="6"/>
      <c r="F369" s="17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x14ac:dyDescent="0.3">
      <c r="A370" s="3"/>
      <c r="B370" s="2"/>
      <c r="C370" s="5"/>
      <c r="D370" s="5"/>
      <c r="E370" s="6"/>
      <c r="F370" s="17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x14ac:dyDescent="0.3">
      <c r="A371" s="3"/>
      <c r="B371" s="2"/>
      <c r="C371" s="5"/>
      <c r="D371" s="5"/>
      <c r="E371" s="6"/>
      <c r="F371" s="17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x14ac:dyDescent="0.3">
      <c r="A372" s="3"/>
      <c r="B372" s="2"/>
      <c r="C372" s="5"/>
      <c r="D372" s="5"/>
      <c r="E372" s="6"/>
      <c r="F372" s="17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x14ac:dyDescent="0.3">
      <c r="A373" s="3"/>
      <c r="B373" s="2"/>
      <c r="C373" s="5"/>
      <c r="D373" s="5"/>
      <c r="E373" s="6"/>
      <c r="F373" s="17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x14ac:dyDescent="0.3">
      <c r="A374" s="3"/>
      <c r="B374" s="2"/>
      <c r="C374" s="5"/>
      <c r="D374" s="5"/>
      <c r="E374" s="6"/>
      <c r="F374" s="17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x14ac:dyDescent="0.3">
      <c r="A375" s="3"/>
      <c r="B375" s="2"/>
      <c r="C375" s="5"/>
      <c r="D375" s="5"/>
      <c r="E375" s="6"/>
      <c r="F375" s="17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x14ac:dyDescent="0.3">
      <c r="A376" s="3"/>
      <c r="B376" s="2"/>
      <c r="C376" s="5"/>
      <c r="D376" s="5"/>
      <c r="E376" s="6"/>
      <c r="F376" s="17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x14ac:dyDescent="0.3">
      <c r="A377" s="3"/>
      <c r="B377" s="2"/>
      <c r="C377" s="5"/>
      <c r="D377" s="5"/>
      <c r="E377" s="6"/>
      <c r="F377" s="17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x14ac:dyDescent="0.3">
      <c r="A378" s="3"/>
      <c r="B378" s="2"/>
      <c r="C378" s="5"/>
      <c r="D378" s="5"/>
      <c r="E378" s="6"/>
      <c r="F378" s="17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x14ac:dyDescent="0.3">
      <c r="A379" s="3"/>
      <c r="B379" s="2"/>
      <c r="C379" s="5"/>
      <c r="D379" s="5"/>
      <c r="E379" s="6"/>
      <c r="F379" s="17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x14ac:dyDescent="0.3">
      <c r="A380" s="3"/>
      <c r="B380" s="2"/>
      <c r="C380" s="5"/>
      <c r="D380" s="5"/>
      <c r="E380" s="6"/>
      <c r="F380" s="17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x14ac:dyDescent="0.3">
      <c r="A381" s="3"/>
      <c r="B381" s="2"/>
      <c r="C381" s="5"/>
      <c r="D381" s="5"/>
      <c r="E381" s="6"/>
      <c r="F381" s="17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x14ac:dyDescent="0.3">
      <c r="A382" s="3"/>
      <c r="B382" s="2"/>
      <c r="C382" s="5"/>
      <c r="D382" s="5"/>
      <c r="E382" s="6"/>
      <c r="F382" s="17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x14ac:dyDescent="0.3">
      <c r="A383" s="3"/>
      <c r="B383" s="2"/>
      <c r="C383" s="5"/>
      <c r="D383" s="5"/>
      <c r="E383" s="6"/>
      <c r="F383" s="17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x14ac:dyDescent="0.3">
      <c r="A384" s="3"/>
      <c r="B384" s="2"/>
      <c r="C384" s="5"/>
      <c r="D384" s="5"/>
      <c r="E384" s="6"/>
      <c r="F384" s="17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x14ac:dyDescent="0.3">
      <c r="A385" s="3"/>
      <c r="B385" s="2"/>
      <c r="C385" s="5"/>
      <c r="D385" s="5"/>
      <c r="E385" s="6"/>
      <c r="F385" s="17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x14ac:dyDescent="0.3">
      <c r="A386" s="3"/>
      <c r="B386" s="2"/>
      <c r="C386" s="5"/>
      <c r="D386" s="5"/>
      <c r="E386" s="6"/>
      <c r="F386" s="17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x14ac:dyDescent="0.3">
      <c r="A387" s="3"/>
      <c r="B387" s="2"/>
      <c r="C387" s="5"/>
      <c r="D387" s="5"/>
      <c r="E387" s="6"/>
      <c r="F387" s="17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x14ac:dyDescent="0.3">
      <c r="A388" s="3"/>
      <c r="B388" s="2"/>
      <c r="C388" s="5"/>
      <c r="D388" s="5"/>
      <c r="E388" s="6"/>
      <c r="F388" s="17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x14ac:dyDescent="0.3">
      <c r="A389" s="3"/>
      <c r="B389" s="2"/>
      <c r="C389" s="5"/>
      <c r="D389" s="5"/>
      <c r="E389" s="6"/>
      <c r="F389" s="17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x14ac:dyDescent="0.3">
      <c r="A390" s="3"/>
      <c r="B390" s="2"/>
      <c r="C390" s="5"/>
      <c r="D390" s="5"/>
      <c r="E390" s="6"/>
      <c r="F390" s="17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x14ac:dyDescent="0.3">
      <c r="A391" s="3"/>
      <c r="B391" s="2"/>
      <c r="C391" s="5"/>
      <c r="D391" s="5"/>
      <c r="E391" s="6"/>
      <c r="F391" s="17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x14ac:dyDescent="0.3">
      <c r="A392" s="3"/>
      <c r="B392" s="2"/>
      <c r="C392" s="5"/>
      <c r="D392" s="5"/>
      <c r="E392" s="6"/>
      <c r="F392" s="17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x14ac:dyDescent="0.3">
      <c r="A393" s="3"/>
      <c r="B393" s="2"/>
      <c r="C393" s="5"/>
      <c r="D393" s="5"/>
      <c r="E393" s="6"/>
      <c r="F393" s="17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x14ac:dyDescent="0.3">
      <c r="A394" s="3"/>
      <c r="B394" s="2"/>
      <c r="C394" s="5"/>
      <c r="D394" s="5"/>
      <c r="E394" s="6"/>
      <c r="F394" s="17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x14ac:dyDescent="0.3">
      <c r="A395" s="3"/>
      <c r="B395" s="2"/>
      <c r="C395" s="5"/>
      <c r="D395" s="5"/>
      <c r="E395" s="6"/>
      <c r="F395" s="17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x14ac:dyDescent="0.3">
      <c r="A396" s="3"/>
      <c r="B396" s="2"/>
      <c r="C396" s="5"/>
      <c r="D396" s="5"/>
      <c r="E396" s="6"/>
      <c r="F396" s="17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x14ac:dyDescent="0.3">
      <c r="A397" s="3"/>
      <c r="B397" s="2"/>
      <c r="C397" s="5"/>
      <c r="D397" s="5"/>
      <c r="E397" s="6"/>
      <c r="F397" s="17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x14ac:dyDescent="0.3">
      <c r="A398" s="3"/>
      <c r="B398" s="2"/>
      <c r="C398" s="5"/>
      <c r="D398" s="5"/>
      <c r="E398" s="6"/>
      <c r="F398" s="17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x14ac:dyDescent="0.3">
      <c r="A399" s="3"/>
      <c r="B399" s="2"/>
      <c r="C399" s="5"/>
      <c r="D399" s="5"/>
      <c r="E399" s="6"/>
      <c r="F399" s="17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x14ac:dyDescent="0.3">
      <c r="A400" s="3"/>
      <c r="B400" s="2"/>
      <c r="C400" s="5"/>
      <c r="D400" s="5"/>
      <c r="E400" s="6"/>
      <c r="F400" s="17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x14ac:dyDescent="0.3">
      <c r="A401" s="3"/>
      <c r="B401" s="2"/>
      <c r="C401" s="5"/>
      <c r="D401" s="5"/>
      <c r="E401" s="6"/>
      <c r="F401" s="17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x14ac:dyDescent="0.3">
      <c r="A402" s="3"/>
      <c r="B402" s="2"/>
      <c r="C402" s="5"/>
      <c r="D402" s="5"/>
      <c r="E402" s="6"/>
      <c r="F402" s="17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x14ac:dyDescent="0.3">
      <c r="A403" s="3"/>
      <c r="B403" s="2"/>
      <c r="C403" s="5"/>
      <c r="D403" s="5"/>
      <c r="E403" s="6"/>
      <c r="F403" s="17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x14ac:dyDescent="0.3">
      <c r="A404" s="3"/>
      <c r="B404" s="2"/>
      <c r="C404" s="5"/>
      <c r="D404" s="5"/>
      <c r="E404" s="6"/>
      <c r="F404" s="17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x14ac:dyDescent="0.3">
      <c r="A405" s="3"/>
      <c r="B405" s="2"/>
      <c r="C405" s="5"/>
      <c r="D405" s="5"/>
      <c r="E405" s="6"/>
      <c r="F405" s="17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x14ac:dyDescent="0.3">
      <c r="A406" s="3"/>
      <c r="B406" s="2"/>
      <c r="C406" s="5"/>
      <c r="D406" s="5"/>
      <c r="E406" s="6"/>
      <c r="F406" s="17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x14ac:dyDescent="0.3">
      <c r="A407" s="3"/>
      <c r="B407" s="2"/>
      <c r="C407" s="5"/>
      <c r="D407" s="5"/>
      <c r="E407" s="6"/>
      <c r="F407" s="17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x14ac:dyDescent="0.3">
      <c r="A408" s="3"/>
      <c r="B408" s="2"/>
      <c r="C408" s="5"/>
      <c r="D408" s="5"/>
      <c r="E408" s="6"/>
      <c r="F408" s="17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x14ac:dyDescent="0.3">
      <c r="A409" s="3"/>
      <c r="B409" s="2"/>
      <c r="C409" s="5"/>
      <c r="D409" s="5"/>
      <c r="E409" s="6"/>
      <c r="F409" s="17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x14ac:dyDescent="0.3">
      <c r="A410" s="3"/>
      <c r="B410" s="2"/>
      <c r="C410" s="5"/>
      <c r="D410" s="5"/>
      <c r="E410" s="6"/>
      <c r="F410" s="17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x14ac:dyDescent="0.3">
      <c r="A411" s="3"/>
      <c r="B411" s="2"/>
      <c r="C411" s="5"/>
      <c r="D411" s="5"/>
      <c r="E411" s="6"/>
      <c r="F411" s="17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x14ac:dyDescent="0.3">
      <c r="A412" s="3"/>
      <c r="B412" s="2"/>
      <c r="C412" s="5"/>
      <c r="D412" s="5"/>
      <c r="E412" s="6"/>
      <c r="F412" s="17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x14ac:dyDescent="0.3">
      <c r="A413" s="3"/>
      <c r="B413" s="2"/>
      <c r="C413" s="5"/>
      <c r="D413" s="5"/>
      <c r="E413" s="6"/>
      <c r="F413" s="17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x14ac:dyDescent="0.3">
      <c r="A414" s="3"/>
      <c r="B414" s="2"/>
      <c r="C414" s="5"/>
      <c r="D414" s="5"/>
      <c r="E414" s="6"/>
      <c r="F414" s="17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x14ac:dyDescent="0.3">
      <c r="A415" s="3"/>
      <c r="B415" s="2"/>
      <c r="C415" s="5"/>
      <c r="D415" s="5"/>
      <c r="E415" s="6"/>
      <c r="F415" s="17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x14ac:dyDescent="0.3">
      <c r="A416" s="3"/>
      <c r="B416" s="2"/>
      <c r="C416" s="5"/>
      <c r="D416" s="5"/>
      <c r="E416" s="6"/>
      <c r="F416" s="17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x14ac:dyDescent="0.3">
      <c r="A417" s="3"/>
      <c r="B417" s="2"/>
      <c r="C417" s="5"/>
      <c r="D417" s="5"/>
      <c r="E417" s="6"/>
      <c r="F417" s="17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x14ac:dyDescent="0.3">
      <c r="A418" s="3"/>
      <c r="B418" s="2"/>
      <c r="C418" s="5"/>
      <c r="D418" s="5"/>
      <c r="E418" s="6"/>
      <c r="F418" s="17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x14ac:dyDescent="0.3">
      <c r="A419" s="3"/>
      <c r="B419" s="2"/>
      <c r="C419" s="5"/>
      <c r="D419" s="5"/>
      <c r="E419" s="6"/>
      <c r="F419" s="17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x14ac:dyDescent="0.3">
      <c r="A420" s="3"/>
      <c r="B420" s="2"/>
      <c r="C420" s="5"/>
      <c r="D420" s="5"/>
      <c r="E420" s="6"/>
      <c r="F420" s="17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x14ac:dyDescent="0.3">
      <c r="A421" s="3"/>
      <c r="B421" s="2"/>
      <c r="C421" s="5"/>
      <c r="D421" s="5"/>
      <c r="E421" s="6"/>
      <c r="F421" s="17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x14ac:dyDescent="0.3">
      <c r="A422" s="3"/>
      <c r="B422" s="2"/>
      <c r="C422" s="5"/>
      <c r="D422" s="5"/>
      <c r="E422" s="6"/>
      <c r="F422" s="17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x14ac:dyDescent="0.3">
      <c r="A423" s="3"/>
      <c r="B423" s="2"/>
      <c r="C423" s="5"/>
      <c r="D423" s="5"/>
      <c r="E423" s="6"/>
      <c r="F423" s="17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x14ac:dyDescent="0.3">
      <c r="A424" s="3"/>
      <c r="B424" s="2"/>
      <c r="C424" s="5"/>
      <c r="D424" s="5"/>
      <c r="E424" s="6"/>
      <c r="F424" s="17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x14ac:dyDescent="0.3">
      <c r="A425" s="3"/>
      <c r="B425" s="2"/>
      <c r="C425" s="5"/>
      <c r="D425" s="5"/>
      <c r="E425" s="6"/>
      <c r="F425" s="17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x14ac:dyDescent="0.3">
      <c r="A426" s="3"/>
      <c r="B426" s="2"/>
      <c r="C426" s="5"/>
      <c r="D426" s="5"/>
      <c r="E426" s="6"/>
      <c r="F426" s="17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x14ac:dyDescent="0.3">
      <c r="A427" s="3"/>
      <c r="B427" s="2"/>
      <c r="C427" s="5"/>
      <c r="D427" s="5"/>
      <c r="E427" s="6"/>
      <c r="F427" s="17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x14ac:dyDescent="0.3">
      <c r="A428" s="3"/>
      <c r="B428" s="2"/>
      <c r="C428" s="5"/>
      <c r="D428" s="5"/>
      <c r="E428" s="6"/>
      <c r="F428" s="17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x14ac:dyDescent="0.3">
      <c r="A429" s="3"/>
      <c r="B429" s="2"/>
      <c r="C429" s="5"/>
      <c r="D429" s="5"/>
      <c r="E429" s="6"/>
      <c r="F429" s="17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x14ac:dyDescent="0.3">
      <c r="A430" s="3"/>
      <c r="B430" s="2"/>
      <c r="C430" s="5"/>
      <c r="D430" s="5"/>
      <c r="E430" s="6"/>
      <c r="F430" s="17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x14ac:dyDescent="0.3">
      <c r="A431" s="3"/>
      <c r="B431" s="2"/>
      <c r="C431" s="5"/>
      <c r="D431" s="5"/>
      <c r="E431" s="6"/>
      <c r="F431" s="17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x14ac:dyDescent="0.3">
      <c r="A432" s="3"/>
      <c r="B432" s="2"/>
      <c r="C432" s="5"/>
      <c r="D432" s="5"/>
      <c r="E432" s="6"/>
      <c r="F432" s="17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x14ac:dyDescent="0.3">
      <c r="A433" s="3"/>
      <c r="B433" s="2"/>
      <c r="C433" s="5"/>
      <c r="D433" s="5"/>
      <c r="E433" s="6"/>
      <c r="F433" s="17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x14ac:dyDescent="0.3">
      <c r="A434" s="3"/>
      <c r="B434" s="2"/>
      <c r="C434" s="5"/>
      <c r="D434" s="5"/>
      <c r="E434" s="6"/>
      <c r="F434" s="17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x14ac:dyDescent="0.3">
      <c r="A435" s="3"/>
      <c r="B435" s="2"/>
      <c r="C435" s="5"/>
      <c r="D435" s="5"/>
      <c r="E435" s="6"/>
      <c r="F435" s="17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x14ac:dyDescent="0.3">
      <c r="A436" s="3"/>
      <c r="B436" s="2"/>
      <c r="C436" s="5"/>
      <c r="D436" s="5"/>
      <c r="E436" s="6"/>
      <c r="F436" s="17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x14ac:dyDescent="0.3">
      <c r="A437" s="3"/>
      <c r="B437" s="2"/>
      <c r="C437" s="5"/>
      <c r="D437" s="5"/>
      <c r="E437" s="6"/>
      <c r="F437" s="17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x14ac:dyDescent="0.3">
      <c r="A438" s="3"/>
      <c r="B438" s="2"/>
      <c r="C438" s="5"/>
      <c r="D438" s="5"/>
      <c r="E438" s="6"/>
      <c r="F438" s="17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x14ac:dyDescent="0.3">
      <c r="A439" s="3"/>
      <c r="B439" s="2"/>
      <c r="C439" s="5"/>
      <c r="D439" s="5"/>
      <c r="E439" s="6"/>
      <c r="F439" s="17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x14ac:dyDescent="0.3">
      <c r="A440" s="3"/>
      <c r="B440" s="2"/>
      <c r="C440" s="5"/>
      <c r="D440" s="5"/>
      <c r="E440" s="6"/>
      <c r="F440" s="17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x14ac:dyDescent="0.3">
      <c r="A441" s="3"/>
      <c r="B441" s="2"/>
      <c r="C441" s="5"/>
      <c r="D441" s="5"/>
      <c r="E441" s="6"/>
      <c r="F441" s="17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x14ac:dyDescent="0.3">
      <c r="A442" s="3"/>
      <c r="B442" s="2"/>
      <c r="C442" s="5"/>
      <c r="D442" s="5"/>
      <c r="E442" s="6"/>
      <c r="F442" s="17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x14ac:dyDescent="0.3">
      <c r="A443" s="3"/>
      <c r="B443" s="2"/>
      <c r="C443" s="5"/>
      <c r="D443" s="5"/>
      <c r="E443" s="6"/>
      <c r="F443" s="17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x14ac:dyDescent="0.3">
      <c r="A444" s="3"/>
      <c r="B444" s="2"/>
      <c r="C444" s="5"/>
      <c r="D444" s="5"/>
      <c r="E444" s="6"/>
      <c r="F444" s="17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x14ac:dyDescent="0.3">
      <c r="A445" s="3"/>
      <c r="B445" s="2"/>
      <c r="C445" s="5"/>
      <c r="D445" s="5"/>
      <c r="E445" s="6"/>
      <c r="F445" s="17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x14ac:dyDescent="0.3">
      <c r="A446" s="3"/>
      <c r="B446" s="2"/>
      <c r="C446" s="5"/>
      <c r="D446" s="5"/>
      <c r="E446" s="6"/>
      <c r="F446" s="17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x14ac:dyDescent="0.3">
      <c r="A447" s="3"/>
      <c r="B447" s="2"/>
      <c r="C447" s="5"/>
      <c r="D447" s="5"/>
      <c r="E447" s="6"/>
      <c r="F447" s="17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x14ac:dyDescent="0.3">
      <c r="A448" s="3"/>
      <c r="B448" s="2"/>
      <c r="C448" s="5"/>
      <c r="D448" s="5"/>
      <c r="E448" s="6"/>
      <c r="F448" s="17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x14ac:dyDescent="0.3">
      <c r="A449" s="3"/>
      <c r="B449" s="2"/>
      <c r="C449" s="5"/>
      <c r="D449" s="5"/>
      <c r="E449" s="6"/>
      <c r="F449" s="17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x14ac:dyDescent="0.3">
      <c r="A450" s="3"/>
      <c r="B450" s="2"/>
      <c r="C450" s="5"/>
      <c r="D450" s="5"/>
      <c r="E450" s="6"/>
      <c r="F450" s="17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x14ac:dyDescent="0.3">
      <c r="A451" s="3"/>
      <c r="B451" s="2"/>
      <c r="C451" s="5"/>
      <c r="D451" s="5"/>
      <c r="E451" s="6"/>
      <c r="F451" s="17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x14ac:dyDescent="0.3">
      <c r="A452" s="3"/>
      <c r="B452" s="2"/>
      <c r="C452" s="5"/>
      <c r="D452" s="5"/>
      <c r="E452" s="6"/>
      <c r="F452" s="17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x14ac:dyDescent="0.3">
      <c r="A453" s="3"/>
      <c r="B453" s="2"/>
      <c r="C453" s="5"/>
      <c r="D453" s="5"/>
      <c r="E453" s="6"/>
      <c r="F453" s="17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x14ac:dyDescent="0.3">
      <c r="A454" s="3"/>
      <c r="B454" s="2"/>
      <c r="C454" s="5"/>
      <c r="D454" s="5"/>
      <c r="E454" s="6"/>
      <c r="F454" s="17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x14ac:dyDescent="0.3">
      <c r="A455" s="3"/>
      <c r="B455" s="2"/>
      <c r="C455" s="5"/>
      <c r="D455" s="5"/>
      <c r="E455" s="6"/>
      <c r="F455" s="17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x14ac:dyDescent="0.3">
      <c r="A456" s="3"/>
      <c r="B456" s="2"/>
      <c r="C456" s="5"/>
      <c r="D456" s="5"/>
      <c r="E456" s="6"/>
      <c r="F456" s="17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x14ac:dyDescent="0.3">
      <c r="A457" s="3"/>
      <c r="B457" s="2"/>
      <c r="C457" s="5"/>
      <c r="D457" s="5"/>
      <c r="E457" s="6"/>
      <c r="F457" s="17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x14ac:dyDescent="0.3">
      <c r="A458" s="3"/>
      <c r="B458" s="2"/>
      <c r="C458" s="5"/>
      <c r="D458" s="5"/>
      <c r="E458" s="6"/>
      <c r="F458" s="17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x14ac:dyDescent="0.3">
      <c r="A459" s="3"/>
      <c r="B459" s="2"/>
      <c r="C459" s="5"/>
      <c r="D459" s="5"/>
      <c r="E459" s="6"/>
      <c r="F459" s="17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x14ac:dyDescent="0.3">
      <c r="A460" s="3"/>
      <c r="B460" s="2"/>
      <c r="C460" s="5"/>
      <c r="D460" s="5"/>
      <c r="E460" s="6"/>
      <c r="F460" s="17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x14ac:dyDescent="0.3">
      <c r="A461" s="3"/>
      <c r="B461" s="2"/>
      <c r="C461" s="5"/>
      <c r="D461" s="5"/>
      <c r="E461" s="6"/>
      <c r="F461" s="17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x14ac:dyDescent="0.3">
      <c r="A462" s="3"/>
      <c r="B462" s="2"/>
      <c r="C462" s="5"/>
      <c r="D462" s="5"/>
      <c r="E462" s="6"/>
      <c r="F462" s="17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x14ac:dyDescent="0.3">
      <c r="A463" s="3"/>
      <c r="B463" s="2"/>
      <c r="C463" s="5"/>
      <c r="D463" s="5"/>
      <c r="E463" s="6"/>
      <c r="F463" s="17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x14ac:dyDescent="0.3">
      <c r="A464" s="3"/>
      <c r="B464" s="2"/>
      <c r="C464" s="5"/>
      <c r="D464" s="5"/>
      <c r="E464" s="6"/>
      <c r="F464" s="17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x14ac:dyDescent="0.3">
      <c r="A465" s="3"/>
      <c r="B465" s="2"/>
      <c r="C465" s="5"/>
      <c r="D465" s="5"/>
      <c r="E465" s="6"/>
      <c r="F465" s="17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x14ac:dyDescent="0.3">
      <c r="A466" s="3"/>
      <c r="B466" s="2"/>
      <c r="C466" s="5"/>
      <c r="D466" s="5"/>
      <c r="E466" s="6"/>
      <c r="F466" s="17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x14ac:dyDescent="0.3">
      <c r="A467" s="3"/>
      <c r="B467" s="2"/>
      <c r="C467" s="5"/>
      <c r="D467" s="5"/>
      <c r="E467" s="6"/>
      <c r="F467" s="17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x14ac:dyDescent="0.3">
      <c r="A468" s="3"/>
      <c r="B468" s="2"/>
      <c r="C468" s="5"/>
      <c r="D468" s="5"/>
      <c r="E468" s="6"/>
      <c r="F468" s="17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x14ac:dyDescent="0.3">
      <c r="A469" s="3"/>
      <c r="B469" s="2"/>
      <c r="C469" s="5"/>
      <c r="D469" s="5"/>
      <c r="E469" s="6"/>
      <c r="F469" s="17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x14ac:dyDescent="0.3">
      <c r="A470" s="3"/>
      <c r="B470" s="2"/>
      <c r="C470" s="5"/>
      <c r="D470" s="5"/>
      <c r="E470" s="6"/>
      <c r="F470" s="17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x14ac:dyDescent="0.3">
      <c r="A471" s="3"/>
      <c r="B471" s="2"/>
      <c r="C471" s="5"/>
      <c r="D471" s="5"/>
      <c r="E471" s="6"/>
      <c r="F471" s="17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x14ac:dyDescent="0.3">
      <c r="A472" s="3"/>
      <c r="B472" s="2"/>
      <c r="C472" s="5"/>
      <c r="D472" s="5"/>
      <c r="E472" s="6"/>
      <c r="F472" s="17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x14ac:dyDescent="0.3">
      <c r="A473" s="3"/>
      <c r="B473" s="2"/>
      <c r="C473" s="5"/>
      <c r="D473" s="5"/>
      <c r="E473" s="6"/>
      <c r="F473" s="17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x14ac:dyDescent="0.3">
      <c r="A474" s="3"/>
      <c r="B474" s="2"/>
      <c r="C474" s="5"/>
      <c r="D474" s="5"/>
      <c r="E474" s="6"/>
      <c r="F474" s="17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x14ac:dyDescent="0.3">
      <c r="A475" s="3"/>
      <c r="B475" s="2"/>
      <c r="C475" s="5"/>
      <c r="D475" s="5"/>
      <c r="E475" s="6"/>
      <c r="F475" s="17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x14ac:dyDescent="0.3">
      <c r="A476" s="3"/>
      <c r="B476" s="2"/>
      <c r="C476" s="5"/>
      <c r="D476" s="5"/>
      <c r="E476" s="6"/>
      <c r="F476" s="17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x14ac:dyDescent="0.3">
      <c r="A477" s="3"/>
      <c r="B477" s="2"/>
      <c r="C477" s="5"/>
      <c r="D477" s="5"/>
      <c r="E477" s="6"/>
      <c r="F477" s="17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x14ac:dyDescent="0.3">
      <c r="A478" s="3"/>
      <c r="B478" s="2"/>
      <c r="C478" s="5"/>
      <c r="D478" s="5"/>
      <c r="E478" s="6"/>
      <c r="F478" s="17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x14ac:dyDescent="0.3">
      <c r="A479" s="3"/>
      <c r="B479" s="2"/>
      <c r="C479" s="5"/>
      <c r="D479" s="5"/>
      <c r="E479" s="6"/>
      <c r="F479" s="17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x14ac:dyDescent="0.3">
      <c r="A480" s="3"/>
      <c r="B480" s="2"/>
      <c r="C480" s="5"/>
      <c r="D480" s="5"/>
      <c r="E480" s="6"/>
      <c r="F480" s="17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x14ac:dyDescent="0.3">
      <c r="A481" s="3"/>
      <c r="B481" s="2"/>
      <c r="C481" s="5"/>
      <c r="D481" s="5"/>
      <c r="E481" s="6"/>
      <c r="F481" s="17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x14ac:dyDescent="0.3">
      <c r="A482" s="3"/>
      <c r="B482" s="2"/>
      <c r="C482" s="5"/>
      <c r="D482" s="5"/>
      <c r="E482" s="6"/>
      <c r="F482" s="17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x14ac:dyDescent="0.3">
      <c r="A483" s="3"/>
      <c r="B483" s="2"/>
      <c r="C483" s="5"/>
      <c r="D483" s="5"/>
      <c r="E483" s="6"/>
      <c r="F483" s="17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x14ac:dyDescent="0.3">
      <c r="A484" s="3"/>
      <c r="B484" s="2"/>
      <c r="C484" s="5"/>
      <c r="D484" s="5"/>
      <c r="E484" s="6"/>
      <c r="F484" s="17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x14ac:dyDescent="0.3">
      <c r="A485" s="3"/>
      <c r="B485" s="2"/>
      <c r="C485" s="5"/>
      <c r="D485" s="5"/>
      <c r="E485" s="6"/>
      <c r="F485" s="17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x14ac:dyDescent="0.3">
      <c r="A486" s="3"/>
      <c r="B486" s="2"/>
      <c r="C486" s="5"/>
      <c r="D486" s="5"/>
      <c r="E486" s="6"/>
      <c r="F486" s="17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x14ac:dyDescent="0.3">
      <c r="A487" s="3"/>
      <c r="B487" s="2"/>
      <c r="C487" s="5"/>
      <c r="D487" s="5"/>
      <c r="E487" s="6"/>
      <c r="F487" s="17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x14ac:dyDescent="0.3">
      <c r="A488" s="3"/>
      <c r="B488" s="2"/>
      <c r="C488" s="5"/>
      <c r="D488" s="5"/>
      <c r="E488" s="6"/>
      <c r="F488" s="17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x14ac:dyDescent="0.3">
      <c r="A489" s="3"/>
      <c r="B489" s="2"/>
      <c r="C489" s="5"/>
      <c r="D489" s="5"/>
      <c r="E489" s="6"/>
      <c r="F489" s="17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x14ac:dyDescent="0.3">
      <c r="A490" s="3"/>
      <c r="B490" s="2"/>
      <c r="C490" s="5"/>
      <c r="D490" s="5"/>
      <c r="E490" s="6"/>
      <c r="F490" s="17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x14ac:dyDescent="0.3">
      <c r="A491" s="3"/>
      <c r="B491" s="2"/>
      <c r="C491" s="5"/>
      <c r="D491" s="5"/>
      <c r="E491" s="6"/>
      <c r="F491" s="17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x14ac:dyDescent="0.3">
      <c r="A492" s="3"/>
      <c r="B492" s="2"/>
      <c r="C492" s="5"/>
      <c r="D492" s="5"/>
      <c r="E492" s="6"/>
      <c r="F492" s="17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x14ac:dyDescent="0.3">
      <c r="A493" s="3"/>
      <c r="B493" s="2"/>
      <c r="C493" s="5"/>
      <c r="D493" s="5"/>
      <c r="E493" s="6"/>
      <c r="F493" s="17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x14ac:dyDescent="0.3">
      <c r="A494" s="3"/>
      <c r="B494" s="2"/>
      <c r="C494" s="5"/>
      <c r="D494" s="5"/>
      <c r="E494" s="6"/>
      <c r="F494" s="17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x14ac:dyDescent="0.3">
      <c r="A495" s="3"/>
      <c r="B495" s="2"/>
      <c r="C495" s="5"/>
      <c r="D495" s="5"/>
      <c r="E495" s="6"/>
      <c r="F495" s="17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x14ac:dyDescent="0.3">
      <c r="A496" s="3"/>
      <c r="B496" s="2"/>
      <c r="C496" s="5"/>
      <c r="D496" s="5"/>
      <c r="E496" s="6"/>
      <c r="F496" s="17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x14ac:dyDescent="0.3">
      <c r="A497" s="3"/>
      <c r="B497" s="2"/>
      <c r="C497" s="5"/>
      <c r="D497" s="5"/>
      <c r="E497" s="6"/>
      <c r="F497" s="17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x14ac:dyDescent="0.3">
      <c r="A498" s="3"/>
      <c r="B498" s="2"/>
      <c r="C498" s="5"/>
      <c r="D498" s="5"/>
      <c r="E498" s="6"/>
      <c r="F498" s="17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x14ac:dyDescent="0.3">
      <c r="A499" s="3"/>
      <c r="B499" s="2"/>
      <c r="C499" s="5"/>
      <c r="D499" s="5"/>
      <c r="E499" s="6"/>
      <c r="F499" s="17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x14ac:dyDescent="0.3">
      <c r="A500" s="3"/>
      <c r="B500" s="2"/>
      <c r="C500" s="5"/>
      <c r="D500" s="5"/>
      <c r="E500" s="6"/>
      <c r="F500" s="17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x14ac:dyDescent="0.3">
      <c r="A501" s="3"/>
      <c r="B501" s="2"/>
      <c r="C501" s="5"/>
      <c r="D501" s="5"/>
      <c r="E501" s="6"/>
      <c r="F501" s="17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x14ac:dyDescent="0.3">
      <c r="A502" s="3"/>
      <c r="B502" s="2"/>
      <c r="C502" s="5"/>
      <c r="D502" s="5"/>
      <c r="E502" s="6"/>
      <c r="F502" s="17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x14ac:dyDescent="0.3">
      <c r="A503" s="3"/>
      <c r="B503" s="2"/>
      <c r="C503" s="5"/>
      <c r="D503" s="5"/>
      <c r="E503" s="6"/>
      <c r="F503" s="17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x14ac:dyDescent="0.3">
      <c r="A504" s="3"/>
      <c r="B504" s="2"/>
      <c r="C504" s="5"/>
      <c r="D504" s="5"/>
      <c r="E504" s="6"/>
      <c r="F504" s="17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x14ac:dyDescent="0.3">
      <c r="A505" s="3"/>
      <c r="B505" s="2"/>
      <c r="C505" s="5"/>
      <c r="D505" s="5"/>
      <c r="E505" s="6"/>
      <c r="F505" s="17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x14ac:dyDescent="0.3">
      <c r="A506" s="3"/>
      <c r="B506" s="2"/>
      <c r="C506" s="5"/>
      <c r="D506" s="5"/>
      <c r="E506" s="6"/>
      <c r="F506" s="17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x14ac:dyDescent="0.3">
      <c r="A507" s="3"/>
      <c r="B507" s="2"/>
      <c r="C507" s="5"/>
      <c r="D507" s="5"/>
      <c r="E507" s="6"/>
      <c r="F507" s="17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x14ac:dyDescent="0.3">
      <c r="A508" s="3"/>
      <c r="B508" s="2"/>
      <c r="C508" s="5"/>
      <c r="D508" s="5"/>
      <c r="E508" s="6"/>
      <c r="F508" s="17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x14ac:dyDescent="0.3">
      <c r="A509" s="3"/>
      <c r="B509" s="2"/>
      <c r="C509" s="5"/>
      <c r="D509" s="5"/>
      <c r="E509" s="6"/>
      <c r="F509" s="17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x14ac:dyDescent="0.3">
      <c r="A510" s="3"/>
      <c r="B510" s="2"/>
      <c r="C510" s="5"/>
      <c r="D510" s="5"/>
      <c r="E510" s="6"/>
      <c r="F510" s="17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x14ac:dyDescent="0.3">
      <c r="A511" s="3"/>
      <c r="B511" s="2"/>
      <c r="C511" s="5"/>
      <c r="D511" s="5"/>
      <c r="E511" s="6"/>
      <c r="F511" s="17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x14ac:dyDescent="0.3">
      <c r="A512" s="3"/>
      <c r="B512" s="2"/>
      <c r="C512" s="5"/>
      <c r="D512" s="5"/>
      <c r="E512" s="6"/>
      <c r="F512" s="17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x14ac:dyDescent="0.3">
      <c r="A513" s="3"/>
      <c r="B513" s="2"/>
      <c r="C513" s="5"/>
      <c r="D513" s="5"/>
      <c r="E513" s="6"/>
      <c r="F513" s="17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x14ac:dyDescent="0.3">
      <c r="A514" s="3"/>
      <c r="B514" s="2"/>
      <c r="C514" s="5"/>
      <c r="D514" s="5"/>
      <c r="E514" s="6"/>
      <c r="F514" s="17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x14ac:dyDescent="0.3">
      <c r="A515" s="3"/>
      <c r="B515" s="2"/>
      <c r="C515" s="5"/>
      <c r="D515" s="5"/>
      <c r="E515" s="6"/>
      <c r="F515" s="17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x14ac:dyDescent="0.3">
      <c r="A516" s="3"/>
      <c r="B516" s="2"/>
      <c r="C516" s="5"/>
      <c r="D516" s="5"/>
      <c r="E516" s="6"/>
      <c r="F516" s="17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x14ac:dyDescent="0.3">
      <c r="A517" s="3"/>
      <c r="B517" s="2"/>
      <c r="C517" s="5"/>
      <c r="D517" s="5"/>
      <c r="E517" s="6"/>
      <c r="F517" s="17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x14ac:dyDescent="0.3">
      <c r="A518" s="3"/>
      <c r="B518" s="2"/>
      <c r="C518" s="5"/>
      <c r="D518" s="5"/>
      <c r="E518" s="6"/>
      <c r="F518" s="17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x14ac:dyDescent="0.3">
      <c r="A519" s="3"/>
      <c r="B519" s="2"/>
      <c r="C519" s="5"/>
      <c r="D519" s="5"/>
      <c r="E519" s="6"/>
      <c r="F519" s="17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x14ac:dyDescent="0.3">
      <c r="A520" s="3"/>
      <c r="B520" s="2"/>
      <c r="C520" s="5"/>
      <c r="D520" s="5"/>
      <c r="E520" s="6"/>
      <c r="F520" s="17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x14ac:dyDescent="0.3">
      <c r="A521" s="3"/>
      <c r="B521" s="2"/>
      <c r="C521" s="5"/>
      <c r="D521" s="5"/>
      <c r="E521" s="6"/>
      <c r="F521" s="17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x14ac:dyDescent="0.3">
      <c r="A522" s="3"/>
      <c r="B522" s="2"/>
      <c r="C522" s="5"/>
      <c r="D522" s="5"/>
      <c r="E522" s="6"/>
      <c r="F522" s="17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x14ac:dyDescent="0.3">
      <c r="A523" s="3"/>
      <c r="B523" s="2"/>
      <c r="C523" s="5"/>
      <c r="D523" s="5"/>
      <c r="E523" s="6"/>
      <c r="F523" s="17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x14ac:dyDescent="0.3">
      <c r="A524" s="3"/>
      <c r="B524" s="2"/>
      <c r="C524" s="5"/>
      <c r="D524" s="5"/>
      <c r="E524" s="6"/>
      <c r="F524" s="17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x14ac:dyDescent="0.3">
      <c r="A525" s="3"/>
      <c r="B525" s="2"/>
      <c r="C525" s="5"/>
      <c r="D525" s="5"/>
      <c r="E525" s="6"/>
      <c r="F525" s="17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x14ac:dyDescent="0.3">
      <c r="A526" s="3"/>
      <c r="B526" s="2"/>
      <c r="C526" s="5"/>
      <c r="D526" s="5"/>
      <c r="E526" s="6"/>
      <c r="F526" s="17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x14ac:dyDescent="0.3">
      <c r="A527" s="3"/>
      <c r="B527" s="2"/>
      <c r="C527" s="5"/>
      <c r="D527" s="5"/>
      <c r="E527" s="6"/>
      <c r="F527" s="17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x14ac:dyDescent="0.3">
      <c r="A528" s="3"/>
      <c r="B528" s="2"/>
      <c r="C528" s="5"/>
      <c r="D528" s="5"/>
      <c r="E528" s="6"/>
      <c r="F528" s="17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x14ac:dyDescent="0.3">
      <c r="A529" s="3"/>
      <c r="B529" s="2"/>
      <c r="C529" s="5"/>
      <c r="D529" s="5"/>
      <c r="E529" s="6"/>
      <c r="F529" s="17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x14ac:dyDescent="0.3">
      <c r="A530" s="3"/>
      <c r="B530" s="2"/>
      <c r="C530" s="5"/>
      <c r="D530" s="5"/>
      <c r="E530" s="6"/>
      <c r="F530" s="17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x14ac:dyDescent="0.3">
      <c r="A531" s="3"/>
      <c r="B531" s="2"/>
      <c r="C531" s="5"/>
      <c r="D531" s="5"/>
      <c r="E531" s="6"/>
      <c r="F531" s="17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x14ac:dyDescent="0.3">
      <c r="A532" s="3"/>
      <c r="B532" s="2"/>
      <c r="C532" s="5"/>
      <c r="D532" s="5"/>
      <c r="E532" s="6"/>
      <c r="F532" s="17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x14ac:dyDescent="0.3">
      <c r="A533" s="3"/>
      <c r="B533" s="2"/>
      <c r="C533" s="5"/>
      <c r="D533" s="5"/>
      <c r="E533" s="6"/>
      <c r="F533" s="17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x14ac:dyDescent="0.3">
      <c r="A534" s="3"/>
      <c r="B534" s="2"/>
      <c r="C534" s="5"/>
      <c r="D534" s="5"/>
      <c r="E534" s="6"/>
      <c r="F534" s="17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x14ac:dyDescent="0.3">
      <c r="A535" s="3"/>
      <c r="B535" s="2"/>
      <c r="C535" s="5"/>
      <c r="D535" s="5"/>
      <c r="E535" s="6"/>
      <c r="F535" s="17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x14ac:dyDescent="0.3">
      <c r="A536" s="3"/>
      <c r="B536" s="2"/>
      <c r="C536" s="5"/>
      <c r="D536" s="5"/>
      <c r="E536" s="6"/>
      <c r="F536" s="17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x14ac:dyDescent="0.3">
      <c r="A537" s="3"/>
      <c r="B537" s="2"/>
      <c r="C537" s="5"/>
      <c r="D537" s="5"/>
      <c r="E537" s="6"/>
      <c r="F537" s="17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x14ac:dyDescent="0.3">
      <c r="A538" s="3"/>
      <c r="B538" s="2"/>
      <c r="C538" s="5"/>
      <c r="D538" s="5"/>
      <c r="E538" s="6"/>
      <c r="F538" s="17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x14ac:dyDescent="0.3">
      <c r="A539" s="3"/>
      <c r="B539" s="2"/>
      <c r="C539" s="5"/>
      <c r="D539" s="5"/>
      <c r="E539" s="6"/>
      <c r="F539" s="17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x14ac:dyDescent="0.3">
      <c r="A540" s="3"/>
      <c r="B540" s="2"/>
      <c r="C540" s="5"/>
      <c r="D540" s="5"/>
      <c r="E540" s="6"/>
      <c r="F540" s="17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x14ac:dyDescent="0.3">
      <c r="A541" s="3"/>
      <c r="B541" s="2"/>
      <c r="C541" s="5"/>
      <c r="D541" s="5"/>
      <c r="E541" s="6"/>
      <c r="F541" s="17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x14ac:dyDescent="0.3">
      <c r="A542" s="3"/>
      <c r="B542" s="2"/>
      <c r="C542" s="5"/>
      <c r="D542" s="5"/>
      <c r="E542" s="6"/>
      <c r="F542" s="17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x14ac:dyDescent="0.3">
      <c r="A543" s="3"/>
      <c r="B543" s="2"/>
      <c r="C543" s="5"/>
      <c r="D543" s="5"/>
      <c r="E543" s="6"/>
      <c r="F543" s="17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x14ac:dyDescent="0.3">
      <c r="A544" s="3"/>
      <c r="B544" s="2"/>
      <c r="C544" s="5"/>
      <c r="D544" s="5"/>
      <c r="E544" s="6"/>
      <c r="F544" s="17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x14ac:dyDescent="0.3">
      <c r="A545" s="3"/>
      <c r="B545" s="2"/>
      <c r="C545" s="5"/>
      <c r="D545" s="5"/>
      <c r="E545" s="6"/>
      <c r="F545" s="17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x14ac:dyDescent="0.3">
      <c r="A546" s="3"/>
      <c r="B546" s="2"/>
      <c r="C546" s="5"/>
      <c r="D546" s="5"/>
      <c r="E546" s="6"/>
      <c r="F546" s="17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x14ac:dyDescent="0.3">
      <c r="A547" s="3"/>
      <c r="B547" s="2"/>
      <c r="C547" s="5"/>
      <c r="D547" s="5"/>
      <c r="E547" s="6"/>
      <c r="F547" s="17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x14ac:dyDescent="0.3">
      <c r="A548" s="3"/>
      <c r="B548" s="2"/>
      <c r="C548" s="5"/>
      <c r="D548" s="5"/>
      <c r="E548" s="6"/>
      <c r="F548" s="17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x14ac:dyDescent="0.3">
      <c r="A549" s="3"/>
      <c r="B549" s="2"/>
      <c r="C549" s="5"/>
      <c r="D549" s="5"/>
      <c r="E549" s="6"/>
      <c r="F549" s="17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x14ac:dyDescent="0.3">
      <c r="A550" s="3"/>
      <c r="B550" s="2"/>
      <c r="C550" s="5"/>
      <c r="D550" s="5"/>
      <c r="E550" s="6"/>
      <c r="F550" s="17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x14ac:dyDescent="0.3">
      <c r="A551" s="3"/>
      <c r="B551" s="2"/>
      <c r="C551" s="5"/>
      <c r="D551" s="5"/>
      <c r="E551" s="6"/>
      <c r="F551" s="17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x14ac:dyDescent="0.3">
      <c r="A552" s="3"/>
      <c r="B552" s="2"/>
      <c r="C552" s="5"/>
      <c r="D552" s="5"/>
      <c r="E552" s="6"/>
      <c r="F552" s="17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x14ac:dyDescent="0.3">
      <c r="A553" s="3"/>
      <c r="B553" s="2"/>
      <c r="C553" s="5"/>
      <c r="D553" s="5"/>
      <c r="E553" s="6"/>
      <c r="F553" s="17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x14ac:dyDescent="0.3">
      <c r="A554" s="3"/>
      <c r="B554" s="2"/>
      <c r="C554" s="5"/>
      <c r="D554" s="5"/>
      <c r="E554" s="6"/>
      <c r="F554" s="17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x14ac:dyDescent="0.3">
      <c r="A555" s="3"/>
      <c r="B555" s="2"/>
      <c r="C555" s="5"/>
      <c r="D555" s="5"/>
      <c r="E555" s="6"/>
      <c r="F555" s="17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x14ac:dyDescent="0.3">
      <c r="A556" s="3"/>
      <c r="B556" s="2"/>
      <c r="C556" s="5"/>
      <c r="D556" s="5"/>
      <c r="E556" s="6"/>
      <c r="F556" s="17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x14ac:dyDescent="0.3">
      <c r="A557" s="3"/>
      <c r="B557" s="2"/>
      <c r="C557" s="5"/>
      <c r="D557" s="5"/>
      <c r="E557" s="6"/>
      <c r="F557" s="17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x14ac:dyDescent="0.3">
      <c r="A558" s="3"/>
      <c r="B558" s="2"/>
      <c r="C558" s="5"/>
      <c r="D558" s="5"/>
      <c r="E558" s="6"/>
      <c r="F558" s="17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x14ac:dyDescent="0.3">
      <c r="A559" s="3"/>
      <c r="B559" s="2"/>
      <c r="C559" s="5"/>
      <c r="D559" s="5"/>
      <c r="E559" s="6"/>
      <c r="F559" s="17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x14ac:dyDescent="0.3">
      <c r="A560" s="3"/>
      <c r="B560" s="2"/>
      <c r="C560" s="5"/>
      <c r="D560" s="5"/>
      <c r="E560" s="6"/>
      <c r="F560" s="17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x14ac:dyDescent="0.3">
      <c r="A561" s="3"/>
      <c r="B561" s="2"/>
      <c r="C561" s="5"/>
      <c r="D561" s="5"/>
      <c r="E561" s="6"/>
      <c r="F561" s="17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x14ac:dyDescent="0.3">
      <c r="A562" s="3"/>
      <c r="B562" s="2"/>
      <c r="C562" s="5"/>
      <c r="D562" s="5"/>
      <c r="E562" s="6"/>
      <c r="F562" s="17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x14ac:dyDescent="0.3">
      <c r="A563" s="3"/>
      <c r="B563" s="2"/>
      <c r="C563" s="5"/>
      <c r="D563" s="5"/>
      <c r="E563" s="6"/>
      <c r="F563" s="17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x14ac:dyDescent="0.3">
      <c r="A564" s="3"/>
      <c r="B564" s="2"/>
      <c r="C564" s="5"/>
      <c r="D564" s="5"/>
      <c r="E564" s="6"/>
      <c r="F564" s="17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x14ac:dyDescent="0.3">
      <c r="A565" s="3"/>
      <c r="B565" s="2"/>
      <c r="C565" s="5"/>
      <c r="D565" s="5"/>
      <c r="E565" s="6"/>
      <c r="F565" s="17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x14ac:dyDescent="0.3">
      <c r="A566" s="3"/>
      <c r="B566" s="2"/>
      <c r="C566" s="5"/>
      <c r="D566" s="5"/>
      <c r="E566" s="6"/>
      <c r="F566" s="17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x14ac:dyDescent="0.3">
      <c r="A567" s="3"/>
      <c r="B567" s="2"/>
      <c r="C567" s="5"/>
      <c r="D567" s="5"/>
      <c r="E567" s="6"/>
      <c r="F567" s="17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x14ac:dyDescent="0.3">
      <c r="A568" s="3"/>
      <c r="B568" s="2"/>
      <c r="C568" s="5"/>
      <c r="D568" s="5"/>
      <c r="E568" s="6"/>
      <c r="F568" s="17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x14ac:dyDescent="0.3">
      <c r="A569" s="3"/>
      <c r="B569" s="2"/>
      <c r="C569" s="5"/>
      <c r="D569" s="5"/>
      <c r="E569" s="6"/>
      <c r="F569" s="17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x14ac:dyDescent="0.3">
      <c r="A570" s="3"/>
      <c r="B570" s="2"/>
      <c r="C570" s="5"/>
      <c r="D570" s="5"/>
      <c r="E570" s="6"/>
      <c r="F570" s="17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x14ac:dyDescent="0.3">
      <c r="A571" s="3"/>
      <c r="B571" s="2"/>
      <c r="C571" s="5"/>
      <c r="D571" s="5"/>
      <c r="E571" s="6"/>
      <c r="F571" s="17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x14ac:dyDescent="0.3">
      <c r="A572" s="3"/>
      <c r="B572" s="2"/>
      <c r="C572" s="5"/>
      <c r="D572" s="5"/>
      <c r="E572" s="6"/>
      <c r="F572" s="17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x14ac:dyDescent="0.3">
      <c r="A573" s="3"/>
      <c r="B573" s="2"/>
      <c r="C573" s="5"/>
      <c r="D573" s="5"/>
      <c r="E573" s="6"/>
      <c r="F573" s="17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x14ac:dyDescent="0.3">
      <c r="A574" s="3"/>
      <c r="B574" s="2"/>
      <c r="C574" s="5"/>
      <c r="D574" s="5"/>
      <c r="E574" s="6"/>
      <c r="F574" s="17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x14ac:dyDescent="0.3">
      <c r="A575" s="3"/>
      <c r="B575" s="2"/>
      <c r="C575" s="5"/>
      <c r="D575" s="5"/>
      <c r="E575" s="6"/>
      <c r="F575" s="17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x14ac:dyDescent="0.3">
      <c r="A576" s="3"/>
      <c r="B576" s="2"/>
      <c r="C576" s="5"/>
      <c r="D576" s="5"/>
      <c r="E576" s="6"/>
      <c r="F576" s="17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x14ac:dyDescent="0.3">
      <c r="A577" s="3"/>
      <c r="B577" s="2"/>
      <c r="C577" s="5"/>
      <c r="D577" s="5"/>
      <c r="E577" s="6"/>
      <c r="F577" s="17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x14ac:dyDescent="0.3">
      <c r="A578" s="3"/>
      <c r="B578" s="2"/>
      <c r="C578" s="5"/>
      <c r="D578" s="5"/>
      <c r="E578" s="6"/>
      <c r="F578" s="17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x14ac:dyDescent="0.3">
      <c r="A579" s="3"/>
      <c r="B579" s="2"/>
      <c r="C579" s="5"/>
      <c r="D579" s="5"/>
      <c r="E579" s="6"/>
      <c r="F579" s="17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x14ac:dyDescent="0.3">
      <c r="A580" s="3"/>
      <c r="B580" s="2"/>
      <c r="C580" s="5"/>
      <c r="D580" s="5"/>
      <c r="E580" s="6"/>
      <c r="F580" s="17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x14ac:dyDescent="0.3">
      <c r="A581" s="3"/>
      <c r="B581" s="2"/>
      <c r="C581" s="5"/>
      <c r="D581" s="5"/>
      <c r="E581" s="6"/>
      <c r="F581" s="17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x14ac:dyDescent="0.3">
      <c r="A582" s="3"/>
      <c r="B582" s="2"/>
      <c r="C582" s="5"/>
      <c r="D582" s="5"/>
      <c r="E582" s="6"/>
      <c r="F582" s="17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x14ac:dyDescent="0.3">
      <c r="A583" s="3"/>
      <c r="B583" s="2"/>
      <c r="C583" s="5"/>
      <c r="D583" s="5"/>
      <c r="E583" s="6"/>
      <c r="F583" s="17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x14ac:dyDescent="0.3">
      <c r="A584" s="3"/>
      <c r="B584" s="2"/>
      <c r="C584" s="5"/>
      <c r="D584" s="5"/>
      <c r="E584" s="6"/>
      <c r="F584" s="17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x14ac:dyDescent="0.3">
      <c r="A585" s="3"/>
      <c r="B585" s="2"/>
      <c r="C585" s="5"/>
      <c r="D585" s="5"/>
      <c r="E585" s="6"/>
      <c r="F585" s="17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x14ac:dyDescent="0.3">
      <c r="A586" s="3"/>
      <c r="B586" s="2"/>
      <c r="C586" s="5"/>
      <c r="D586" s="5"/>
      <c r="E586" s="6"/>
      <c r="F586" s="17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x14ac:dyDescent="0.3">
      <c r="A587" s="3"/>
      <c r="B587" s="2"/>
      <c r="C587" s="5"/>
      <c r="D587" s="5"/>
      <c r="E587" s="6"/>
      <c r="F587" s="17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x14ac:dyDescent="0.3">
      <c r="A588" s="3"/>
      <c r="B588" s="2"/>
      <c r="C588" s="5"/>
      <c r="D588" s="5"/>
      <c r="E588" s="6"/>
      <c r="F588" s="17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x14ac:dyDescent="0.3">
      <c r="A589" s="3"/>
      <c r="B589" s="2"/>
      <c r="C589" s="5"/>
      <c r="D589" s="5"/>
      <c r="E589" s="6"/>
      <c r="F589" s="17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x14ac:dyDescent="0.3">
      <c r="A590" s="3"/>
      <c r="B590" s="2"/>
      <c r="C590" s="5"/>
      <c r="D590" s="5"/>
      <c r="E590" s="6"/>
      <c r="F590" s="17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x14ac:dyDescent="0.3">
      <c r="A591" s="3"/>
      <c r="B591" s="2"/>
      <c r="C591" s="5"/>
      <c r="D591" s="5"/>
      <c r="E591" s="6"/>
      <c r="F591" s="17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x14ac:dyDescent="0.3">
      <c r="A592" s="3"/>
      <c r="B592" s="2"/>
      <c r="C592" s="5"/>
      <c r="D592" s="5"/>
      <c r="E592" s="6"/>
      <c r="F592" s="17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x14ac:dyDescent="0.3">
      <c r="A593" s="3"/>
      <c r="B593" s="2"/>
      <c r="C593" s="5"/>
      <c r="D593" s="5"/>
      <c r="E593" s="6"/>
      <c r="F593" s="17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x14ac:dyDescent="0.3">
      <c r="A594" s="3"/>
      <c r="B594" s="2"/>
      <c r="C594" s="5"/>
      <c r="D594" s="5"/>
      <c r="E594" s="6"/>
      <c r="F594" s="17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x14ac:dyDescent="0.3">
      <c r="A595" s="3"/>
      <c r="B595" s="2"/>
      <c r="C595" s="5"/>
      <c r="D595" s="5"/>
      <c r="E595" s="6"/>
      <c r="F595" s="17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x14ac:dyDescent="0.3">
      <c r="A596" s="3"/>
      <c r="B596" s="2"/>
      <c r="C596" s="5"/>
      <c r="D596" s="5"/>
      <c r="E596" s="6"/>
      <c r="F596" s="17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x14ac:dyDescent="0.3">
      <c r="A597" s="3"/>
      <c r="B597" s="2"/>
      <c r="C597" s="5"/>
      <c r="D597" s="5"/>
      <c r="E597" s="6"/>
      <c r="F597" s="17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x14ac:dyDescent="0.3">
      <c r="A598" s="3"/>
      <c r="B598" s="2"/>
      <c r="C598" s="5"/>
      <c r="D598" s="5"/>
      <c r="E598" s="6"/>
      <c r="F598" s="17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x14ac:dyDescent="0.3">
      <c r="A599" s="3"/>
      <c r="B599" s="2"/>
      <c r="C599" s="5"/>
      <c r="D599" s="5"/>
      <c r="E599" s="6"/>
      <c r="F599" s="17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x14ac:dyDescent="0.3">
      <c r="A600" s="3"/>
      <c r="B600" s="2"/>
      <c r="C600" s="5"/>
      <c r="D600" s="5"/>
      <c r="E600" s="6"/>
      <c r="F600" s="17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x14ac:dyDescent="0.3">
      <c r="A601" s="3"/>
      <c r="B601" s="2"/>
      <c r="C601" s="5"/>
      <c r="D601" s="5"/>
      <c r="E601" s="6"/>
      <c r="F601" s="17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x14ac:dyDescent="0.3">
      <c r="A602" s="3"/>
      <c r="B602" s="2"/>
      <c r="C602" s="5"/>
      <c r="D602" s="5"/>
      <c r="E602" s="6"/>
      <c r="F602" s="17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x14ac:dyDescent="0.3">
      <c r="A603" s="3"/>
      <c r="B603" s="2"/>
      <c r="C603" s="5"/>
      <c r="D603" s="5"/>
      <c r="E603" s="6"/>
      <c r="F603" s="17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x14ac:dyDescent="0.3">
      <c r="A604" s="3"/>
      <c r="B604" s="2"/>
      <c r="C604" s="5"/>
      <c r="D604" s="5"/>
      <c r="E604" s="6"/>
      <c r="F604" s="17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x14ac:dyDescent="0.3">
      <c r="A605" s="3"/>
      <c r="B605" s="2"/>
      <c r="C605" s="5"/>
      <c r="D605" s="5"/>
      <c r="E605" s="6"/>
      <c r="F605" s="17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x14ac:dyDescent="0.3">
      <c r="A606" s="3"/>
      <c r="B606" s="2"/>
      <c r="C606" s="5"/>
      <c r="D606" s="5"/>
      <c r="E606" s="6"/>
      <c r="F606" s="17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x14ac:dyDescent="0.3">
      <c r="A607" s="3"/>
      <c r="B607" s="2"/>
      <c r="C607" s="5"/>
      <c r="D607" s="5"/>
      <c r="E607" s="6"/>
      <c r="F607" s="17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x14ac:dyDescent="0.3">
      <c r="A608" s="3"/>
      <c r="B608" s="2"/>
      <c r="C608" s="5"/>
      <c r="D608" s="5"/>
      <c r="E608" s="6"/>
      <c r="F608" s="17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x14ac:dyDescent="0.3">
      <c r="A609" s="3"/>
      <c r="B609" s="2"/>
      <c r="C609" s="5"/>
      <c r="D609" s="5"/>
      <c r="E609" s="6"/>
      <c r="F609" s="17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x14ac:dyDescent="0.3">
      <c r="A610" s="3"/>
      <c r="B610" s="2"/>
      <c r="C610" s="5"/>
      <c r="D610" s="5"/>
      <c r="E610" s="6"/>
      <c r="F610" s="17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x14ac:dyDescent="0.3">
      <c r="A611" s="3"/>
      <c r="B611" s="2"/>
      <c r="C611" s="5"/>
      <c r="D611" s="5"/>
      <c r="E611" s="6"/>
      <c r="F611" s="17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x14ac:dyDescent="0.3">
      <c r="A612" s="3"/>
      <c r="B612" s="2"/>
      <c r="C612" s="5"/>
      <c r="D612" s="5"/>
      <c r="E612" s="6"/>
      <c r="F612" s="17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x14ac:dyDescent="0.3">
      <c r="A613" s="3"/>
      <c r="B613" s="2"/>
      <c r="C613" s="5"/>
      <c r="D613" s="5"/>
      <c r="E613" s="6"/>
      <c r="F613" s="17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x14ac:dyDescent="0.3">
      <c r="A614" s="3"/>
      <c r="B614" s="2"/>
      <c r="C614" s="5"/>
      <c r="D614" s="5"/>
      <c r="E614" s="6"/>
      <c r="F614" s="17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x14ac:dyDescent="0.3">
      <c r="A615" s="3"/>
      <c r="B615" s="2"/>
      <c r="C615" s="5"/>
      <c r="D615" s="5"/>
      <c r="E615" s="6"/>
      <c r="F615" s="17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x14ac:dyDescent="0.3">
      <c r="A616" s="3"/>
      <c r="B616" s="2"/>
      <c r="C616" s="5"/>
      <c r="D616" s="5"/>
      <c r="E616" s="6"/>
      <c r="F616" s="17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x14ac:dyDescent="0.3">
      <c r="A617" s="3"/>
      <c r="B617" s="2"/>
      <c r="C617" s="5"/>
      <c r="D617" s="5"/>
      <c r="E617" s="6"/>
      <c r="F617" s="17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x14ac:dyDescent="0.3">
      <c r="A618" s="3"/>
      <c r="B618" s="2"/>
      <c r="C618" s="5"/>
      <c r="D618" s="5"/>
      <c r="E618" s="6"/>
      <c r="F618" s="17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x14ac:dyDescent="0.3">
      <c r="A619" s="3"/>
      <c r="B619" s="2"/>
      <c r="C619" s="5"/>
      <c r="D619" s="5"/>
      <c r="E619" s="6"/>
      <c r="F619" s="17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x14ac:dyDescent="0.3">
      <c r="A620" s="3"/>
      <c r="B620" s="2"/>
      <c r="C620" s="5"/>
      <c r="D620" s="5"/>
      <c r="E620" s="6"/>
      <c r="F620" s="17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x14ac:dyDescent="0.3">
      <c r="A621" s="3"/>
      <c r="B621" s="2"/>
      <c r="C621" s="5"/>
      <c r="D621" s="5"/>
      <c r="E621" s="6"/>
      <c r="F621" s="17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x14ac:dyDescent="0.3">
      <c r="A622" s="3"/>
      <c r="B622" s="2"/>
      <c r="C622" s="5"/>
      <c r="D622" s="5"/>
      <c r="E622" s="6"/>
      <c r="F622" s="17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x14ac:dyDescent="0.3">
      <c r="A623" s="3"/>
      <c r="B623" s="2"/>
      <c r="C623" s="5"/>
      <c r="D623" s="5"/>
      <c r="E623" s="6"/>
      <c r="F623" s="17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x14ac:dyDescent="0.3">
      <c r="A624" s="3"/>
      <c r="B624" s="2"/>
      <c r="C624" s="5"/>
      <c r="D624" s="5"/>
      <c r="E624" s="6"/>
      <c r="F624" s="17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x14ac:dyDescent="0.3">
      <c r="A625" s="3"/>
      <c r="B625" s="2"/>
      <c r="C625" s="5"/>
      <c r="D625" s="5"/>
      <c r="E625" s="6"/>
      <c r="F625" s="17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x14ac:dyDescent="0.3">
      <c r="A626" s="3"/>
      <c r="B626" s="2"/>
      <c r="C626" s="5"/>
      <c r="D626" s="5"/>
      <c r="E626" s="6"/>
      <c r="F626" s="17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x14ac:dyDescent="0.3">
      <c r="A627" s="3"/>
      <c r="B627" s="2"/>
      <c r="C627" s="5"/>
      <c r="D627" s="5"/>
      <c r="E627" s="6"/>
      <c r="F627" s="17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x14ac:dyDescent="0.3">
      <c r="A628" s="3"/>
      <c r="B628" s="2"/>
      <c r="C628" s="5"/>
      <c r="D628" s="5"/>
      <c r="E628" s="6"/>
      <c r="F628" s="17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x14ac:dyDescent="0.3">
      <c r="A629" s="3"/>
      <c r="B629" s="2"/>
      <c r="C629" s="5"/>
      <c r="D629" s="5"/>
      <c r="E629" s="6"/>
      <c r="F629" s="17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x14ac:dyDescent="0.3">
      <c r="A630" s="3"/>
      <c r="B630" s="2"/>
      <c r="C630" s="5"/>
      <c r="D630" s="5"/>
      <c r="E630" s="6"/>
      <c r="F630" s="17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x14ac:dyDescent="0.3">
      <c r="A631" s="3"/>
      <c r="B631" s="2"/>
      <c r="C631" s="5"/>
      <c r="D631" s="5"/>
      <c r="E631" s="6"/>
      <c r="F631" s="17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x14ac:dyDescent="0.3">
      <c r="A632" s="3"/>
      <c r="B632" s="2"/>
      <c r="C632" s="5"/>
      <c r="D632" s="5"/>
      <c r="E632" s="6"/>
      <c r="F632" s="17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x14ac:dyDescent="0.3">
      <c r="A633" s="3"/>
      <c r="B633" s="2"/>
      <c r="C633" s="5"/>
      <c r="D633" s="5"/>
      <c r="E633" s="6"/>
      <c r="F633" s="17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x14ac:dyDescent="0.3">
      <c r="A634" s="3"/>
      <c r="B634" s="2"/>
      <c r="C634" s="5"/>
      <c r="D634" s="5"/>
      <c r="E634" s="6"/>
      <c r="F634" s="17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x14ac:dyDescent="0.3">
      <c r="A635" s="3"/>
      <c r="B635" s="2"/>
      <c r="C635" s="5"/>
      <c r="D635" s="5"/>
      <c r="E635" s="6"/>
      <c r="F635" s="17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x14ac:dyDescent="0.3">
      <c r="A636" s="3"/>
      <c r="B636" s="2"/>
      <c r="C636" s="5"/>
      <c r="D636" s="5"/>
      <c r="E636" s="6"/>
      <c r="F636" s="17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x14ac:dyDescent="0.3">
      <c r="A637" s="3"/>
      <c r="B637" s="2"/>
      <c r="C637" s="5"/>
      <c r="D637" s="5"/>
      <c r="E637" s="6"/>
      <c r="F637" s="17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x14ac:dyDescent="0.3">
      <c r="A638" s="3"/>
      <c r="B638" s="2"/>
      <c r="C638" s="5"/>
      <c r="D638" s="5"/>
      <c r="E638" s="6"/>
      <c r="F638" s="17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x14ac:dyDescent="0.3">
      <c r="A639" s="3"/>
      <c r="B639" s="2"/>
      <c r="C639" s="5"/>
      <c r="D639" s="5"/>
      <c r="E639" s="6"/>
      <c r="F639" s="17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x14ac:dyDescent="0.3">
      <c r="A640" s="3"/>
      <c r="B640" s="2"/>
      <c r="C640" s="5"/>
      <c r="D640" s="5"/>
      <c r="E640" s="6"/>
      <c r="F640" s="17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x14ac:dyDescent="0.3">
      <c r="A641" s="3"/>
      <c r="B641" s="2"/>
      <c r="C641" s="5"/>
      <c r="D641" s="5"/>
      <c r="E641" s="6"/>
      <c r="F641" s="17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x14ac:dyDescent="0.3">
      <c r="A642" s="3"/>
      <c r="B642" s="2"/>
      <c r="C642" s="5"/>
      <c r="D642" s="5"/>
      <c r="E642" s="6"/>
      <c r="F642" s="17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x14ac:dyDescent="0.3">
      <c r="A643" s="3"/>
      <c r="B643" s="2"/>
      <c r="C643" s="5"/>
      <c r="D643" s="5"/>
      <c r="E643" s="6"/>
      <c r="F643" s="17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x14ac:dyDescent="0.3">
      <c r="A644" s="3"/>
      <c r="B644" s="2"/>
      <c r="C644" s="5"/>
      <c r="D644" s="5"/>
      <c r="E644" s="6"/>
      <c r="F644" s="17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x14ac:dyDescent="0.3">
      <c r="A645" s="3"/>
      <c r="B645" s="2"/>
      <c r="C645" s="5"/>
      <c r="D645" s="5"/>
      <c r="E645" s="6"/>
      <c r="F645" s="17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x14ac:dyDescent="0.3">
      <c r="A646" s="3"/>
      <c r="B646" s="2"/>
      <c r="C646" s="5"/>
      <c r="D646" s="5"/>
      <c r="E646" s="6"/>
      <c r="F646" s="17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x14ac:dyDescent="0.3">
      <c r="A647" s="3"/>
      <c r="B647" s="2"/>
      <c r="C647" s="5"/>
      <c r="D647" s="5"/>
      <c r="E647" s="6"/>
      <c r="F647" s="17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x14ac:dyDescent="0.3">
      <c r="A648" s="3"/>
      <c r="B648" s="2"/>
      <c r="C648" s="5"/>
      <c r="D648" s="5"/>
      <c r="E648" s="6"/>
      <c r="F648" s="17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x14ac:dyDescent="0.3">
      <c r="A649" s="3"/>
      <c r="B649" s="2"/>
      <c r="C649" s="5"/>
      <c r="D649" s="5"/>
      <c r="E649" s="6"/>
      <c r="F649" s="17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x14ac:dyDescent="0.3">
      <c r="A650" s="3"/>
      <c r="B650" s="2"/>
      <c r="C650" s="5"/>
      <c r="D650" s="5"/>
      <c r="E650" s="6"/>
      <c r="F650" s="17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x14ac:dyDescent="0.3">
      <c r="A651" s="3"/>
      <c r="B651" s="2"/>
      <c r="C651" s="5"/>
      <c r="D651" s="5"/>
      <c r="E651" s="6"/>
      <c r="F651" s="17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x14ac:dyDescent="0.3">
      <c r="A652" s="3"/>
      <c r="B652" s="2"/>
      <c r="C652" s="5"/>
      <c r="D652" s="5"/>
      <c r="E652" s="6"/>
      <c r="F652" s="17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x14ac:dyDescent="0.3">
      <c r="A653" s="3"/>
      <c r="B653" s="2"/>
      <c r="C653" s="5"/>
      <c r="D653" s="5"/>
      <c r="E653" s="6"/>
      <c r="F653" s="17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x14ac:dyDescent="0.3">
      <c r="A654" s="3"/>
      <c r="B654" s="2"/>
      <c r="C654" s="5"/>
      <c r="D654" s="5"/>
      <c r="E654" s="6"/>
      <c r="F654" s="17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x14ac:dyDescent="0.3">
      <c r="A655" s="3"/>
      <c r="B655" s="2"/>
      <c r="C655" s="5"/>
      <c r="D655" s="5"/>
      <c r="E655" s="6"/>
      <c r="F655" s="17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x14ac:dyDescent="0.3">
      <c r="A656" s="3"/>
      <c r="B656" s="2"/>
      <c r="C656" s="5"/>
      <c r="D656" s="5"/>
      <c r="E656" s="6"/>
      <c r="F656" s="17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x14ac:dyDescent="0.3">
      <c r="A657" s="3"/>
      <c r="B657" s="2"/>
      <c r="C657" s="5"/>
      <c r="D657" s="5"/>
      <c r="E657" s="6"/>
      <c r="F657" s="17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x14ac:dyDescent="0.3">
      <c r="A658" s="3"/>
      <c r="B658" s="2"/>
      <c r="C658" s="5"/>
      <c r="D658" s="5"/>
      <c r="E658" s="6"/>
      <c r="F658" s="17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x14ac:dyDescent="0.3">
      <c r="A659" s="3"/>
      <c r="B659" s="2"/>
      <c r="C659" s="5"/>
      <c r="D659" s="5"/>
      <c r="E659" s="6"/>
      <c r="F659" s="17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x14ac:dyDescent="0.3">
      <c r="A660" s="3"/>
      <c r="B660" s="2"/>
      <c r="C660" s="5"/>
      <c r="D660" s="5"/>
      <c r="E660" s="6"/>
      <c r="F660" s="17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x14ac:dyDescent="0.3">
      <c r="A661" s="3"/>
      <c r="B661" s="2"/>
      <c r="C661" s="5"/>
      <c r="D661" s="5"/>
      <c r="E661" s="6"/>
      <c r="F661" s="17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x14ac:dyDescent="0.3">
      <c r="A662" s="3"/>
      <c r="B662" s="2"/>
      <c r="C662" s="5"/>
      <c r="D662" s="5"/>
      <c r="E662" s="6"/>
      <c r="F662" s="17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x14ac:dyDescent="0.3">
      <c r="A663" s="3"/>
      <c r="B663" s="2"/>
      <c r="C663" s="5"/>
      <c r="D663" s="5"/>
      <c r="E663" s="6"/>
      <c r="F663" s="17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x14ac:dyDescent="0.3">
      <c r="A664" s="3"/>
      <c r="B664" s="2"/>
      <c r="C664" s="5"/>
      <c r="D664" s="5"/>
      <c r="E664" s="6"/>
      <c r="F664" s="17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x14ac:dyDescent="0.3">
      <c r="A665" s="3"/>
      <c r="B665" s="2"/>
      <c r="C665" s="5"/>
      <c r="D665" s="5"/>
      <c r="E665" s="6"/>
      <c r="F665" s="17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x14ac:dyDescent="0.3">
      <c r="A666" s="3"/>
      <c r="B666" s="2"/>
      <c r="C666" s="5"/>
      <c r="D666" s="5"/>
      <c r="E666" s="6"/>
      <c r="F666" s="17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x14ac:dyDescent="0.3">
      <c r="A667" s="3"/>
      <c r="B667" s="2"/>
      <c r="C667" s="5"/>
      <c r="D667" s="5"/>
      <c r="E667" s="6"/>
      <c r="F667" s="17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x14ac:dyDescent="0.3">
      <c r="A668" s="3"/>
      <c r="B668" s="2"/>
      <c r="C668" s="5"/>
      <c r="D668" s="5"/>
      <c r="E668" s="6"/>
      <c r="F668" s="17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x14ac:dyDescent="0.3">
      <c r="A669" s="3"/>
      <c r="B669" s="2"/>
      <c r="C669" s="5"/>
      <c r="D669" s="5"/>
      <c r="E669" s="6"/>
      <c r="F669" s="17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x14ac:dyDescent="0.3">
      <c r="A670" s="3"/>
      <c r="B670" s="2"/>
      <c r="C670" s="5"/>
      <c r="D670" s="5"/>
      <c r="E670" s="6"/>
      <c r="F670" s="17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x14ac:dyDescent="0.3">
      <c r="A671" s="3"/>
      <c r="B671" s="2"/>
      <c r="C671" s="5"/>
      <c r="D671" s="5"/>
      <c r="E671" s="6"/>
      <c r="F671" s="17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x14ac:dyDescent="0.3">
      <c r="A672" s="3"/>
      <c r="B672" s="2"/>
      <c r="C672" s="5"/>
      <c r="D672" s="5"/>
      <c r="E672" s="6"/>
      <c r="F672" s="17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x14ac:dyDescent="0.3">
      <c r="A673" s="3"/>
      <c r="B673" s="2"/>
      <c r="C673" s="5"/>
      <c r="D673" s="5"/>
      <c r="E673" s="6"/>
      <c r="F673" s="17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x14ac:dyDescent="0.3">
      <c r="A674" s="3"/>
      <c r="B674" s="2"/>
      <c r="C674" s="5"/>
      <c r="D674" s="5"/>
      <c r="E674" s="6"/>
      <c r="F674" s="17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x14ac:dyDescent="0.3">
      <c r="A675" s="3"/>
      <c r="B675" s="2"/>
      <c r="C675" s="5"/>
      <c r="D675" s="5"/>
      <c r="E675" s="6"/>
      <c r="F675" s="17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x14ac:dyDescent="0.3">
      <c r="A676" s="3"/>
      <c r="B676" s="2"/>
      <c r="C676" s="5"/>
      <c r="D676" s="5"/>
      <c r="E676" s="6"/>
      <c r="F676" s="17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x14ac:dyDescent="0.3">
      <c r="A677" s="3"/>
      <c r="B677" s="2"/>
      <c r="C677" s="5"/>
      <c r="D677" s="5"/>
      <c r="E677" s="6"/>
      <c r="F677" s="17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x14ac:dyDescent="0.3">
      <c r="A678" s="3"/>
      <c r="B678" s="2"/>
      <c r="C678" s="5"/>
      <c r="D678" s="5"/>
      <c r="E678" s="6"/>
      <c r="F678" s="17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x14ac:dyDescent="0.3">
      <c r="A679" s="3"/>
      <c r="B679" s="2"/>
      <c r="C679" s="5"/>
      <c r="D679" s="5"/>
      <c r="E679" s="6"/>
      <c r="F679" s="17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x14ac:dyDescent="0.3">
      <c r="A680" s="3"/>
      <c r="B680" s="2"/>
      <c r="C680" s="5"/>
      <c r="D680" s="5"/>
      <c r="E680" s="6"/>
      <c r="F680" s="17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x14ac:dyDescent="0.3">
      <c r="A681" s="3"/>
      <c r="B681" s="2"/>
      <c r="C681" s="5"/>
      <c r="D681" s="5"/>
      <c r="E681" s="6"/>
      <c r="F681" s="17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x14ac:dyDescent="0.3">
      <c r="A682" s="3"/>
      <c r="B682" s="2"/>
      <c r="C682" s="5"/>
      <c r="D682" s="5"/>
      <c r="E682" s="6"/>
      <c r="F682" s="17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x14ac:dyDescent="0.3">
      <c r="A683" s="3"/>
      <c r="B683" s="2"/>
      <c r="C683" s="5"/>
      <c r="D683" s="5"/>
      <c r="E683" s="6"/>
      <c r="F683" s="17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x14ac:dyDescent="0.3">
      <c r="A684" s="3"/>
      <c r="B684" s="2"/>
      <c r="C684" s="5"/>
      <c r="D684" s="5"/>
      <c r="E684" s="6"/>
      <c r="F684" s="17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x14ac:dyDescent="0.3">
      <c r="A685" s="3"/>
      <c r="B685" s="2"/>
      <c r="C685" s="5"/>
      <c r="D685" s="5"/>
      <c r="E685" s="6"/>
      <c r="F685" s="17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x14ac:dyDescent="0.3">
      <c r="A686" s="3"/>
      <c r="B686" s="2"/>
      <c r="C686" s="5"/>
      <c r="D686" s="5"/>
      <c r="E686" s="6"/>
      <c r="F686" s="17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x14ac:dyDescent="0.3">
      <c r="A687" s="3"/>
      <c r="B687" s="2"/>
      <c r="C687" s="5"/>
      <c r="D687" s="5"/>
      <c r="E687" s="6"/>
      <c r="F687" s="17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x14ac:dyDescent="0.3">
      <c r="A688" s="3"/>
      <c r="B688" s="2"/>
      <c r="C688" s="5"/>
      <c r="D688" s="5"/>
      <c r="E688" s="6"/>
      <c r="F688" s="17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x14ac:dyDescent="0.3">
      <c r="A689" s="3"/>
      <c r="B689" s="2"/>
      <c r="C689" s="5"/>
      <c r="D689" s="5"/>
      <c r="E689" s="6"/>
      <c r="F689" s="17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x14ac:dyDescent="0.3">
      <c r="A690" s="3"/>
      <c r="B690" s="2"/>
      <c r="C690" s="5"/>
      <c r="D690" s="5"/>
      <c r="E690" s="6"/>
      <c r="F690" s="17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x14ac:dyDescent="0.3">
      <c r="A691" s="3"/>
      <c r="B691" s="2"/>
      <c r="C691" s="5"/>
      <c r="D691" s="5"/>
      <c r="E691" s="6"/>
      <c r="F691" s="17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x14ac:dyDescent="0.3">
      <c r="A692" s="3"/>
      <c r="B692" s="2"/>
      <c r="C692" s="5"/>
      <c r="D692" s="5"/>
      <c r="E692" s="6"/>
      <c r="F692" s="17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x14ac:dyDescent="0.3">
      <c r="A693" s="3"/>
      <c r="B693" s="2"/>
      <c r="C693" s="5"/>
      <c r="D693" s="5"/>
      <c r="E693" s="6"/>
      <c r="F693" s="17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x14ac:dyDescent="0.3">
      <c r="A694" s="3"/>
      <c r="B694" s="2"/>
      <c r="C694" s="5"/>
      <c r="D694" s="5"/>
      <c r="E694" s="6"/>
      <c r="F694" s="17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x14ac:dyDescent="0.3">
      <c r="A695" s="3"/>
      <c r="B695" s="2"/>
      <c r="C695" s="5"/>
      <c r="D695" s="5"/>
      <c r="E695" s="6"/>
      <c r="F695" s="17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x14ac:dyDescent="0.3">
      <c r="A696" s="3"/>
      <c r="B696" s="2"/>
      <c r="C696" s="5"/>
      <c r="D696" s="5"/>
      <c r="E696" s="6"/>
      <c r="F696" s="17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x14ac:dyDescent="0.3">
      <c r="A697" s="3"/>
      <c r="B697" s="2"/>
      <c r="C697" s="5"/>
      <c r="D697" s="5"/>
      <c r="E697" s="6"/>
      <c r="F697" s="17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x14ac:dyDescent="0.3">
      <c r="A698" s="3"/>
      <c r="B698" s="2"/>
      <c r="C698" s="5"/>
      <c r="D698" s="5"/>
      <c r="E698" s="6"/>
      <c r="F698" s="17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x14ac:dyDescent="0.3">
      <c r="A699" s="3"/>
      <c r="B699" s="2"/>
      <c r="C699" s="5"/>
      <c r="D699" s="5"/>
      <c r="E699" s="6"/>
      <c r="F699" s="17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x14ac:dyDescent="0.3">
      <c r="A700" s="3"/>
      <c r="B700" s="2"/>
      <c r="C700" s="5"/>
      <c r="D700" s="5"/>
      <c r="E700" s="6"/>
      <c r="F700" s="17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x14ac:dyDescent="0.3">
      <c r="A701" s="3"/>
      <c r="B701" s="2"/>
      <c r="C701" s="5"/>
      <c r="D701" s="5"/>
      <c r="E701" s="6"/>
      <c r="F701" s="17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x14ac:dyDescent="0.3">
      <c r="A702" s="3"/>
      <c r="B702" s="2"/>
      <c r="C702" s="5"/>
      <c r="D702" s="5"/>
      <c r="E702" s="6"/>
      <c r="F702" s="17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x14ac:dyDescent="0.3">
      <c r="A703" s="3"/>
      <c r="B703" s="2"/>
      <c r="C703" s="5"/>
      <c r="D703" s="5"/>
      <c r="E703" s="6"/>
      <c r="F703" s="17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x14ac:dyDescent="0.3">
      <c r="A704" s="3"/>
      <c r="B704" s="2"/>
      <c r="C704" s="5"/>
      <c r="D704" s="5"/>
      <c r="E704" s="6"/>
      <c r="F704" s="17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x14ac:dyDescent="0.3">
      <c r="A705" s="3"/>
      <c r="B705" s="2"/>
      <c r="C705" s="5"/>
      <c r="D705" s="5"/>
      <c r="E705" s="6"/>
      <c r="F705" s="17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x14ac:dyDescent="0.3">
      <c r="A706" s="3"/>
      <c r="B706" s="2"/>
      <c r="C706" s="5"/>
      <c r="D706" s="5"/>
      <c r="E706" s="6"/>
      <c r="F706" s="17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x14ac:dyDescent="0.3">
      <c r="A707" s="3"/>
      <c r="B707" s="2"/>
      <c r="C707" s="5"/>
      <c r="D707" s="5"/>
      <c r="E707" s="6"/>
      <c r="F707" s="17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x14ac:dyDescent="0.3">
      <c r="A708" s="3"/>
      <c r="B708" s="2"/>
      <c r="C708" s="5"/>
      <c r="D708" s="5"/>
      <c r="E708" s="6"/>
      <c r="F708" s="17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x14ac:dyDescent="0.3">
      <c r="A709" s="3"/>
      <c r="B709" s="2"/>
      <c r="C709" s="5"/>
      <c r="D709" s="5"/>
      <c r="E709" s="6"/>
      <c r="F709" s="17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x14ac:dyDescent="0.3">
      <c r="A710" s="3"/>
      <c r="B710" s="2"/>
      <c r="C710" s="5"/>
      <c r="D710" s="5"/>
      <c r="E710" s="6"/>
      <c r="F710" s="17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x14ac:dyDescent="0.3">
      <c r="A711" s="3"/>
      <c r="B711" s="2"/>
      <c r="C711" s="5"/>
      <c r="D711" s="5"/>
      <c r="E711" s="6"/>
      <c r="F711" s="17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x14ac:dyDescent="0.3">
      <c r="A712" s="3"/>
      <c r="B712" s="2"/>
      <c r="C712" s="5"/>
      <c r="D712" s="5"/>
      <c r="E712" s="6"/>
      <c r="F712" s="17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x14ac:dyDescent="0.3">
      <c r="A713" s="3"/>
      <c r="B713" s="2"/>
      <c r="C713" s="5"/>
      <c r="D713" s="5"/>
      <c r="E713" s="6"/>
      <c r="F713" s="17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x14ac:dyDescent="0.3">
      <c r="A714" s="3"/>
      <c r="B714" s="2"/>
      <c r="C714" s="5"/>
      <c r="D714" s="5"/>
      <c r="E714" s="6"/>
      <c r="F714" s="17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x14ac:dyDescent="0.3">
      <c r="A715" s="3"/>
      <c r="B715" s="2"/>
      <c r="C715" s="5"/>
      <c r="D715" s="5"/>
      <c r="E715" s="6"/>
      <c r="F715" s="17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x14ac:dyDescent="0.3">
      <c r="A716" s="3"/>
      <c r="B716" s="2"/>
      <c r="C716" s="5"/>
      <c r="D716" s="5"/>
      <c r="E716" s="6"/>
      <c r="F716" s="17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x14ac:dyDescent="0.3">
      <c r="A717" s="3"/>
      <c r="B717" s="2"/>
      <c r="C717" s="5"/>
      <c r="D717" s="5"/>
      <c r="E717" s="6"/>
      <c r="F717" s="17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x14ac:dyDescent="0.3">
      <c r="A718" s="3"/>
      <c r="B718" s="2"/>
      <c r="C718" s="5"/>
      <c r="D718" s="5"/>
      <c r="E718" s="6"/>
      <c r="F718" s="17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x14ac:dyDescent="0.3">
      <c r="A719" s="3"/>
      <c r="B719" s="2"/>
      <c r="C719" s="5"/>
      <c r="D719" s="5"/>
      <c r="E719" s="6"/>
      <c r="F719" s="17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x14ac:dyDescent="0.3">
      <c r="A720" s="3"/>
      <c r="B720" s="2"/>
      <c r="C720" s="5"/>
      <c r="D720" s="5"/>
      <c r="E720" s="6"/>
      <c r="F720" s="17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x14ac:dyDescent="0.3">
      <c r="A721" s="3"/>
      <c r="B721" s="2"/>
      <c r="C721" s="5"/>
      <c r="D721" s="5"/>
      <c r="E721" s="6"/>
      <c r="F721" s="17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x14ac:dyDescent="0.3">
      <c r="A722" s="3"/>
      <c r="B722" s="2"/>
      <c r="C722" s="5"/>
      <c r="D722" s="5"/>
      <c r="E722" s="6"/>
      <c r="F722" s="17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x14ac:dyDescent="0.3">
      <c r="A723" s="3"/>
      <c r="B723" s="2"/>
      <c r="C723" s="5"/>
      <c r="D723" s="5"/>
      <c r="E723" s="6"/>
      <c r="F723" s="17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x14ac:dyDescent="0.3">
      <c r="A724" s="3"/>
      <c r="B724" s="2"/>
      <c r="C724" s="5"/>
      <c r="D724" s="5"/>
      <c r="E724" s="6"/>
      <c r="F724" s="17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x14ac:dyDescent="0.3">
      <c r="A725" s="3"/>
      <c r="B725" s="2"/>
      <c r="C725" s="5"/>
      <c r="D725" s="5"/>
      <c r="E725" s="6"/>
      <c r="F725" s="17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x14ac:dyDescent="0.3">
      <c r="A726" s="3"/>
      <c r="B726" s="2"/>
      <c r="C726" s="5"/>
      <c r="D726" s="5"/>
      <c r="E726" s="6"/>
      <c r="F726" s="17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x14ac:dyDescent="0.3">
      <c r="A727" s="3"/>
      <c r="B727" s="2"/>
      <c r="C727" s="5"/>
      <c r="D727" s="5"/>
      <c r="E727" s="6"/>
      <c r="F727" s="17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x14ac:dyDescent="0.3">
      <c r="A728" s="3"/>
      <c r="B728" s="2"/>
      <c r="C728" s="5"/>
      <c r="D728" s="5"/>
      <c r="E728" s="6"/>
      <c r="F728" s="17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x14ac:dyDescent="0.3">
      <c r="A729" s="3"/>
      <c r="B729" s="2"/>
      <c r="C729" s="5"/>
      <c r="D729" s="5"/>
      <c r="E729" s="6"/>
      <c r="F729" s="17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x14ac:dyDescent="0.3">
      <c r="A730" s="3"/>
      <c r="B730" s="2"/>
      <c r="C730" s="5"/>
      <c r="D730" s="5"/>
      <c r="E730" s="6"/>
      <c r="F730" s="17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x14ac:dyDescent="0.3">
      <c r="A731" s="3"/>
      <c r="B731" s="2"/>
      <c r="C731" s="5"/>
      <c r="D731" s="5"/>
      <c r="E731" s="6"/>
      <c r="F731" s="17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x14ac:dyDescent="0.3">
      <c r="A732" s="3"/>
      <c r="B732" s="2"/>
      <c r="C732" s="5"/>
      <c r="D732" s="5"/>
      <c r="E732" s="6"/>
      <c r="F732" s="17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x14ac:dyDescent="0.3">
      <c r="A733" s="3"/>
      <c r="B733" s="2"/>
      <c r="C733" s="5"/>
      <c r="D733" s="5"/>
      <c r="E733" s="6"/>
      <c r="F733" s="17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x14ac:dyDescent="0.3">
      <c r="A734" s="3"/>
      <c r="B734" s="2"/>
      <c r="C734" s="5"/>
      <c r="D734" s="5"/>
      <c r="E734" s="6"/>
      <c r="F734" s="17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x14ac:dyDescent="0.3">
      <c r="A735" s="3"/>
      <c r="B735" s="2"/>
      <c r="C735" s="5"/>
      <c r="D735" s="5"/>
      <c r="E735" s="6"/>
      <c r="F735" s="17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x14ac:dyDescent="0.3">
      <c r="A736" s="3"/>
      <c r="B736" s="2"/>
      <c r="C736" s="5"/>
      <c r="D736" s="5"/>
      <c r="E736" s="6"/>
      <c r="F736" s="17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x14ac:dyDescent="0.3">
      <c r="A737" s="3"/>
      <c r="B737" s="2"/>
      <c r="C737" s="5"/>
      <c r="D737" s="5"/>
      <c r="E737" s="6"/>
      <c r="F737" s="17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x14ac:dyDescent="0.3">
      <c r="A738" s="3"/>
      <c r="B738" s="2"/>
      <c r="C738" s="5"/>
      <c r="D738" s="5"/>
      <c r="E738" s="6"/>
      <c r="F738" s="17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x14ac:dyDescent="0.3">
      <c r="A739" s="3"/>
      <c r="B739" s="2"/>
      <c r="C739" s="5"/>
      <c r="D739" s="5"/>
      <c r="E739" s="6"/>
      <c r="F739" s="17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x14ac:dyDescent="0.3">
      <c r="A740" s="3"/>
      <c r="B740" s="2"/>
      <c r="C740" s="5"/>
      <c r="D740" s="5"/>
      <c r="E740" s="6"/>
      <c r="F740" s="17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x14ac:dyDescent="0.3">
      <c r="A741" s="3"/>
      <c r="B741" s="2"/>
      <c r="C741" s="5"/>
      <c r="D741" s="5"/>
      <c r="E741" s="6"/>
      <c r="F741" s="17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x14ac:dyDescent="0.3">
      <c r="A742" s="3"/>
      <c r="B742" s="2"/>
      <c r="C742" s="5"/>
      <c r="D742" s="5"/>
      <c r="E742" s="6"/>
      <c r="F742" s="17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x14ac:dyDescent="0.3">
      <c r="A743" s="3"/>
      <c r="B743" s="2"/>
      <c r="C743" s="5"/>
      <c r="D743" s="5"/>
      <c r="E743" s="6"/>
      <c r="F743" s="17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x14ac:dyDescent="0.3">
      <c r="A744" s="3"/>
      <c r="B744" s="2"/>
      <c r="C744" s="5"/>
      <c r="D744" s="5"/>
      <c r="E744" s="6"/>
      <c r="F744" s="17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x14ac:dyDescent="0.3">
      <c r="A745" s="3"/>
      <c r="B745" s="2"/>
      <c r="C745" s="5"/>
      <c r="D745" s="5"/>
      <c r="E745" s="6"/>
      <c r="F745" s="17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x14ac:dyDescent="0.3">
      <c r="A746" s="3"/>
      <c r="B746" s="2"/>
      <c r="C746" s="5"/>
      <c r="D746" s="5"/>
      <c r="E746" s="6"/>
      <c r="F746" s="17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x14ac:dyDescent="0.3">
      <c r="A747" s="3"/>
      <c r="B747" s="2"/>
      <c r="C747" s="5"/>
      <c r="D747" s="5"/>
      <c r="E747" s="6"/>
      <c r="F747" s="17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x14ac:dyDescent="0.3">
      <c r="A748" s="3"/>
      <c r="B748" s="2"/>
      <c r="C748" s="5"/>
      <c r="D748" s="5"/>
      <c r="E748" s="6"/>
      <c r="F748" s="17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x14ac:dyDescent="0.3">
      <c r="A749" s="3"/>
      <c r="B749" s="2"/>
      <c r="C749" s="5"/>
      <c r="D749" s="5"/>
      <c r="E749" s="6"/>
      <c r="F749" s="17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x14ac:dyDescent="0.3">
      <c r="A750" s="3"/>
      <c r="B750" s="2"/>
      <c r="C750" s="5"/>
      <c r="D750" s="5"/>
      <c r="E750" s="6"/>
      <c r="F750" s="17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x14ac:dyDescent="0.3">
      <c r="A751" s="3"/>
      <c r="B751" s="2"/>
      <c r="C751" s="5"/>
      <c r="D751" s="5"/>
      <c r="E751" s="6"/>
      <c r="F751" s="17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x14ac:dyDescent="0.3">
      <c r="A752" s="3"/>
      <c r="B752" s="2"/>
      <c r="C752" s="5"/>
      <c r="D752" s="5"/>
      <c r="E752" s="6"/>
      <c r="F752" s="17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x14ac:dyDescent="0.3">
      <c r="A753" s="3"/>
      <c r="B753" s="2"/>
      <c r="C753" s="5"/>
      <c r="D753" s="5"/>
      <c r="E753" s="6"/>
      <c r="F753" s="17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x14ac:dyDescent="0.3">
      <c r="A754" s="3"/>
      <c r="B754" s="2"/>
      <c r="C754" s="5"/>
      <c r="D754" s="5"/>
      <c r="E754" s="6"/>
      <c r="F754" s="17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x14ac:dyDescent="0.3">
      <c r="A755" s="3"/>
      <c r="B755" s="2"/>
      <c r="C755" s="5"/>
      <c r="D755" s="5"/>
      <c r="E755" s="6"/>
      <c r="F755" s="17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x14ac:dyDescent="0.3">
      <c r="A756" s="3"/>
      <c r="B756" s="2"/>
      <c r="C756" s="5"/>
      <c r="D756" s="5"/>
      <c r="E756" s="6"/>
      <c r="F756" s="17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x14ac:dyDescent="0.3">
      <c r="A757" s="3"/>
      <c r="B757" s="2"/>
      <c r="C757" s="5"/>
      <c r="D757" s="5"/>
      <c r="E757" s="6"/>
      <c r="F757" s="17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x14ac:dyDescent="0.3">
      <c r="A758" s="3"/>
      <c r="B758" s="2"/>
      <c r="C758" s="5"/>
      <c r="D758" s="5"/>
      <c r="E758" s="6"/>
      <c r="F758" s="17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x14ac:dyDescent="0.3">
      <c r="A759" s="3"/>
      <c r="B759" s="2"/>
      <c r="C759" s="5"/>
      <c r="D759" s="5"/>
      <c r="E759" s="6"/>
      <c r="F759" s="17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x14ac:dyDescent="0.3">
      <c r="A760" s="3"/>
      <c r="B760" s="2"/>
      <c r="C760" s="5"/>
      <c r="D760" s="5"/>
      <c r="E760" s="6"/>
      <c r="F760" s="17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x14ac:dyDescent="0.3">
      <c r="A761" s="3"/>
      <c r="B761" s="2"/>
      <c r="C761" s="5"/>
      <c r="D761" s="5"/>
      <c r="E761" s="6"/>
      <c r="F761" s="17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x14ac:dyDescent="0.3">
      <c r="A762" s="3"/>
      <c r="B762" s="2"/>
      <c r="C762" s="5"/>
      <c r="D762" s="5"/>
      <c r="E762" s="6"/>
      <c r="F762" s="17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x14ac:dyDescent="0.3">
      <c r="A763" s="3"/>
      <c r="B763" s="2"/>
      <c r="C763" s="5"/>
      <c r="D763" s="5"/>
      <c r="E763" s="6"/>
      <c r="F763" s="17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x14ac:dyDescent="0.3">
      <c r="A764" s="3"/>
      <c r="B764" s="2"/>
      <c r="C764" s="5"/>
      <c r="D764" s="5"/>
      <c r="E764" s="6"/>
      <c r="F764" s="17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x14ac:dyDescent="0.3">
      <c r="A765" s="3"/>
      <c r="B765" s="2"/>
      <c r="C765" s="5"/>
      <c r="D765" s="5"/>
      <c r="E765" s="6"/>
      <c r="F765" s="17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x14ac:dyDescent="0.3">
      <c r="A766" s="3"/>
      <c r="B766" s="2"/>
      <c r="C766" s="5"/>
      <c r="D766" s="5"/>
      <c r="E766" s="6"/>
      <c r="F766" s="17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x14ac:dyDescent="0.3">
      <c r="A767" s="3"/>
      <c r="B767" s="2"/>
      <c r="C767" s="5"/>
      <c r="D767" s="5"/>
      <c r="E767" s="6"/>
      <c r="F767" s="17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x14ac:dyDescent="0.3">
      <c r="A768" s="3"/>
      <c r="B768" s="2"/>
      <c r="C768" s="5"/>
      <c r="D768" s="5"/>
      <c r="E768" s="6"/>
      <c r="F768" s="17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x14ac:dyDescent="0.3">
      <c r="A769" s="3"/>
      <c r="B769" s="2"/>
      <c r="C769" s="5"/>
      <c r="D769" s="5"/>
      <c r="E769" s="6"/>
      <c r="F769" s="17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x14ac:dyDescent="0.3">
      <c r="A770" s="3"/>
      <c r="B770" s="2"/>
      <c r="C770" s="5"/>
      <c r="D770" s="5"/>
      <c r="E770" s="6"/>
      <c r="F770" s="17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x14ac:dyDescent="0.3">
      <c r="A771" s="3"/>
      <c r="B771" s="2"/>
      <c r="C771" s="5"/>
      <c r="D771" s="5"/>
      <c r="E771" s="6"/>
      <c r="F771" s="17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x14ac:dyDescent="0.3">
      <c r="A772" s="3"/>
      <c r="B772" s="2"/>
      <c r="C772" s="5"/>
      <c r="D772" s="5"/>
      <c r="E772" s="6"/>
      <c r="F772" s="17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x14ac:dyDescent="0.3">
      <c r="A773" s="3"/>
      <c r="B773" s="2"/>
      <c r="C773" s="5"/>
      <c r="D773" s="5"/>
      <c r="E773" s="6"/>
      <c r="F773" s="17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x14ac:dyDescent="0.3">
      <c r="A774" s="3"/>
      <c r="B774" s="2"/>
      <c r="C774" s="5"/>
      <c r="D774" s="5"/>
      <c r="E774" s="6"/>
      <c r="F774" s="17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x14ac:dyDescent="0.3">
      <c r="A775" s="3"/>
      <c r="B775" s="2"/>
      <c r="C775" s="5"/>
      <c r="D775" s="5"/>
      <c r="E775" s="6"/>
      <c r="F775" s="17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x14ac:dyDescent="0.3">
      <c r="A776" s="3"/>
      <c r="B776" s="2"/>
      <c r="C776" s="5"/>
      <c r="D776" s="5"/>
      <c r="E776" s="6"/>
      <c r="F776" s="17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x14ac:dyDescent="0.3">
      <c r="A777" s="3"/>
      <c r="B777" s="2"/>
      <c r="C777" s="5"/>
      <c r="D777" s="5"/>
      <c r="E777" s="6"/>
      <c r="F777" s="17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x14ac:dyDescent="0.3">
      <c r="A778" s="3"/>
      <c r="B778" s="2"/>
      <c r="C778" s="5"/>
      <c r="D778" s="5"/>
      <c r="E778" s="6"/>
      <c r="F778" s="17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x14ac:dyDescent="0.3">
      <c r="A779" s="3"/>
      <c r="B779" s="2"/>
      <c r="C779" s="5"/>
      <c r="D779" s="5"/>
      <c r="E779" s="6"/>
      <c r="F779" s="17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x14ac:dyDescent="0.3">
      <c r="A780" s="3"/>
      <c r="B780" s="2"/>
      <c r="C780" s="5"/>
      <c r="D780" s="5"/>
      <c r="E780" s="6"/>
      <c r="F780" s="17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x14ac:dyDescent="0.3">
      <c r="A781" s="3"/>
      <c r="B781" s="2"/>
      <c r="C781" s="5"/>
      <c r="D781" s="5"/>
      <c r="E781" s="6"/>
      <c r="F781" s="17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x14ac:dyDescent="0.3">
      <c r="A782" s="3"/>
      <c r="B782" s="2"/>
      <c r="C782" s="5"/>
      <c r="D782" s="5"/>
      <c r="E782" s="6"/>
      <c r="F782" s="17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x14ac:dyDescent="0.3">
      <c r="A783" s="3"/>
      <c r="B783" s="2"/>
      <c r="C783" s="5"/>
      <c r="D783" s="5"/>
      <c r="E783" s="6"/>
      <c r="F783" s="17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x14ac:dyDescent="0.3">
      <c r="A784" s="3"/>
      <c r="B784" s="2"/>
      <c r="C784" s="5"/>
      <c r="D784" s="5"/>
      <c r="E784" s="6"/>
      <c r="F784" s="17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x14ac:dyDescent="0.3">
      <c r="A785" s="3"/>
      <c r="B785" s="2"/>
      <c r="C785" s="5"/>
      <c r="D785" s="5"/>
      <c r="E785" s="6"/>
      <c r="F785" s="17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x14ac:dyDescent="0.3">
      <c r="A786" s="3"/>
      <c r="B786" s="2"/>
      <c r="C786" s="5"/>
      <c r="D786" s="5"/>
      <c r="E786" s="6"/>
      <c r="F786" s="17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x14ac:dyDescent="0.3">
      <c r="A787" s="3"/>
      <c r="B787" s="2"/>
      <c r="C787" s="5"/>
      <c r="D787" s="5"/>
      <c r="E787" s="6"/>
      <c r="F787" s="17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x14ac:dyDescent="0.3">
      <c r="A788" s="3"/>
      <c r="B788" s="2"/>
      <c r="C788" s="5"/>
      <c r="D788" s="5"/>
      <c r="E788" s="6"/>
      <c r="F788" s="17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x14ac:dyDescent="0.3">
      <c r="A789" s="3"/>
      <c r="B789" s="2"/>
      <c r="C789" s="5"/>
      <c r="D789" s="5"/>
      <c r="E789" s="6"/>
      <c r="F789" s="17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x14ac:dyDescent="0.3">
      <c r="A790" s="3"/>
      <c r="B790" s="2"/>
      <c r="C790" s="5"/>
      <c r="D790" s="5"/>
      <c r="E790" s="6"/>
      <c r="F790" s="17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x14ac:dyDescent="0.3">
      <c r="A791" s="3"/>
      <c r="B791" s="2"/>
      <c r="C791" s="5"/>
      <c r="D791" s="5"/>
      <c r="E791" s="6"/>
      <c r="F791" s="17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x14ac:dyDescent="0.3">
      <c r="A792" s="3"/>
      <c r="B792" s="2"/>
      <c r="C792" s="5"/>
      <c r="D792" s="5"/>
      <c r="E792" s="6"/>
      <c r="F792" s="17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x14ac:dyDescent="0.3">
      <c r="A793" s="3"/>
      <c r="B793" s="2"/>
      <c r="C793" s="5"/>
      <c r="D793" s="5"/>
      <c r="E793" s="6"/>
      <c r="F793" s="17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x14ac:dyDescent="0.3">
      <c r="A794" s="3"/>
      <c r="B794" s="2"/>
      <c r="C794" s="5"/>
      <c r="D794" s="5"/>
      <c r="E794" s="6"/>
      <c r="F794" s="17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x14ac:dyDescent="0.3">
      <c r="A795" s="3"/>
      <c r="B795" s="2"/>
      <c r="C795" s="5"/>
      <c r="D795" s="5"/>
      <c r="E795" s="6"/>
      <c r="F795" s="17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x14ac:dyDescent="0.3">
      <c r="A796" s="3"/>
      <c r="B796" s="2"/>
      <c r="C796" s="5"/>
      <c r="D796" s="5"/>
      <c r="E796" s="6"/>
      <c r="F796" s="17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x14ac:dyDescent="0.3">
      <c r="A797" s="3"/>
      <c r="B797" s="2"/>
      <c r="C797" s="5"/>
      <c r="D797" s="5"/>
      <c r="E797" s="6"/>
      <c r="F797" s="17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x14ac:dyDescent="0.3">
      <c r="A798" s="3"/>
      <c r="B798" s="2"/>
      <c r="C798" s="5"/>
      <c r="D798" s="5"/>
      <c r="E798" s="6"/>
      <c r="F798" s="17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x14ac:dyDescent="0.3">
      <c r="A799" s="3"/>
      <c r="B799" s="2"/>
      <c r="C799" s="5"/>
      <c r="D799" s="5"/>
      <c r="E799" s="6"/>
      <c r="F799" s="17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x14ac:dyDescent="0.3">
      <c r="A800" s="3"/>
      <c r="B800" s="2"/>
      <c r="C800" s="5"/>
      <c r="D800" s="5"/>
      <c r="E800" s="6"/>
      <c r="F800" s="17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x14ac:dyDescent="0.3">
      <c r="A801" s="3"/>
      <c r="B801" s="2"/>
      <c r="C801" s="5"/>
      <c r="D801" s="5"/>
      <c r="E801" s="6"/>
      <c r="F801" s="17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x14ac:dyDescent="0.3">
      <c r="A802" s="3"/>
      <c r="B802" s="2"/>
      <c r="C802" s="5"/>
      <c r="D802" s="5"/>
      <c r="E802" s="6"/>
      <c r="F802" s="17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x14ac:dyDescent="0.3">
      <c r="A803" s="3"/>
      <c r="B803" s="2"/>
      <c r="C803" s="5"/>
      <c r="D803" s="5"/>
      <c r="E803" s="6"/>
      <c r="F803" s="17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x14ac:dyDescent="0.3">
      <c r="A804" s="3"/>
      <c r="B804" s="2"/>
      <c r="C804" s="5"/>
      <c r="D804" s="5"/>
      <c r="E804" s="6"/>
      <c r="F804" s="17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x14ac:dyDescent="0.3">
      <c r="A805" s="3"/>
      <c r="B805" s="2"/>
      <c r="C805" s="5"/>
      <c r="D805" s="5"/>
      <c r="E805" s="6"/>
      <c r="F805" s="17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x14ac:dyDescent="0.3">
      <c r="A806" s="3"/>
      <c r="B806" s="2"/>
      <c r="C806" s="5"/>
      <c r="D806" s="5"/>
      <c r="E806" s="6"/>
      <c r="F806" s="17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x14ac:dyDescent="0.3">
      <c r="A807" s="3"/>
      <c r="B807" s="2"/>
      <c r="C807" s="5"/>
      <c r="D807" s="5"/>
      <c r="E807" s="6"/>
      <c r="F807" s="17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x14ac:dyDescent="0.3">
      <c r="A808" s="3"/>
      <c r="B808" s="2"/>
      <c r="C808" s="5"/>
      <c r="D808" s="5"/>
      <c r="E808" s="6"/>
      <c r="F808" s="17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x14ac:dyDescent="0.3">
      <c r="A809" s="3"/>
      <c r="B809" s="2"/>
      <c r="C809" s="5"/>
      <c r="D809" s="5"/>
      <c r="E809" s="6"/>
      <c r="F809" s="17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x14ac:dyDescent="0.3">
      <c r="A810" s="3"/>
      <c r="B810" s="2"/>
      <c r="C810" s="5"/>
      <c r="D810" s="5"/>
      <c r="E810" s="6"/>
      <c r="F810" s="17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x14ac:dyDescent="0.3">
      <c r="A811" s="3"/>
      <c r="B811" s="2"/>
      <c r="C811" s="5"/>
      <c r="D811" s="5"/>
      <c r="E811" s="6"/>
      <c r="F811" s="17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x14ac:dyDescent="0.3">
      <c r="A812" s="3"/>
      <c r="B812" s="2"/>
      <c r="C812" s="5"/>
      <c r="D812" s="5"/>
      <c r="E812" s="6"/>
      <c r="F812" s="17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x14ac:dyDescent="0.3">
      <c r="A813" s="3"/>
      <c r="B813" s="2"/>
      <c r="C813" s="5"/>
      <c r="D813" s="5"/>
      <c r="E813" s="6"/>
      <c r="F813" s="17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x14ac:dyDescent="0.3">
      <c r="A814" s="3"/>
      <c r="B814" s="2"/>
      <c r="C814" s="5"/>
      <c r="D814" s="5"/>
      <c r="E814" s="6"/>
      <c r="F814" s="17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x14ac:dyDescent="0.3">
      <c r="A815" s="3"/>
      <c r="B815" s="2"/>
      <c r="C815" s="5"/>
      <c r="D815" s="5"/>
      <c r="E815" s="6"/>
      <c r="F815" s="17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x14ac:dyDescent="0.3">
      <c r="A816" s="3"/>
      <c r="B816" s="2"/>
      <c r="C816" s="5"/>
      <c r="D816" s="5"/>
      <c r="E816" s="6"/>
      <c r="F816" s="17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x14ac:dyDescent="0.3">
      <c r="A817" s="3"/>
      <c r="B817" s="2"/>
      <c r="C817" s="5"/>
      <c r="D817" s="5"/>
      <c r="E817" s="6"/>
      <c r="F817" s="17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x14ac:dyDescent="0.3">
      <c r="A818" s="3"/>
      <c r="B818" s="2"/>
      <c r="C818" s="5"/>
      <c r="D818" s="5"/>
      <c r="E818" s="6"/>
      <c r="F818" s="17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x14ac:dyDescent="0.3">
      <c r="A819" s="3"/>
      <c r="B819" s="2"/>
      <c r="C819" s="5"/>
      <c r="D819" s="5"/>
      <c r="E819" s="6"/>
      <c r="F819" s="17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x14ac:dyDescent="0.3">
      <c r="A820" s="3"/>
      <c r="B820" s="2"/>
      <c r="C820" s="5"/>
      <c r="D820" s="5"/>
      <c r="E820" s="6"/>
      <c r="F820" s="17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x14ac:dyDescent="0.3">
      <c r="A821" s="3"/>
      <c r="B821" s="2"/>
      <c r="C821" s="5"/>
      <c r="D821" s="5"/>
      <c r="E821" s="6"/>
      <c r="F821" s="17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x14ac:dyDescent="0.3">
      <c r="A822" s="3"/>
      <c r="B822" s="2"/>
      <c r="C822" s="5"/>
      <c r="D822" s="5"/>
      <c r="E822" s="6"/>
      <c r="F822" s="17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x14ac:dyDescent="0.3">
      <c r="A823" s="3"/>
      <c r="B823" s="2"/>
      <c r="C823" s="5"/>
      <c r="D823" s="5"/>
      <c r="E823" s="6"/>
      <c r="F823" s="17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x14ac:dyDescent="0.3">
      <c r="A824" s="3"/>
      <c r="B824" s="2"/>
      <c r="C824" s="5"/>
      <c r="D824" s="5"/>
      <c r="E824" s="6"/>
      <c r="F824" s="17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x14ac:dyDescent="0.3">
      <c r="A825" s="3"/>
      <c r="B825" s="2"/>
      <c r="C825" s="5"/>
      <c r="D825" s="5"/>
      <c r="E825" s="6"/>
      <c r="F825" s="17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x14ac:dyDescent="0.3">
      <c r="A826" s="3"/>
      <c r="B826" s="2"/>
      <c r="C826" s="5"/>
      <c r="D826" s="5"/>
      <c r="E826" s="6"/>
      <c r="F826" s="17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x14ac:dyDescent="0.3">
      <c r="A827" s="3"/>
      <c r="B827" s="2"/>
      <c r="C827" s="5"/>
      <c r="D827" s="5"/>
      <c r="E827" s="6"/>
      <c r="F827" s="17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x14ac:dyDescent="0.3">
      <c r="A828" s="3"/>
      <c r="B828" s="2"/>
      <c r="C828" s="5"/>
      <c r="D828" s="5"/>
      <c r="E828" s="6"/>
      <c r="F828" s="17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x14ac:dyDescent="0.3">
      <c r="A829" s="3"/>
      <c r="B829" s="2"/>
      <c r="C829" s="5"/>
      <c r="D829" s="5"/>
      <c r="E829" s="6"/>
      <c r="F829" s="17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x14ac:dyDescent="0.3">
      <c r="A830" s="3"/>
      <c r="B830" s="2"/>
      <c r="C830" s="5"/>
      <c r="D830" s="5"/>
      <c r="E830" s="6"/>
      <c r="F830" s="17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x14ac:dyDescent="0.3">
      <c r="A831" s="3"/>
      <c r="B831" s="2"/>
      <c r="C831" s="5"/>
      <c r="D831" s="5"/>
      <c r="E831" s="6"/>
      <c r="F831" s="17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x14ac:dyDescent="0.3">
      <c r="A832" s="3"/>
      <c r="B832" s="2"/>
      <c r="C832" s="5"/>
      <c r="D832" s="5"/>
      <c r="E832" s="6"/>
      <c r="F832" s="17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x14ac:dyDescent="0.3">
      <c r="A833" s="3"/>
      <c r="B833" s="2"/>
      <c r="C833" s="5"/>
      <c r="D833" s="5"/>
      <c r="E833" s="6"/>
      <c r="F833" s="17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x14ac:dyDescent="0.3">
      <c r="A834" s="3"/>
      <c r="B834" s="2"/>
      <c r="C834" s="5"/>
      <c r="D834" s="5"/>
      <c r="E834" s="6"/>
      <c r="F834" s="17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x14ac:dyDescent="0.3">
      <c r="A835" s="3"/>
      <c r="B835" s="2"/>
      <c r="C835" s="5"/>
      <c r="D835" s="5"/>
      <c r="E835" s="6"/>
      <c r="F835" s="17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x14ac:dyDescent="0.3">
      <c r="A836" s="3"/>
      <c r="B836" s="2"/>
      <c r="C836" s="5"/>
      <c r="D836" s="5"/>
      <c r="E836" s="6"/>
      <c r="F836" s="17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x14ac:dyDescent="0.3">
      <c r="A837" s="3"/>
      <c r="B837" s="2"/>
      <c r="C837" s="5"/>
      <c r="D837" s="5"/>
      <c r="E837" s="6"/>
      <c r="F837" s="17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x14ac:dyDescent="0.3">
      <c r="A838" s="3"/>
      <c r="B838" s="2"/>
      <c r="C838" s="5"/>
      <c r="D838" s="5"/>
      <c r="E838" s="6"/>
      <c r="F838" s="17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x14ac:dyDescent="0.3">
      <c r="A839" s="3"/>
      <c r="B839" s="2"/>
      <c r="C839" s="5"/>
      <c r="D839" s="5"/>
      <c r="E839" s="6"/>
      <c r="F839" s="17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x14ac:dyDescent="0.3">
      <c r="A840" s="3"/>
      <c r="B840" s="2"/>
      <c r="C840" s="5"/>
      <c r="D840" s="5"/>
      <c r="E840" s="6"/>
      <c r="F840" s="17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x14ac:dyDescent="0.3">
      <c r="A841" s="3"/>
      <c r="B841" s="2"/>
      <c r="C841" s="5"/>
      <c r="D841" s="5"/>
      <c r="E841" s="6"/>
      <c r="F841" s="17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x14ac:dyDescent="0.3">
      <c r="A842" s="3"/>
      <c r="B842" s="2"/>
      <c r="C842" s="5"/>
      <c r="D842" s="5"/>
      <c r="E842" s="6"/>
      <c r="F842" s="17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x14ac:dyDescent="0.3">
      <c r="A843" s="3"/>
      <c r="B843" s="2"/>
      <c r="C843" s="5"/>
      <c r="D843" s="5"/>
      <c r="E843" s="6"/>
      <c r="F843" s="17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x14ac:dyDescent="0.3">
      <c r="A844" s="3"/>
      <c r="B844" s="2"/>
      <c r="C844" s="5"/>
      <c r="D844" s="5"/>
      <c r="E844" s="6"/>
      <c r="F844" s="17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x14ac:dyDescent="0.3">
      <c r="A845" s="3"/>
      <c r="B845" s="2"/>
      <c r="C845" s="5"/>
      <c r="D845" s="5"/>
      <c r="E845" s="6"/>
      <c r="F845" s="17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x14ac:dyDescent="0.3">
      <c r="A846" s="3"/>
      <c r="B846" s="2"/>
      <c r="C846" s="5"/>
      <c r="D846" s="5"/>
      <c r="E846" s="6"/>
      <c r="F846" s="17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x14ac:dyDescent="0.3">
      <c r="A847" s="3"/>
      <c r="B847" s="2"/>
      <c r="C847" s="5"/>
      <c r="D847" s="5"/>
      <c r="E847" s="6"/>
      <c r="F847" s="17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x14ac:dyDescent="0.3">
      <c r="A848" s="3"/>
      <c r="B848" s="2"/>
      <c r="C848" s="5"/>
      <c r="D848" s="5"/>
      <c r="E848" s="6"/>
      <c r="F848" s="17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x14ac:dyDescent="0.3">
      <c r="A849" s="3"/>
      <c r="B849" s="2"/>
      <c r="C849" s="5"/>
      <c r="D849" s="5"/>
      <c r="E849" s="6"/>
      <c r="F849" s="17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x14ac:dyDescent="0.3">
      <c r="A850" s="3"/>
      <c r="B850" s="2"/>
      <c r="C850" s="5"/>
      <c r="D850" s="5"/>
      <c r="E850" s="6"/>
      <c r="F850" s="17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x14ac:dyDescent="0.3">
      <c r="A851" s="3"/>
      <c r="B851" s="2"/>
      <c r="C851" s="5"/>
      <c r="D851" s="5"/>
      <c r="E851" s="6"/>
      <c r="F851" s="17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x14ac:dyDescent="0.3">
      <c r="A852" s="3"/>
      <c r="B852" s="2"/>
      <c r="C852" s="5"/>
      <c r="D852" s="5"/>
      <c r="E852" s="6"/>
      <c r="F852" s="17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x14ac:dyDescent="0.3">
      <c r="A853" s="3"/>
      <c r="B853" s="2"/>
      <c r="C853" s="5"/>
      <c r="D853" s="5"/>
      <c r="E853" s="6"/>
      <c r="F853" s="17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x14ac:dyDescent="0.3">
      <c r="A854" s="3"/>
      <c r="B854" s="2"/>
      <c r="C854" s="5"/>
      <c r="D854" s="5"/>
      <c r="E854" s="6"/>
      <c r="F854" s="17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x14ac:dyDescent="0.3">
      <c r="A855" s="3"/>
      <c r="B855" s="2"/>
      <c r="C855" s="5"/>
      <c r="D855" s="5"/>
      <c r="E855" s="6"/>
      <c r="F855" s="17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x14ac:dyDescent="0.3">
      <c r="A856" s="3"/>
      <c r="B856" s="2"/>
      <c r="C856" s="5"/>
      <c r="D856" s="5"/>
      <c r="E856" s="6"/>
      <c r="F856" s="17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x14ac:dyDescent="0.3">
      <c r="A857" s="3"/>
      <c r="B857" s="2"/>
      <c r="C857" s="5"/>
      <c r="D857" s="5"/>
      <c r="E857" s="6"/>
      <c r="F857" s="17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x14ac:dyDescent="0.3">
      <c r="A858" s="3"/>
      <c r="B858" s="2"/>
      <c r="C858" s="5"/>
      <c r="D858" s="5"/>
      <c r="E858" s="6"/>
      <c r="F858" s="17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x14ac:dyDescent="0.3">
      <c r="A859" s="3"/>
      <c r="B859" s="2"/>
      <c r="C859" s="5"/>
      <c r="D859" s="5"/>
      <c r="E859" s="6"/>
      <c r="F859" s="17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x14ac:dyDescent="0.3">
      <c r="A860" s="3"/>
      <c r="B860" s="2"/>
      <c r="C860" s="5"/>
      <c r="D860" s="5"/>
      <c r="E860" s="6"/>
      <c r="F860" s="17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x14ac:dyDescent="0.3">
      <c r="A861" s="3"/>
      <c r="B861" s="2"/>
      <c r="C861" s="5"/>
      <c r="D861" s="5"/>
      <c r="E861" s="6"/>
      <c r="F861" s="17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x14ac:dyDescent="0.3">
      <c r="A862" s="3"/>
      <c r="B862" s="2"/>
      <c r="C862" s="5"/>
      <c r="D862" s="5"/>
      <c r="E862" s="6"/>
      <c r="F862" s="17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x14ac:dyDescent="0.3">
      <c r="A863" s="3"/>
      <c r="B863" s="2"/>
      <c r="C863" s="5"/>
      <c r="D863" s="5"/>
      <c r="E863" s="6"/>
      <c r="F863" s="17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x14ac:dyDescent="0.3">
      <c r="A864" s="3"/>
      <c r="B864" s="2"/>
      <c r="C864" s="5"/>
      <c r="D864" s="5"/>
      <c r="E864" s="6"/>
      <c r="F864" s="17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x14ac:dyDescent="0.3">
      <c r="A865" s="3"/>
      <c r="B865" s="2"/>
      <c r="C865" s="5"/>
      <c r="D865" s="5"/>
      <c r="E865" s="6"/>
      <c r="F865" s="17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x14ac:dyDescent="0.3">
      <c r="A866" s="3"/>
      <c r="B866" s="2"/>
      <c r="C866" s="5"/>
      <c r="D866" s="5"/>
      <c r="E866" s="6"/>
      <c r="F866" s="17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x14ac:dyDescent="0.3">
      <c r="A867" s="3"/>
      <c r="B867" s="2"/>
      <c r="C867" s="5"/>
      <c r="D867" s="5"/>
      <c r="E867" s="6"/>
      <c r="F867" s="17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x14ac:dyDescent="0.3">
      <c r="A868" s="3"/>
      <c r="B868" s="2"/>
      <c r="C868" s="5"/>
      <c r="D868" s="5"/>
      <c r="E868" s="6"/>
      <c r="F868" s="17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x14ac:dyDescent="0.3">
      <c r="A869" s="3"/>
      <c r="B869" s="2"/>
      <c r="C869" s="5"/>
      <c r="D869" s="5"/>
      <c r="E869" s="6"/>
      <c r="F869" s="17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x14ac:dyDescent="0.3">
      <c r="A870" s="3"/>
      <c r="B870" s="2"/>
      <c r="C870" s="5"/>
      <c r="D870" s="5"/>
      <c r="E870" s="6"/>
      <c r="F870" s="17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x14ac:dyDescent="0.3">
      <c r="A871" s="3"/>
      <c r="B871" s="2"/>
      <c r="C871" s="5"/>
      <c r="D871" s="5"/>
      <c r="E871" s="6"/>
      <c r="F871" s="17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x14ac:dyDescent="0.3">
      <c r="A872" s="3"/>
      <c r="B872" s="2"/>
      <c r="C872" s="5"/>
      <c r="D872" s="5"/>
      <c r="E872" s="6"/>
      <c r="F872" s="17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x14ac:dyDescent="0.3">
      <c r="A873" s="3"/>
      <c r="B873" s="2"/>
      <c r="C873" s="5"/>
      <c r="D873" s="5"/>
      <c r="E873" s="6"/>
      <c r="F873" s="17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x14ac:dyDescent="0.3">
      <c r="A874" s="3"/>
      <c r="B874" s="2"/>
      <c r="C874" s="5"/>
      <c r="D874" s="5"/>
      <c r="E874" s="6"/>
      <c r="F874" s="17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x14ac:dyDescent="0.3">
      <c r="A875" s="3"/>
      <c r="B875" s="2"/>
      <c r="C875" s="5"/>
      <c r="D875" s="5"/>
      <c r="E875" s="6"/>
      <c r="F875" s="17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x14ac:dyDescent="0.3">
      <c r="A876" s="3"/>
      <c r="B876" s="2"/>
      <c r="C876" s="5"/>
      <c r="D876" s="5"/>
      <c r="E876" s="6"/>
      <c r="F876" s="17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x14ac:dyDescent="0.3">
      <c r="A877" s="3"/>
      <c r="B877" s="2"/>
      <c r="C877" s="5"/>
      <c r="D877" s="5"/>
      <c r="E877" s="6"/>
      <c r="F877" s="17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x14ac:dyDescent="0.3">
      <c r="A878" s="3"/>
      <c r="B878" s="2"/>
      <c r="C878" s="5"/>
      <c r="D878" s="5"/>
      <c r="E878" s="6"/>
      <c r="F878" s="17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x14ac:dyDescent="0.3">
      <c r="A879" s="3"/>
      <c r="B879" s="2"/>
      <c r="C879" s="5"/>
      <c r="D879" s="5"/>
      <c r="E879" s="6"/>
      <c r="F879" s="17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x14ac:dyDescent="0.3">
      <c r="A880" s="3"/>
      <c r="B880" s="2"/>
      <c r="C880" s="5"/>
      <c r="D880" s="5"/>
      <c r="E880" s="6"/>
      <c r="F880" s="17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x14ac:dyDescent="0.3">
      <c r="A881" s="3"/>
      <c r="B881" s="2"/>
      <c r="C881" s="5"/>
      <c r="D881" s="5"/>
      <c r="E881" s="6"/>
      <c r="F881" s="17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x14ac:dyDescent="0.3">
      <c r="A882" s="3"/>
      <c r="B882" s="2"/>
      <c r="C882" s="5"/>
      <c r="D882" s="5"/>
      <c r="E882" s="6"/>
      <c r="F882" s="17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x14ac:dyDescent="0.3">
      <c r="A883" s="3"/>
      <c r="B883" s="2"/>
      <c r="C883" s="5"/>
      <c r="D883" s="5"/>
      <c r="E883" s="6"/>
      <c r="F883" s="17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x14ac:dyDescent="0.3">
      <c r="A884" s="3"/>
      <c r="B884" s="2"/>
      <c r="C884" s="5"/>
      <c r="D884" s="5"/>
      <c r="E884" s="6"/>
      <c r="F884" s="17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x14ac:dyDescent="0.3">
      <c r="A885" s="3"/>
      <c r="B885" s="2"/>
      <c r="C885" s="5"/>
      <c r="D885" s="5"/>
      <c r="E885" s="6"/>
      <c r="F885" s="17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x14ac:dyDescent="0.3">
      <c r="A886" s="3"/>
      <c r="B886" s="2"/>
      <c r="C886" s="5"/>
      <c r="D886" s="5"/>
      <c r="E886" s="6"/>
      <c r="F886" s="17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x14ac:dyDescent="0.3">
      <c r="A887" s="3"/>
      <c r="B887" s="2"/>
      <c r="C887" s="5"/>
      <c r="D887" s="5"/>
      <c r="E887" s="6"/>
      <c r="F887" s="17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x14ac:dyDescent="0.3">
      <c r="A888" s="3"/>
      <c r="B888" s="2"/>
      <c r="C888" s="5"/>
      <c r="D888" s="5"/>
      <c r="E888" s="6"/>
      <c r="F888" s="17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x14ac:dyDescent="0.3">
      <c r="A889" s="3"/>
      <c r="B889" s="2"/>
      <c r="C889" s="5"/>
      <c r="D889" s="5"/>
      <c r="E889" s="6"/>
      <c r="F889" s="17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x14ac:dyDescent="0.3">
      <c r="A890" s="3"/>
      <c r="B890" s="2"/>
      <c r="C890" s="5"/>
      <c r="D890" s="5"/>
      <c r="E890" s="6"/>
      <c r="F890" s="17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x14ac:dyDescent="0.3">
      <c r="A891" s="3"/>
      <c r="B891" s="2"/>
      <c r="C891" s="5"/>
      <c r="D891" s="5"/>
      <c r="E891" s="6"/>
      <c r="F891" s="17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x14ac:dyDescent="0.3">
      <c r="A892" s="3"/>
      <c r="B892" s="2"/>
      <c r="C892" s="5"/>
      <c r="D892" s="5"/>
      <c r="E892" s="6"/>
      <c r="F892" s="17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x14ac:dyDescent="0.3">
      <c r="A893" s="3"/>
      <c r="B893" s="2"/>
      <c r="C893" s="5"/>
      <c r="D893" s="5"/>
      <c r="E893" s="6"/>
      <c r="F893" s="17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x14ac:dyDescent="0.3">
      <c r="A894" s="3"/>
      <c r="B894" s="2"/>
      <c r="C894" s="5"/>
      <c r="D894" s="5"/>
      <c r="E894" s="6"/>
      <c r="F894" s="17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x14ac:dyDescent="0.3">
      <c r="A895" s="3"/>
      <c r="B895" s="2"/>
      <c r="C895" s="5"/>
      <c r="D895" s="5"/>
      <c r="E895" s="6"/>
      <c r="F895" s="17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x14ac:dyDescent="0.3">
      <c r="A896" s="3"/>
      <c r="B896" s="2"/>
      <c r="C896" s="5"/>
      <c r="D896" s="5"/>
      <c r="E896" s="6"/>
      <c r="F896" s="17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x14ac:dyDescent="0.3">
      <c r="A897" s="3"/>
      <c r="B897" s="2"/>
      <c r="C897" s="5"/>
      <c r="D897" s="5"/>
      <c r="E897" s="6"/>
      <c r="F897" s="17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x14ac:dyDescent="0.3">
      <c r="A898" s="3"/>
      <c r="B898" s="2"/>
      <c r="C898" s="5"/>
      <c r="D898" s="5"/>
      <c r="E898" s="6"/>
      <c r="F898" s="17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x14ac:dyDescent="0.3">
      <c r="A899" s="3"/>
      <c r="B899" s="2"/>
      <c r="C899" s="5"/>
      <c r="D899" s="5"/>
      <c r="E899" s="6"/>
      <c r="F899" s="17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x14ac:dyDescent="0.3">
      <c r="A900" s="3"/>
      <c r="B900" s="2"/>
      <c r="C900" s="5"/>
      <c r="D900" s="5"/>
      <c r="E900" s="6"/>
      <c r="F900" s="17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x14ac:dyDescent="0.3">
      <c r="A901" s="3"/>
      <c r="B901" s="2"/>
      <c r="C901" s="5"/>
      <c r="D901" s="5"/>
      <c r="E901" s="6"/>
      <c r="F901" s="17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x14ac:dyDescent="0.3">
      <c r="A902" s="3"/>
      <c r="B902" s="2"/>
      <c r="C902" s="5"/>
      <c r="D902" s="5"/>
      <c r="E902" s="6"/>
      <c r="F902" s="17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x14ac:dyDescent="0.3">
      <c r="A903" s="3"/>
      <c r="B903" s="2"/>
      <c r="C903" s="5"/>
      <c r="D903" s="5"/>
      <c r="E903" s="6"/>
      <c r="F903" s="17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x14ac:dyDescent="0.3">
      <c r="A904" s="3"/>
      <c r="B904" s="2"/>
      <c r="C904" s="5"/>
      <c r="D904" s="5"/>
      <c r="E904" s="6"/>
      <c r="F904" s="17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x14ac:dyDescent="0.3">
      <c r="A905" s="3"/>
      <c r="B905" s="2"/>
      <c r="C905" s="5"/>
      <c r="D905" s="5"/>
      <c r="E905" s="6"/>
      <c r="F905" s="17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x14ac:dyDescent="0.3">
      <c r="A906" s="3"/>
      <c r="B906" s="2"/>
      <c r="C906" s="5"/>
      <c r="D906" s="5"/>
      <c r="E906" s="6"/>
      <c r="F906" s="17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x14ac:dyDescent="0.3">
      <c r="A907" s="3"/>
      <c r="B907" s="2"/>
      <c r="C907" s="5"/>
      <c r="D907" s="5"/>
      <c r="E907" s="6"/>
      <c r="F907" s="17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x14ac:dyDescent="0.3">
      <c r="A908" s="3"/>
      <c r="B908" s="2"/>
      <c r="C908" s="5"/>
      <c r="D908" s="5"/>
      <c r="E908" s="6"/>
      <c r="F908" s="17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x14ac:dyDescent="0.3">
      <c r="A909" s="3"/>
      <c r="B909" s="2"/>
      <c r="C909" s="5"/>
      <c r="D909" s="5"/>
      <c r="E909" s="6"/>
      <c r="F909" s="17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x14ac:dyDescent="0.3">
      <c r="A910" s="3"/>
      <c r="B910" s="2"/>
      <c r="C910" s="5"/>
      <c r="D910" s="5"/>
      <c r="E910" s="6"/>
      <c r="F910" s="17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x14ac:dyDescent="0.3">
      <c r="A911" s="3"/>
      <c r="B911" s="2"/>
      <c r="C911" s="5"/>
      <c r="D911" s="5"/>
      <c r="E911" s="6"/>
      <c r="F911" s="17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x14ac:dyDescent="0.3">
      <c r="A912" s="3"/>
      <c r="B912" s="2"/>
      <c r="C912" s="5"/>
      <c r="D912" s="5"/>
      <c r="E912" s="6"/>
      <c r="F912" s="17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x14ac:dyDescent="0.3">
      <c r="A913" s="3"/>
      <c r="B913" s="2"/>
      <c r="C913" s="5"/>
      <c r="D913" s="5"/>
      <c r="E913" s="6"/>
      <c r="F913" s="17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x14ac:dyDescent="0.3">
      <c r="A914" s="3"/>
      <c r="B914" s="2"/>
      <c r="C914" s="5"/>
      <c r="D914" s="5"/>
      <c r="E914" s="6"/>
      <c r="F914" s="17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x14ac:dyDescent="0.3">
      <c r="A915" s="3"/>
      <c r="B915" s="2"/>
      <c r="C915" s="5"/>
      <c r="D915" s="5"/>
      <c r="E915" s="6"/>
      <c r="F915" s="17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x14ac:dyDescent="0.3">
      <c r="A916" s="3"/>
      <c r="B916" s="2"/>
      <c r="C916" s="5"/>
      <c r="D916" s="5"/>
      <c r="E916" s="6"/>
      <c r="F916" s="17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x14ac:dyDescent="0.3">
      <c r="A917" s="3"/>
      <c r="B917" s="2"/>
      <c r="C917" s="5"/>
      <c r="D917" s="5"/>
      <c r="E917" s="6"/>
      <c r="F917" s="17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x14ac:dyDescent="0.3">
      <c r="A918" s="3"/>
      <c r="B918" s="2"/>
      <c r="C918" s="5"/>
      <c r="D918" s="5"/>
      <c r="E918" s="6"/>
      <c r="F918" s="17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x14ac:dyDescent="0.3">
      <c r="A919" s="3"/>
      <c r="B919" s="2"/>
      <c r="C919" s="5"/>
      <c r="D919" s="5"/>
      <c r="E919" s="6"/>
      <c r="F919" s="17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x14ac:dyDescent="0.3">
      <c r="A920" s="3"/>
      <c r="B920" s="2"/>
      <c r="C920" s="5"/>
      <c r="D920" s="5"/>
      <c r="E920" s="6"/>
      <c r="F920" s="17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x14ac:dyDescent="0.3">
      <c r="A921" s="3"/>
      <c r="B921" s="2"/>
      <c r="C921" s="5"/>
      <c r="D921" s="5"/>
      <c r="E921" s="6"/>
      <c r="F921" s="17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x14ac:dyDescent="0.3">
      <c r="A922" s="3"/>
      <c r="B922" s="2"/>
      <c r="C922" s="5"/>
      <c r="D922" s="5"/>
      <c r="E922" s="6"/>
      <c r="F922" s="17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x14ac:dyDescent="0.3">
      <c r="A923" s="3"/>
      <c r="B923" s="2"/>
      <c r="C923" s="5"/>
      <c r="D923" s="5"/>
      <c r="E923" s="6"/>
      <c r="F923" s="17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x14ac:dyDescent="0.3">
      <c r="A924" s="3"/>
      <c r="B924" s="2"/>
      <c r="C924" s="5"/>
      <c r="D924" s="5"/>
      <c r="E924" s="6"/>
      <c r="F924" s="17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x14ac:dyDescent="0.3">
      <c r="A925" s="3"/>
      <c r="B925" s="2"/>
      <c r="C925" s="5"/>
      <c r="D925" s="5"/>
      <c r="E925" s="6"/>
      <c r="F925" s="17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x14ac:dyDescent="0.3">
      <c r="A926" s="3"/>
      <c r="B926" s="2"/>
      <c r="C926" s="5"/>
      <c r="D926" s="5"/>
      <c r="E926" s="6"/>
      <c r="F926" s="17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x14ac:dyDescent="0.3">
      <c r="A927" s="3"/>
      <c r="B927" s="2"/>
      <c r="C927" s="5"/>
      <c r="D927" s="5"/>
      <c r="E927" s="6"/>
      <c r="F927" s="17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x14ac:dyDescent="0.3">
      <c r="A928" s="3"/>
      <c r="B928" s="2"/>
      <c r="C928" s="5"/>
      <c r="D928" s="5"/>
      <c r="E928" s="6"/>
      <c r="F928" s="17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x14ac:dyDescent="0.3">
      <c r="A929" s="3"/>
      <c r="B929" s="2"/>
      <c r="C929" s="5"/>
      <c r="D929" s="5"/>
      <c r="E929" s="6"/>
      <c r="F929" s="17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x14ac:dyDescent="0.3">
      <c r="A930" s="3"/>
      <c r="B930" s="2"/>
      <c r="C930" s="5"/>
      <c r="D930" s="5"/>
      <c r="E930" s="6"/>
      <c r="F930" s="17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x14ac:dyDescent="0.3">
      <c r="A931" s="3"/>
      <c r="B931" s="2"/>
      <c r="C931" s="5"/>
      <c r="D931" s="5"/>
      <c r="E931" s="6"/>
      <c r="F931" s="17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x14ac:dyDescent="0.3">
      <c r="A932" s="3"/>
      <c r="B932" s="2"/>
      <c r="C932" s="5"/>
      <c r="D932" s="5"/>
      <c r="E932" s="6"/>
      <c r="F932" s="17"/>
      <c r="G932" s="6"/>
      <c r="H932" s="6"/>
      <c r="I932" s="6"/>
      <c r="J932" s="6"/>
      <c r="K932" s="6"/>
      <c r="L932" s="6"/>
      <c r="M932" s="6"/>
      <c r="N932" s="6"/>
      <c r="O932" s="6"/>
      <c r="P932" s="6"/>
    </row>
    <row r="933" spans="1:16" x14ac:dyDescent="0.3">
      <c r="A933" s="3"/>
      <c r="B933" s="2"/>
      <c r="C933" s="5"/>
      <c r="D933" s="5"/>
      <c r="E933" s="6"/>
      <c r="F933" s="17"/>
      <c r="G933" s="6"/>
      <c r="H933" s="6"/>
      <c r="I933" s="6"/>
      <c r="J933" s="6"/>
      <c r="K933" s="6"/>
      <c r="L933" s="6"/>
      <c r="M933" s="6"/>
      <c r="N933" s="6"/>
      <c r="O933" s="6"/>
      <c r="P933" s="6"/>
    </row>
    <row r="934" spans="1:16" x14ac:dyDescent="0.3">
      <c r="A934" s="3"/>
      <c r="B934" s="2"/>
      <c r="C934" s="5"/>
      <c r="D934" s="5"/>
      <c r="E934" s="6"/>
      <c r="F934" s="17"/>
      <c r="G934" s="6"/>
      <c r="H934" s="6"/>
      <c r="I934" s="6"/>
      <c r="J934" s="6"/>
      <c r="K934" s="6"/>
      <c r="L934" s="6"/>
      <c r="M934" s="6"/>
      <c r="N934" s="6"/>
      <c r="O934" s="6"/>
      <c r="P934" s="6"/>
    </row>
    <row r="935" spans="1:16" x14ac:dyDescent="0.3">
      <c r="A935" s="3"/>
      <c r="B935" s="2"/>
      <c r="C935" s="5"/>
      <c r="D935" s="5"/>
      <c r="E935" s="6"/>
      <c r="F935" s="17"/>
      <c r="G935" s="6"/>
      <c r="H935" s="6"/>
      <c r="I935" s="6"/>
      <c r="J935" s="6"/>
      <c r="K935" s="6"/>
      <c r="L935" s="6"/>
      <c r="M935" s="6"/>
      <c r="N935" s="6"/>
      <c r="O935" s="6"/>
      <c r="P935" s="6"/>
    </row>
    <row r="936" spans="1:16" x14ac:dyDescent="0.3">
      <c r="A936" s="3"/>
      <c r="B936" s="2"/>
      <c r="C936" s="5"/>
      <c r="D936" s="5"/>
      <c r="E936" s="6"/>
      <c r="F936" s="17"/>
      <c r="G936" s="6"/>
      <c r="H936" s="6"/>
      <c r="I936" s="6"/>
      <c r="J936" s="6"/>
      <c r="K936" s="6"/>
      <c r="L936" s="6"/>
      <c r="M936" s="6"/>
      <c r="N936" s="6"/>
      <c r="O936" s="6"/>
      <c r="P936" s="6"/>
    </row>
    <row r="937" spans="1:16" x14ac:dyDescent="0.3">
      <c r="A937" s="3"/>
      <c r="B937" s="2"/>
      <c r="C937" s="5"/>
      <c r="D937" s="5"/>
      <c r="E937" s="6"/>
      <c r="F937" s="17"/>
      <c r="G937" s="6"/>
      <c r="H937" s="6"/>
      <c r="I937" s="6"/>
      <c r="J937" s="6"/>
      <c r="K937" s="6"/>
      <c r="L937" s="6"/>
      <c r="M937" s="6"/>
      <c r="N937" s="6"/>
      <c r="O937" s="6"/>
      <c r="P937" s="6"/>
    </row>
    <row r="938" spans="1:16" x14ac:dyDescent="0.3">
      <c r="A938" s="3"/>
      <c r="B938" s="2"/>
      <c r="C938" s="5"/>
      <c r="D938" s="5"/>
      <c r="E938" s="6"/>
      <c r="F938" s="17"/>
      <c r="G938" s="6"/>
      <c r="H938" s="6"/>
      <c r="I938" s="6"/>
      <c r="J938" s="6"/>
      <c r="K938" s="6"/>
      <c r="L938" s="6"/>
      <c r="M938" s="6"/>
      <c r="N938" s="6"/>
      <c r="O938" s="6"/>
      <c r="P938" s="6"/>
    </row>
    <row r="939" spans="1:16" x14ac:dyDescent="0.3">
      <c r="A939" s="3"/>
      <c r="B939" s="2"/>
      <c r="C939" s="5"/>
      <c r="D939" s="5"/>
      <c r="E939" s="6"/>
      <c r="F939" s="17"/>
      <c r="G939" s="6"/>
      <c r="H939" s="6"/>
      <c r="I939" s="6"/>
      <c r="J939" s="6"/>
      <c r="K939" s="6"/>
      <c r="L939" s="6"/>
      <c r="M939" s="6"/>
      <c r="N939" s="6"/>
      <c r="O939" s="6"/>
      <c r="P939" s="6"/>
    </row>
    <row r="940" spans="1:16" x14ac:dyDescent="0.3">
      <c r="A940" s="3"/>
      <c r="B940" s="2"/>
      <c r="C940" s="5"/>
      <c r="D940" s="5"/>
      <c r="E940" s="6"/>
      <c r="F940" s="17"/>
      <c r="G940" s="6"/>
      <c r="H940" s="6"/>
      <c r="I940" s="6"/>
      <c r="J940" s="6"/>
      <c r="K940" s="6"/>
      <c r="L940" s="6"/>
      <c r="M940" s="6"/>
      <c r="N940" s="6"/>
      <c r="O940" s="6"/>
      <c r="P940" s="6"/>
    </row>
    <row r="941" spans="1:16" x14ac:dyDescent="0.3">
      <c r="A941" s="3"/>
      <c r="B941" s="2"/>
      <c r="C941" s="5"/>
      <c r="D941" s="5"/>
      <c r="E941" s="6"/>
      <c r="F941" s="17"/>
      <c r="G941" s="6"/>
      <c r="H941" s="6"/>
      <c r="I941" s="6"/>
      <c r="J941" s="6"/>
      <c r="K941" s="6"/>
      <c r="L941" s="6"/>
      <c r="M941" s="6"/>
      <c r="N941" s="6"/>
      <c r="O941" s="6"/>
      <c r="P941" s="6"/>
    </row>
    <row r="942" spans="1:16" x14ac:dyDescent="0.3">
      <c r="A942" s="3"/>
      <c r="B942" s="2"/>
      <c r="C942" s="5"/>
      <c r="D942" s="5"/>
      <c r="E942" s="6"/>
      <c r="F942" s="17"/>
      <c r="G942" s="6"/>
      <c r="H942" s="6"/>
      <c r="I942" s="6"/>
      <c r="J942" s="6"/>
      <c r="K942" s="6"/>
      <c r="L942" s="6"/>
      <c r="M942" s="6"/>
      <c r="N942" s="6"/>
      <c r="O942" s="6"/>
      <c r="P942" s="6"/>
    </row>
    <row r="943" spans="1:16" x14ac:dyDescent="0.3">
      <c r="A943" s="3"/>
      <c r="B943" s="2"/>
      <c r="C943" s="5"/>
      <c r="D943" s="5"/>
      <c r="E943" s="6"/>
      <c r="F943" s="17"/>
      <c r="G943" s="6"/>
      <c r="H943" s="6"/>
      <c r="I943" s="6"/>
      <c r="J943" s="6"/>
      <c r="K943" s="6"/>
      <c r="L943" s="6"/>
      <c r="M943" s="6"/>
      <c r="N943" s="6"/>
      <c r="O943" s="6"/>
      <c r="P943" s="6"/>
    </row>
    <row r="944" spans="1:16" x14ac:dyDescent="0.3">
      <c r="A944" s="3"/>
      <c r="B944" s="2"/>
      <c r="C944" s="5"/>
      <c r="D944" s="5"/>
      <c r="E944" s="6"/>
      <c r="F944" s="17"/>
      <c r="G944" s="6"/>
      <c r="H944" s="6"/>
      <c r="I944" s="6"/>
      <c r="J944" s="6"/>
      <c r="K944" s="6"/>
      <c r="L944" s="6"/>
      <c r="M944" s="6"/>
      <c r="N944" s="6"/>
      <c r="O944" s="6"/>
      <c r="P944" s="6"/>
    </row>
    <row r="945" spans="1:16" x14ac:dyDescent="0.3">
      <c r="A945" s="3"/>
      <c r="B945" s="2"/>
      <c r="C945" s="5"/>
      <c r="D945" s="5"/>
      <c r="E945" s="6"/>
      <c r="F945" s="17"/>
      <c r="G945" s="6"/>
      <c r="H945" s="6"/>
      <c r="I945" s="6"/>
      <c r="J945" s="6"/>
      <c r="K945" s="6"/>
      <c r="L945" s="6"/>
      <c r="M945" s="6"/>
      <c r="N945" s="6"/>
      <c r="O945" s="6"/>
      <c r="P945" s="6"/>
    </row>
    <row r="946" spans="1:16" x14ac:dyDescent="0.3">
      <c r="A946" s="3"/>
      <c r="B946" s="2"/>
      <c r="C946" s="5"/>
      <c r="D946" s="5"/>
      <c r="E946" s="6"/>
      <c r="F946" s="17"/>
      <c r="G946" s="6"/>
      <c r="H946" s="6"/>
      <c r="I946" s="6"/>
      <c r="J946" s="6"/>
      <c r="K946" s="6"/>
      <c r="L946" s="6"/>
      <c r="M946" s="6"/>
      <c r="N946" s="6"/>
      <c r="O946" s="6"/>
      <c r="P946" s="6"/>
    </row>
    <row r="947" spans="1:16" x14ac:dyDescent="0.3">
      <c r="A947" s="3"/>
      <c r="B947" s="2"/>
      <c r="C947" s="5"/>
      <c r="D947" s="5"/>
      <c r="E947" s="6"/>
      <c r="F947" s="17"/>
      <c r="G947" s="6"/>
      <c r="H947" s="6"/>
      <c r="I947" s="6"/>
      <c r="J947" s="6"/>
      <c r="K947" s="6"/>
      <c r="L947" s="6"/>
      <c r="M947" s="6"/>
      <c r="N947" s="6"/>
      <c r="O947" s="6"/>
      <c r="P947" s="6"/>
    </row>
    <row r="948" spans="1:16" x14ac:dyDescent="0.3">
      <c r="A948" s="3"/>
      <c r="B948" s="2"/>
      <c r="C948" s="5"/>
      <c r="D948" s="5"/>
      <c r="E948" s="6"/>
      <c r="F948" s="17"/>
      <c r="G948" s="6"/>
      <c r="H948" s="6"/>
      <c r="I948" s="6"/>
      <c r="J948" s="6"/>
      <c r="K948" s="6"/>
      <c r="L948" s="6"/>
      <c r="M948" s="6"/>
      <c r="N948" s="6"/>
      <c r="O948" s="6"/>
      <c r="P948" s="6"/>
    </row>
    <row r="949" spans="1:16" x14ac:dyDescent="0.3">
      <c r="A949" s="3"/>
      <c r="B949" s="2"/>
      <c r="C949" s="5"/>
      <c r="D949" s="5"/>
      <c r="E949" s="6"/>
      <c r="F949" s="17"/>
      <c r="G949" s="6"/>
      <c r="H949" s="6"/>
      <c r="I949" s="6"/>
      <c r="J949" s="6"/>
      <c r="K949" s="6"/>
      <c r="L949" s="6"/>
      <c r="M949" s="6"/>
      <c r="N949" s="6"/>
      <c r="O949" s="6"/>
      <c r="P949" s="6"/>
    </row>
    <row r="950" spans="1:16" x14ac:dyDescent="0.3">
      <c r="A950" s="3"/>
      <c r="B950" s="2"/>
      <c r="C950" s="5"/>
      <c r="D950" s="5"/>
      <c r="E950" s="6"/>
      <c r="F950" s="17"/>
      <c r="G950" s="6"/>
      <c r="H950" s="6"/>
      <c r="I950" s="6"/>
      <c r="J950" s="6"/>
      <c r="K950" s="6"/>
      <c r="L950" s="6"/>
      <c r="M950" s="6"/>
      <c r="N950" s="6"/>
      <c r="O950" s="6"/>
      <c r="P950" s="6"/>
    </row>
    <row r="951" spans="1:16" x14ac:dyDescent="0.3">
      <c r="A951" s="3"/>
      <c r="B951" s="2"/>
      <c r="C951" s="5"/>
      <c r="D951" s="5"/>
      <c r="E951" s="6"/>
      <c r="F951" s="17"/>
      <c r="G951" s="6"/>
      <c r="H951" s="6"/>
      <c r="I951" s="6"/>
      <c r="J951" s="6"/>
      <c r="K951" s="6"/>
      <c r="L951" s="6"/>
      <c r="M951" s="6"/>
      <c r="N951" s="6"/>
      <c r="O951" s="6"/>
      <c r="P951" s="6"/>
    </row>
    <row r="952" spans="1:16" x14ac:dyDescent="0.3">
      <c r="A952" s="3"/>
      <c r="B952" s="2"/>
      <c r="C952" s="5"/>
      <c r="D952" s="5"/>
      <c r="E952" s="6"/>
      <c r="F952" s="17"/>
      <c r="G952" s="6"/>
      <c r="H952" s="6"/>
      <c r="I952" s="6"/>
      <c r="J952" s="6"/>
      <c r="K952" s="6"/>
      <c r="L952" s="6"/>
      <c r="M952" s="6"/>
      <c r="N952" s="6"/>
      <c r="O952" s="6"/>
      <c r="P952" s="6"/>
    </row>
    <row r="953" spans="1:16" x14ac:dyDescent="0.3">
      <c r="A953" s="3"/>
      <c r="B953" s="2"/>
      <c r="C953" s="5"/>
      <c r="D953" s="5"/>
      <c r="E953" s="6"/>
      <c r="F953" s="17"/>
      <c r="G953" s="6"/>
      <c r="H953" s="6"/>
      <c r="I953" s="6"/>
      <c r="J953" s="6"/>
      <c r="K953" s="6"/>
      <c r="L953" s="6"/>
      <c r="M953" s="6"/>
      <c r="N953" s="6"/>
      <c r="O953" s="6"/>
      <c r="P953" s="6"/>
    </row>
    <row r="954" spans="1:16" x14ac:dyDescent="0.3">
      <c r="A954" s="3"/>
      <c r="B954" s="2"/>
      <c r="C954" s="5"/>
      <c r="D954" s="5"/>
      <c r="E954" s="6"/>
      <c r="F954" s="17"/>
      <c r="G954" s="6"/>
      <c r="H954" s="6"/>
      <c r="I954" s="6"/>
      <c r="J954" s="6"/>
      <c r="K954" s="6"/>
      <c r="L954" s="6"/>
      <c r="M954" s="6"/>
      <c r="N954" s="6"/>
      <c r="O954" s="6"/>
      <c r="P954" s="6"/>
    </row>
    <row r="955" spans="1:16" x14ac:dyDescent="0.3">
      <c r="A955" s="3"/>
      <c r="B955" s="2"/>
      <c r="C955" s="5"/>
      <c r="D955" s="5"/>
      <c r="E955" s="6"/>
      <c r="F955" s="17"/>
      <c r="G955" s="6"/>
      <c r="H955" s="6"/>
      <c r="I955" s="6"/>
      <c r="J955" s="6"/>
      <c r="K955" s="6"/>
      <c r="L955" s="6"/>
      <c r="M955" s="6"/>
      <c r="N955" s="6"/>
      <c r="O955" s="6"/>
      <c r="P955" s="6"/>
    </row>
    <row r="956" spans="1:16" x14ac:dyDescent="0.3">
      <c r="A956" s="3"/>
      <c r="B956" s="2"/>
      <c r="C956" s="5"/>
      <c r="D956" s="5"/>
      <c r="E956" s="6"/>
      <c r="F956" s="17"/>
      <c r="G956" s="6"/>
      <c r="H956" s="6"/>
      <c r="I956" s="6"/>
      <c r="J956" s="6"/>
      <c r="K956" s="6"/>
      <c r="L956" s="6"/>
      <c r="M956" s="6"/>
      <c r="N956" s="6"/>
      <c r="O956" s="6"/>
      <c r="P956" s="6"/>
    </row>
    <row r="957" spans="1:16" x14ac:dyDescent="0.3">
      <c r="A957" s="3"/>
      <c r="B957" s="2"/>
      <c r="C957" s="5"/>
      <c r="D957" s="5"/>
      <c r="E957" s="6"/>
      <c r="F957" s="17"/>
      <c r="G957" s="6"/>
      <c r="H957" s="6"/>
      <c r="I957" s="6"/>
      <c r="J957" s="6"/>
      <c r="K957" s="6"/>
      <c r="L957" s="6"/>
      <c r="M957" s="6"/>
      <c r="N957" s="6"/>
      <c r="O957" s="6"/>
      <c r="P957" s="6"/>
    </row>
    <row r="958" spans="1:16" x14ac:dyDescent="0.3">
      <c r="A958" s="3"/>
      <c r="B958" s="2"/>
      <c r="C958" s="5"/>
      <c r="D958" s="5"/>
      <c r="E958" s="6"/>
      <c r="F958" s="17"/>
      <c r="G958" s="6"/>
      <c r="H958" s="6"/>
      <c r="I958" s="6"/>
      <c r="J958" s="6"/>
      <c r="K958" s="6"/>
      <c r="L958" s="6"/>
      <c r="M958" s="6"/>
      <c r="N958" s="6"/>
      <c r="O958" s="6"/>
      <c r="P958" s="6"/>
    </row>
    <row r="959" spans="1:16" x14ac:dyDescent="0.3">
      <c r="A959" s="3"/>
      <c r="B959" s="2"/>
      <c r="C959" s="5"/>
      <c r="D959" s="5"/>
      <c r="E959" s="6"/>
      <c r="F959" s="17"/>
      <c r="G959" s="6"/>
      <c r="H959" s="6"/>
      <c r="I959" s="6"/>
      <c r="J959" s="6"/>
      <c r="K959" s="6"/>
      <c r="L959" s="6"/>
      <c r="M959" s="6"/>
      <c r="N959" s="6"/>
      <c r="O959" s="6"/>
      <c r="P959" s="6"/>
    </row>
    <row r="960" spans="1:16" x14ac:dyDescent="0.3">
      <c r="A960" s="3"/>
      <c r="B960" s="2"/>
      <c r="C960" s="5"/>
      <c r="D960" s="5"/>
      <c r="E960" s="6"/>
      <c r="F960" s="17"/>
      <c r="G960" s="6"/>
      <c r="H960" s="6"/>
      <c r="I960" s="6"/>
      <c r="J960" s="6"/>
      <c r="K960" s="6"/>
      <c r="L960" s="6"/>
      <c r="M960" s="6"/>
      <c r="N960" s="6"/>
      <c r="O960" s="6"/>
      <c r="P960" s="6"/>
    </row>
    <row r="961" spans="1:16" x14ac:dyDescent="0.3">
      <c r="A961" s="3"/>
      <c r="B961" s="2"/>
      <c r="C961" s="5"/>
      <c r="D961" s="5"/>
      <c r="E961" s="6"/>
      <c r="F961" s="17"/>
      <c r="G961" s="6"/>
      <c r="H961" s="6"/>
      <c r="I961" s="6"/>
      <c r="J961" s="6"/>
      <c r="K961" s="6"/>
      <c r="L961" s="6"/>
      <c r="M961" s="6"/>
      <c r="N961" s="6"/>
      <c r="O961" s="6"/>
      <c r="P961" s="6"/>
    </row>
    <row r="962" spans="1:16" x14ac:dyDescent="0.3">
      <c r="A962" s="3"/>
      <c r="B962" s="2"/>
      <c r="C962" s="5"/>
      <c r="D962" s="5"/>
      <c r="E962" s="6"/>
      <c r="F962" s="17"/>
      <c r="G962" s="6"/>
      <c r="H962" s="6"/>
      <c r="I962" s="6"/>
      <c r="J962" s="6"/>
      <c r="K962" s="6"/>
      <c r="L962" s="6"/>
      <c r="M962" s="6"/>
      <c r="N962" s="6"/>
      <c r="O962" s="6"/>
      <c r="P962" s="6"/>
    </row>
    <row r="963" spans="1:16" x14ac:dyDescent="0.3">
      <c r="A963" s="3"/>
      <c r="B963" s="2"/>
      <c r="C963" s="5"/>
      <c r="D963" s="5"/>
      <c r="E963" s="6"/>
      <c r="F963" s="17"/>
      <c r="G963" s="6"/>
      <c r="H963" s="6"/>
      <c r="I963" s="6"/>
      <c r="J963" s="6"/>
      <c r="K963" s="6"/>
      <c r="L963" s="6"/>
      <c r="M963" s="6"/>
      <c r="N963" s="6"/>
      <c r="O963" s="6"/>
      <c r="P963" s="6"/>
    </row>
    <row r="964" spans="1:16" x14ac:dyDescent="0.3">
      <c r="A964" s="3"/>
      <c r="B964" s="2"/>
      <c r="C964" s="5"/>
      <c r="D964" s="5"/>
      <c r="E964" s="6"/>
      <c r="F964" s="17"/>
      <c r="G964" s="6"/>
      <c r="H964" s="6"/>
      <c r="I964" s="6"/>
      <c r="J964" s="6"/>
      <c r="K964" s="6"/>
      <c r="L964" s="6"/>
      <c r="M964" s="6"/>
      <c r="N964" s="6"/>
      <c r="O964" s="6"/>
      <c r="P964" s="6"/>
    </row>
    <row r="965" spans="1:16" x14ac:dyDescent="0.3">
      <c r="A965" s="3"/>
      <c r="B965" s="2"/>
      <c r="C965" s="5"/>
      <c r="D965" s="5"/>
      <c r="E965" s="6"/>
      <c r="F965" s="17"/>
      <c r="G965" s="6"/>
      <c r="H965" s="6"/>
      <c r="I965" s="6"/>
      <c r="J965" s="6"/>
      <c r="K965" s="6"/>
      <c r="L965" s="6"/>
      <c r="M965" s="6"/>
      <c r="N965" s="6"/>
      <c r="O965" s="6"/>
      <c r="P965" s="6"/>
    </row>
    <row r="966" spans="1:16" x14ac:dyDescent="0.3">
      <c r="A966" s="3"/>
      <c r="B966" s="2"/>
      <c r="C966" s="5"/>
      <c r="D966" s="5"/>
      <c r="E966" s="6"/>
      <c r="F966" s="17"/>
      <c r="G966" s="6"/>
      <c r="H966" s="6"/>
      <c r="I966" s="6"/>
      <c r="J966" s="6"/>
      <c r="K966" s="6"/>
      <c r="L966" s="6"/>
      <c r="M966" s="6"/>
      <c r="N966" s="6"/>
      <c r="O966" s="6"/>
      <c r="P966" s="6"/>
    </row>
    <row r="967" spans="1:16" x14ac:dyDescent="0.3">
      <c r="A967" s="3"/>
      <c r="B967" s="2"/>
      <c r="C967" s="5"/>
      <c r="D967" s="5"/>
      <c r="E967" s="6"/>
      <c r="F967" s="17"/>
      <c r="G967" s="6"/>
      <c r="H967" s="6"/>
      <c r="I967" s="6"/>
      <c r="J967" s="6"/>
      <c r="K967" s="6"/>
      <c r="L967" s="6"/>
      <c r="M967" s="6"/>
      <c r="N967" s="6"/>
      <c r="O967" s="6"/>
      <c r="P967" s="6"/>
    </row>
    <row r="968" spans="1:16" x14ac:dyDescent="0.3">
      <c r="A968" s="3"/>
      <c r="B968" s="2"/>
      <c r="C968" s="5"/>
      <c r="D968" s="5"/>
      <c r="E968" s="6"/>
      <c r="F968" s="17"/>
      <c r="G968" s="6"/>
      <c r="H968" s="6"/>
      <c r="I968" s="6"/>
      <c r="J968" s="6"/>
      <c r="K968" s="6"/>
      <c r="L968" s="6"/>
      <c r="M968" s="6"/>
      <c r="N968" s="6"/>
      <c r="O968" s="6"/>
      <c r="P968" s="6"/>
    </row>
    <row r="969" spans="1:16" x14ac:dyDescent="0.3">
      <c r="A969" s="3"/>
      <c r="B969" s="2"/>
      <c r="C969" s="5"/>
      <c r="D969" s="5"/>
      <c r="E969" s="6"/>
      <c r="F969" s="17"/>
      <c r="G969" s="6"/>
      <c r="H969" s="6"/>
      <c r="I969" s="6"/>
      <c r="J969" s="6"/>
      <c r="K969" s="6"/>
      <c r="L969" s="6"/>
      <c r="M969" s="6"/>
      <c r="N969" s="6"/>
      <c r="O969" s="6"/>
      <c r="P969" s="6"/>
    </row>
    <row r="970" spans="1:16" x14ac:dyDescent="0.3">
      <c r="A970" s="3"/>
      <c r="B970" s="2"/>
      <c r="C970" s="5"/>
      <c r="D970" s="5"/>
      <c r="E970" s="6"/>
      <c r="F970" s="17"/>
      <c r="G970" s="6"/>
      <c r="H970" s="6"/>
      <c r="I970" s="6"/>
      <c r="J970" s="6"/>
      <c r="K970" s="6"/>
      <c r="L970" s="6"/>
      <c r="M970" s="6"/>
      <c r="N970" s="6"/>
      <c r="O970" s="6"/>
      <c r="P970" s="6"/>
    </row>
    <row r="971" spans="1:16" x14ac:dyDescent="0.3">
      <c r="A971" s="3"/>
      <c r="B971" s="2"/>
      <c r="C971" s="5"/>
      <c r="D971" s="5"/>
      <c r="E971" s="6"/>
      <c r="F971" s="17"/>
      <c r="G971" s="6"/>
      <c r="H971" s="6"/>
      <c r="I971" s="6"/>
      <c r="J971" s="6"/>
      <c r="K971" s="6"/>
      <c r="L971" s="6"/>
      <c r="M971" s="6"/>
      <c r="N971" s="6"/>
      <c r="O971" s="6"/>
      <c r="P971" s="6"/>
    </row>
    <row r="972" spans="1:16" x14ac:dyDescent="0.3">
      <c r="A972" s="3"/>
      <c r="B972" s="2"/>
      <c r="C972" s="5"/>
      <c r="D972" s="5"/>
      <c r="E972" s="6"/>
      <c r="F972" s="17"/>
      <c r="G972" s="6"/>
      <c r="H972" s="6"/>
      <c r="I972" s="6"/>
      <c r="J972" s="6"/>
      <c r="K972" s="6"/>
      <c r="L972" s="6"/>
      <c r="M972" s="6"/>
      <c r="N972" s="6"/>
      <c r="O972" s="6"/>
      <c r="P972" s="6"/>
    </row>
    <row r="973" spans="1:16" x14ac:dyDescent="0.3">
      <c r="A973" s="3"/>
      <c r="B973" s="2"/>
      <c r="C973" s="5"/>
      <c r="D973" s="5"/>
      <c r="E973" s="6"/>
      <c r="F973" s="17"/>
      <c r="G973" s="6"/>
      <c r="H973" s="6"/>
      <c r="I973" s="6"/>
      <c r="J973" s="6"/>
      <c r="K973" s="6"/>
      <c r="L973" s="6"/>
      <c r="M973" s="6"/>
      <c r="N973" s="6"/>
      <c r="O973" s="6"/>
      <c r="P973" s="6"/>
    </row>
    <row r="974" spans="1:16" x14ac:dyDescent="0.3">
      <c r="A974" s="3"/>
      <c r="B974" s="2"/>
      <c r="C974" s="5"/>
      <c r="D974" s="5"/>
      <c r="E974" s="6"/>
      <c r="F974" s="17"/>
      <c r="G974" s="6"/>
      <c r="H974" s="6"/>
      <c r="I974" s="6"/>
      <c r="J974" s="6"/>
      <c r="K974" s="6"/>
      <c r="L974" s="6"/>
      <c r="M974" s="6"/>
      <c r="N974" s="6"/>
      <c r="O974" s="6"/>
      <c r="P974" s="6"/>
    </row>
    <row r="975" spans="1:16" x14ac:dyDescent="0.3">
      <c r="A975" s="3"/>
      <c r="B975" s="2"/>
      <c r="C975" s="5"/>
      <c r="D975" s="5"/>
      <c r="E975" s="6"/>
      <c r="F975" s="17"/>
      <c r="G975" s="6"/>
      <c r="H975" s="6"/>
      <c r="I975" s="6"/>
      <c r="J975" s="6"/>
      <c r="K975" s="6"/>
      <c r="L975" s="6"/>
      <c r="M975" s="6"/>
      <c r="N975" s="6"/>
      <c r="O975" s="6"/>
      <c r="P975" s="6"/>
    </row>
    <row r="976" spans="1:16" x14ac:dyDescent="0.3">
      <c r="A976" s="3"/>
      <c r="B976" s="2"/>
      <c r="C976" s="5"/>
      <c r="D976" s="5"/>
      <c r="E976" s="6"/>
      <c r="F976" s="17"/>
      <c r="G976" s="6"/>
      <c r="H976" s="6"/>
      <c r="I976" s="6"/>
      <c r="J976" s="6"/>
      <c r="K976" s="6"/>
      <c r="L976" s="6"/>
      <c r="M976" s="6"/>
      <c r="N976" s="6"/>
      <c r="O976" s="6"/>
      <c r="P976" s="6"/>
    </row>
    <row r="977" spans="1:16" x14ac:dyDescent="0.3">
      <c r="A977" s="3"/>
      <c r="B977" s="2"/>
      <c r="C977" s="5"/>
      <c r="D977" s="5"/>
      <c r="E977" s="6"/>
      <c r="F977" s="17"/>
      <c r="G977" s="6"/>
      <c r="H977" s="6"/>
      <c r="I977" s="6"/>
      <c r="J977" s="6"/>
      <c r="K977" s="6"/>
      <c r="L977" s="6"/>
      <c r="M977" s="6"/>
      <c r="N977" s="6"/>
      <c r="O977" s="6"/>
      <c r="P977" s="6"/>
    </row>
    <row r="978" spans="1:16" x14ac:dyDescent="0.3">
      <c r="A978" s="3"/>
      <c r="B978" s="2"/>
      <c r="C978" s="5"/>
      <c r="D978" s="5"/>
      <c r="E978" s="6"/>
      <c r="F978" s="17"/>
      <c r="G978" s="6"/>
      <c r="H978" s="6"/>
      <c r="I978" s="6"/>
      <c r="J978" s="6"/>
      <c r="K978" s="6"/>
      <c r="L978" s="6"/>
      <c r="M978" s="6"/>
      <c r="N978" s="6"/>
      <c r="O978" s="6"/>
      <c r="P978" s="6"/>
    </row>
    <row r="979" spans="1:16" x14ac:dyDescent="0.3">
      <c r="A979" s="3"/>
      <c r="B979" s="2"/>
      <c r="C979" s="5"/>
      <c r="D979" s="5"/>
      <c r="E979" s="6"/>
      <c r="F979" s="17"/>
      <c r="G979" s="6"/>
      <c r="H979" s="6"/>
      <c r="I979" s="6"/>
      <c r="J979" s="6"/>
      <c r="K979" s="6"/>
      <c r="L979" s="6"/>
      <c r="M979" s="6"/>
      <c r="N979" s="6"/>
      <c r="O979" s="6"/>
      <c r="P979" s="6"/>
    </row>
    <row r="980" spans="1:16" x14ac:dyDescent="0.3">
      <c r="A980" s="3"/>
      <c r="B980" s="2"/>
      <c r="C980" s="5"/>
      <c r="D980" s="5"/>
      <c r="E980" s="6"/>
      <c r="F980" s="17"/>
      <c r="G980" s="6"/>
      <c r="H980" s="6"/>
      <c r="I980" s="6"/>
      <c r="J980" s="6"/>
      <c r="K980" s="6"/>
      <c r="L980" s="6"/>
      <c r="M980" s="6"/>
      <c r="N980" s="6"/>
      <c r="O980" s="6"/>
      <c r="P980" s="6"/>
    </row>
    <row r="981" spans="1:16" x14ac:dyDescent="0.3">
      <c r="A981" s="3"/>
      <c r="B981" s="2"/>
      <c r="C981" s="5"/>
      <c r="D981" s="5"/>
      <c r="E981" s="6"/>
      <c r="F981" s="17"/>
      <c r="G981" s="6"/>
      <c r="H981" s="6"/>
      <c r="I981" s="6"/>
      <c r="J981" s="6"/>
      <c r="K981" s="6"/>
      <c r="L981" s="6"/>
      <c r="M981" s="6"/>
      <c r="N981" s="6"/>
      <c r="O981" s="6"/>
      <c r="P981" s="6"/>
    </row>
    <row r="982" spans="1:16" x14ac:dyDescent="0.3">
      <c r="A982" s="3"/>
      <c r="B982" s="2"/>
      <c r="C982" s="5"/>
      <c r="D982" s="5"/>
      <c r="E982" s="6"/>
      <c r="F982" s="17"/>
      <c r="G982" s="6"/>
      <c r="H982" s="6"/>
      <c r="I982" s="6"/>
      <c r="J982" s="6"/>
      <c r="K982" s="6"/>
      <c r="L982" s="6"/>
      <c r="M982" s="6"/>
      <c r="N982" s="6"/>
      <c r="O982" s="6"/>
      <c r="P982" s="6"/>
    </row>
    <row r="983" spans="1:16" x14ac:dyDescent="0.3">
      <c r="A983" s="3"/>
      <c r="B983" s="2"/>
      <c r="C983" s="5"/>
      <c r="D983" s="5"/>
      <c r="E983" s="6"/>
      <c r="F983" s="17"/>
      <c r="G983" s="6"/>
      <c r="H983" s="6"/>
      <c r="I983" s="6"/>
      <c r="J983" s="6"/>
      <c r="K983" s="6"/>
      <c r="L983" s="6"/>
      <c r="M983" s="6"/>
      <c r="N983" s="6"/>
      <c r="O983" s="6"/>
      <c r="P983" s="6"/>
    </row>
    <row r="984" spans="1:16" x14ac:dyDescent="0.3">
      <c r="A984" s="3"/>
      <c r="B984" s="2"/>
      <c r="C984" s="5"/>
      <c r="D984" s="5"/>
      <c r="E984" s="6"/>
      <c r="F984" s="17"/>
      <c r="G984" s="6"/>
      <c r="H984" s="6"/>
      <c r="I984" s="6"/>
      <c r="J984" s="6"/>
      <c r="K984" s="6"/>
      <c r="L984" s="6"/>
      <c r="M984" s="6"/>
      <c r="N984" s="6"/>
      <c r="O984" s="6"/>
      <c r="P984" s="6"/>
    </row>
    <row r="985" spans="1:16" x14ac:dyDescent="0.3">
      <c r="A985" s="3"/>
      <c r="B985" s="2"/>
      <c r="C985" s="5"/>
      <c r="D985" s="5"/>
      <c r="E985" s="6"/>
      <c r="F985" s="17"/>
      <c r="G985" s="6"/>
      <c r="H985" s="6"/>
      <c r="I985" s="6"/>
      <c r="J985" s="6"/>
      <c r="K985" s="6"/>
      <c r="L985" s="6"/>
      <c r="M985" s="6"/>
      <c r="N985" s="6"/>
      <c r="O985" s="6"/>
      <c r="P985" s="6"/>
    </row>
    <row r="986" spans="1:16" x14ac:dyDescent="0.3">
      <c r="A986" s="3"/>
      <c r="B986" s="2"/>
      <c r="C986" s="5"/>
      <c r="D986" s="5"/>
      <c r="E986" s="6"/>
      <c r="F986" s="17"/>
      <c r="G986" s="6"/>
      <c r="H986" s="6"/>
      <c r="I986" s="6"/>
      <c r="J986" s="6"/>
      <c r="K986" s="6"/>
      <c r="L986" s="6"/>
      <c r="M986" s="6"/>
      <c r="N986" s="6"/>
      <c r="O986" s="6"/>
      <c r="P986" s="6"/>
    </row>
    <row r="987" spans="1:16" x14ac:dyDescent="0.3">
      <c r="A987" s="3"/>
      <c r="B987" s="2"/>
      <c r="C987" s="5"/>
      <c r="D987" s="5"/>
      <c r="E987" s="6"/>
      <c r="F987" s="17"/>
      <c r="G987" s="6"/>
      <c r="H987" s="6"/>
      <c r="I987" s="6"/>
      <c r="J987" s="6"/>
      <c r="K987" s="6"/>
      <c r="L987" s="6"/>
      <c r="M987" s="6"/>
      <c r="N987" s="6"/>
      <c r="O987" s="6"/>
      <c r="P987" s="6"/>
    </row>
    <row r="988" spans="1:16" x14ac:dyDescent="0.3">
      <c r="A988" s="3"/>
      <c r="B988" s="2"/>
      <c r="C988" s="5"/>
      <c r="D988" s="5"/>
      <c r="E988" s="6"/>
      <c r="F988" s="17"/>
      <c r="G988" s="6"/>
      <c r="H988" s="6"/>
      <c r="I988" s="6"/>
      <c r="J988" s="6"/>
      <c r="K988" s="6"/>
      <c r="L988" s="6"/>
      <c r="M988" s="6"/>
      <c r="N988" s="6"/>
      <c r="O988" s="6"/>
      <c r="P988" s="6"/>
    </row>
    <row r="989" spans="1:16" x14ac:dyDescent="0.3">
      <c r="A989" s="3"/>
      <c r="B989" s="2"/>
      <c r="C989" s="5"/>
      <c r="D989" s="5"/>
      <c r="E989" s="6"/>
      <c r="F989" s="17"/>
      <c r="G989" s="6"/>
      <c r="H989" s="6"/>
      <c r="I989" s="6"/>
      <c r="J989" s="6"/>
      <c r="K989" s="6"/>
      <c r="L989" s="6"/>
      <c r="M989" s="6"/>
      <c r="N989" s="6"/>
      <c r="O989" s="6"/>
      <c r="P989" s="6"/>
    </row>
    <row r="990" spans="1:16" x14ac:dyDescent="0.3">
      <c r="A990" s="3"/>
      <c r="B990" s="2"/>
      <c r="C990" s="5"/>
      <c r="D990" s="5"/>
      <c r="E990" s="6"/>
      <c r="F990" s="17"/>
      <c r="G990" s="6"/>
      <c r="H990" s="6"/>
      <c r="I990" s="6"/>
      <c r="J990" s="6"/>
      <c r="K990" s="6"/>
      <c r="L990" s="6"/>
      <c r="M990" s="6"/>
      <c r="N990" s="6"/>
      <c r="O990" s="6"/>
      <c r="P990" s="6"/>
    </row>
    <row r="991" spans="1:16" x14ac:dyDescent="0.3">
      <c r="A991" s="3"/>
      <c r="B991" s="2"/>
      <c r="C991" s="5"/>
      <c r="D991" s="5"/>
      <c r="E991" s="6"/>
      <c r="F991" s="17"/>
      <c r="G991" s="6"/>
      <c r="H991" s="6"/>
      <c r="I991" s="6"/>
      <c r="J991" s="6"/>
      <c r="K991" s="6"/>
      <c r="L991" s="6"/>
      <c r="M991" s="6"/>
      <c r="N991" s="6"/>
      <c r="O991" s="6"/>
      <c r="P991" s="6"/>
    </row>
    <row r="992" spans="1:16" x14ac:dyDescent="0.3">
      <c r="A992" s="3"/>
      <c r="B992" s="2"/>
      <c r="C992" s="5"/>
      <c r="D992" s="5"/>
      <c r="E992" s="6"/>
      <c r="F992" s="17"/>
      <c r="G992" s="6"/>
      <c r="H992" s="6"/>
      <c r="I992" s="6"/>
      <c r="J992" s="6"/>
      <c r="K992" s="6"/>
      <c r="L992" s="6"/>
      <c r="M992" s="6"/>
      <c r="N992" s="6"/>
      <c r="O992" s="6"/>
      <c r="P992" s="6"/>
    </row>
    <row r="993" spans="1:16" x14ac:dyDescent="0.3">
      <c r="A993" s="3"/>
      <c r="B993" s="2"/>
      <c r="C993" s="5"/>
      <c r="D993" s="5"/>
      <c r="E993" s="6"/>
      <c r="F993" s="17"/>
      <c r="G993" s="6"/>
      <c r="H993" s="6"/>
      <c r="I993" s="6"/>
      <c r="J993" s="6"/>
      <c r="K993" s="6"/>
      <c r="L993" s="6"/>
      <c r="M993" s="6"/>
      <c r="N993" s="6"/>
      <c r="O993" s="6"/>
      <c r="P993" s="6"/>
    </row>
    <row r="994" spans="1:16" x14ac:dyDescent="0.3">
      <c r="A994" s="3"/>
      <c r="B994" s="2"/>
      <c r="C994" s="5"/>
      <c r="D994" s="5"/>
      <c r="E994" s="6"/>
      <c r="F994" s="17"/>
      <c r="G994" s="6"/>
      <c r="H994" s="6"/>
      <c r="I994" s="6"/>
      <c r="J994" s="6"/>
      <c r="K994" s="6"/>
      <c r="L994" s="6"/>
      <c r="M994" s="6"/>
      <c r="N994" s="6"/>
      <c r="O994" s="6"/>
      <c r="P994" s="6"/>
    </row>
    <row r="995" spans="1:16" x14ac:dyDescent="0.3">
      <c r="A995" s="3"/>
      <c r="B995" s="2"/>
      <c r="C995" s="5"/>
      <c r="D995" s="5"/>
      <c r="E995" s="6"/>
      <c r="F995" s="17"/>
      <c r="G995" s="6"/>
      <c r="H995" s="6"/>
      <c r="I995" s="6"/>
      <c r="J995" s="6"/>
      <c r="K995" s="6"/>
      <c r="L995" s="6"/>
      <c r="M995" s="6"/>
      <c r="N995" s="6"/>
      <c r="O995" s="6"/>
      <c r="P995" s="6"/>
    </row>
    <row r="996" spans="1:16" x14ac:dyDescent="0.3">
      <c r="A996" s="3"/>
      <c r="B996" s="2"/>
      <c r="C996" s="5"/>
      <c r="D996" s="5"/>
      <c r="E996" s="6"/>
      <c r="F996" s="17"/>
      <c r="G996" s="6"/>
      <c r="H996" s="6"/>
      <c r="I996" s="6"/>
      <c r="J996" s="6"/>
      <c r="K996" s="6"/>
      <c r="L996" s="6"/>
      <c r="M996" s="6"/>
      <c r="N996" s="6"/>
      <c r="O996" s="6"/>
      <c r="P996" s="6"/>
    </row>
    <row r="997" spans="1:16" x14ac:dyDescent="0.3">
      <c r="A997" s="3"/>
      <c r="B997" s="2"/>
      <c r="C997" s="5"/>
      <c r="D997" s="5"/>
      <c r="E997" s="6"/>
      <c r="F997" s="17"/>
      <c r="G997" s="6"/>
      <c r="H997" s="6"/>
      <c r="I997" s="6"/>
      <c r="J997" s="6"/>
      <c r="K997" s="6"/>
      <c r="L997" s="6"/>
      <c r="M997" s="6"/>
      <c r="N997" s="6"/>
      <c r="O997" s="6"/>
      <c r="P997" s="6"/>
    </row>
    <row r="998" spans="1:16" x14ac:dyDescent="0.3">
      <c r="A998" s="3"/>
      <c r="B998" s="2"/>
      <c r="C998" s="5"/>
      <c r="D998" s="5"/>
      <c r="E998" s="6"/>
      <c r="F998" s="17"/>
      <c r="G998" s="6"/>
      <c r="H998" s="6"/>
      <c r="I998" s="6"/>
      <c r="J998" s="6"/>
      <c r="K998" s="6"/>
      <c r="L998" s="6"/>
      <c r="M998" s="6"/>
      <c r="N998" s="6"/>
      <c r="O998" s="6"/>
      <c r="P998" s="6"/>
    </row>
    <row r="999" spans="1:16" x14ac:dyDescent="0.3">
      <c r="A999" s="3"/>
      <c r="B999" s="2"/>
      <c r="C999" s="5"/>
      <c r="D999" s="5"/>
      <c r="E999" s="6"/>
      <c r="F999" s="17"/>
      <c r="G999" s="6"/>
      <c r="H999" s="6"/>
      <c r="I999" s="6"/>
      <c r="J999" s="6"/>
      <c r="K999" s="6"/>
      <c r="L999" s="6"/>
      <c r="M999" s="6"/>
      <c r="N999" s="6"/>
      <c r="O999" s="6"/>
      <c r="P999" s="6"/>
    </row>
  </sheetData>
  <mergeCells count="8">
    <mergeCell ref="G38:P38"/>
    <mergeCell ref="P39:P40"/>
    <mergeCell ref="A38:A40"/>
    <mergeCell ref="B38:B40"/>
    <mergeCell ref="C38:C40"/>
    <mergeCell ref="D38:D40"/>
    <mergeCell ref="E38:E40"/>
    <mergeCell ref="F38:F40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2023-03-31T06:30:31Z</cp:lastPrinted>
  <dcterms:created xsi:type="dcterms:W3CDTF">2016-10-17T13:04:25Z</dcterms:created>
  <dcterms:modified xsi:type="dcterms:W3CDTF">2023-05-09T22:35:17Z</dcterms:modified>
</cp:coreProperties>
</file>