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196" documentId="8_{9875F3D9-C65B-4215-BE8A-B49AC88814B2}" xr6:coauthVersionLast="47" xr6:coauthVersionMax="47" xr10:uidLastSave="{D521BC0B-A57E-4570-9272-D47B101684F2}"/>
  <bookViews>
    <workbookView xWindow="4860" yWindow="720" windowWidth="15600" windowHeight="1470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6" i="1" l="1"/>
  <c r="K236" i="1" l="1"/>
  <c r="J236" i="1"/>
  <c r="I220" i="1"/>
  <c r="J220" i="1" s="1"/>
  <c r="I221" i="1"/>
  <c r="K221" i="1" s="1"/>
  <c r="I222" i="1"/>
  <c r="K222" i="1" s="1"/>
  <c r="I223" i="1"/>
  <c r="K223" i="1" s="1"/>
  <c r="I224" i="1"/>
  <c r="J224" i="1" s="1"/>
  <c r="I225" i="1"/>
  <c r="J225" i="1" s="1"/>
  <c r="I226" i="1"/>
  <c r="K226" i="1" s="1"/>
  <c r="I227" i="1"/>
  <c r="K227" i="1" s="1"/>
  <c r="I228" i="1"/>
  <c r="J228" i="1" s="1"/>
  <c r="I229" i="1"/>
  <c r="J229" i="1" s="1"/>
  <c r="I230" i="1"/>
  <c r="K230" i="1" s="1"/>
  <c r="I231" i="1"/>
  <c r="K231" i="1" s="1"/>
  <c r="I232" i="1"/>
  <c r="J232" i="1" s="1"/>
  <c r="I233" i="1"/>
  <c r="J233" i="1" s="1"/>
  <c r="I189" i="1"/>
  <c r="J189" i="1" s="1"/>
  <c r="I190" i="1"/>
  <c r="J190" i="1" s="1"/>
  <c r="I191" i="1"/>
  <c r="J191" i="1" s="1"/>
  <c r="I192" i="1"/>
  <c r="J192" i="1"/>
  <c r="I193" i="1"/>
  <c r="J193" i="1"/>
  <c r="I210" i="1"/>
  <c r="J210" i="1" s="1"/>
  <c r="I211" i="1"/>
  <c r="J211" i="1" s="1"/>
  <c r="I212" i="1"/>
  <c r="K212" i="1" s="1"/>
  <c r="I213" i="1"/>
  <c r="J213" i="1"/>
  <c r="I214" i="1"/>
  <c r="K214" i="1" s="1"/>
  <c r="K213" i="1"/>
  <c r="K211" i="1"/>
  <c r="K210" i="1"/>
  <c r="I209" i="1"/>
  <c r="K209" i="1" s="1"/>
  <c r="J214" i="1" l="1"/>
  <c r="J212" i="1"/>
  <c r="J221" i="1"/>
  <c r="J230" i="1"/>
  <c r="J226" i="1"/>
  <c r="J222" i="1"/>
  <c r="K232" i="1"/>
  <c r="K228" i="1"/>
  <c r="K224" i="1"/>
  <c r="K220" i="1"/>
  <c r="J231" i="1"/>
  <c r="J227" i="1"/>
  <c r="J223" i="1"/>
  <c r="K229" i="1"/>
  <c r="K225" i="1"/>
  <c r="K233" i="1"/>
  <c r="J209" i="1"/>
  <c r="I59" i="1" l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69" i="1"/>
  <c r="I68" i="1"/>
  <c r="I67" i="1"/>
  <c r="I66" i="1"/>
  <c r="I65" i="1"/>
  <c r="I64" i="1"/>
  <c r="I63" i="1"/>
  <c r="I62" i="1"/>
  <c r="I61" i="1"/>
  <c r="I6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47" i="1"/>
  <c r="I146" i="1"/>
  <c r="I145" i="1"/>
  <c r="I144" i="1"/>
  <c r="I143" i="1"/>
  <c r="I142" i="1"/>
  <c r="I72" i="1"/>
  <c r="I71" i="1"/>
  <c r="I70" i="1"/>
  <c r="I204" i="1"/>
  <c r="I203" i="1"/>
  <c r="I202" i="1"/>
  <c r="I201" i="1"/>
  <c r="I200" i="1"/>
  <c r="I199" i="1"/>
  <c r="I198" i="1"/>
  <c r="I197" i="1"/>
  <c r="I196" i="1"/>
  <c r="I195" i="1"/>
  <c r="I194" i="1"/>
  <c r="I208" i="1"/>
  <c r="I207" i="1"/>
  <c r="I206" i="1"/>
  <c r="I205" i="1"/>
  <c r="I216" i="1"/>
  <c r="I215" i="1"/>
  <c r="I15" i="1"/>
  <c r="I16" i="1"/>
  <c r="I217" i="1"/>
  <c r="I218" i="1"/>
  <c r="I219" i="1"/>
  <c r="I234" i="1"/>
  <c r="I235" i="1"/>
  <c r="I14" i="1"/>
  <c r="I237" i="1" l="1"/>
  <c r="K235" i="1"/>
  <c r="J235" i="1"/>
  <c r="K234" i="1"/>
  <c r="J234" i="1"/>
  <c r="K219" i="1"/>
  <c r="J219" i="1"/>
  <c r="K218" i="1"/>
  <c r="J218" i="1"/>
  <c r="K217" i="1"/>
  <c r="J217" i="1"/>
  <c r="K16" i="1"/>
  <c r="J16" i="1"/>
  <c r="K15" i="1"/>
  <c r="J15" i="1"/>
  <c r="K215" i="1"/>
  <c r="J215" i="1"/>
  <c r="K216" i="1"/>
  <c r="J216" i="1"/>
  <c r="K205" i="1"/>
  <c r="J205" i="1"/>
  <c r="K206" i="1"/>
  <c r="J206" i="1"/>
  <c r="K207" i="1"/>
  <c r="J207" i="1"/>
  <c r="K208" i="1"/>
  <c r="J208" i="1"/>
  <c r="K189" i="1"/>
  <c r="K190" i="1"/>
  <c r="K191" i="1"/>
  <c r="K192" i="1"/>
  <c r="K193" i="1"/>
  <c r="K194" i="1"/>
  <c r="J194" i="1"/>
  <c r="K195" i="1"/>
  <c r="J195" i="1"/>
  <c r="K196" i="1"/>
  <c r="J196" i="1"/>
  <c r="K197" i="1"/>
  <c r="J197" i="1"/>
  <c r="K198" i="1"/>
  <c r="J198" i="1"/>
  <c r="K199" i="1"/>
  <c r="J199" i="1"/>
  <c r="K200" i="1"/>
  <c r="J200" i="1"/>
  <c r="K201" i="1"/>
  <c r="J201" i="1"/>
  <c r="K202" i="1"/>
  <c r="J202" i="1"/>
  <c r="K203" i="1"/>
  <c r="J203" i="1"/>
  <c r="K204" i="1"/>
  <c r="J204" i="1"/>
  <c r="K70" i="1"/>
  <c r="J70" i="1"/>
  <c r="K71" i="1"/>
  <c r="J71" i="1"/>
  <c r="K72" i="1"/>
  <c r="J72" i="1"/>
  <c r="K142" i="1"/>
  <c r="J142" i="1"/>
  <c r="K143" i="1"/>
  <c r="J143" i="1"/>
  <c r="K144" i="1"/>
  <c r="J144" i="1"/>
  <c r="K145" i="1"/>
  <c r="J145" i="1"/>
  <c r="K146" i="1"/>
  <c r="J146" i="1"/>
  <c r="K147" i="1"/>
  <c r="J147" i="1"/>
  <c r="K166" i="1"/>
  <c r="J166" i="1"/>
  <c r="K167" i="1"/>
  <c r="J167" i="1"/>
  <c r="K168" i="1"/>
  <c r="J168" i="1"/>
  <c r="K169" i="1"/>
  <c r="J169" i="1"/>
  <c r="K170" i="1"/>
  <c r="J170" i="1"/>
  <c r="K171" i="1"/>
  <c r="J171" i="1"/>
  <c r="K172" i="1"/>
  <c r="J172" i="1"/>
  <c r="K173" i="1"/>
  <c r="J173" i="1"/>
  <c r="K174" i="1"/>
  <c r="J174" i="1"/>
  <c r="K175" i="1"/>
  <c r="J175" i="1"/>
  <c r="K176" i="1"/>
  <c r="J176" i="1"/>
  <c r="K177" i="1"/>
  <c r="J177" i="1"/>
  <c r="K178" i="1"/>
  <c r="J178" i="1"/>
  <c r="K179" i="1"/>
  <c r="J179" i="1"/>
  <c r="K180" i="1"/>
  <c r="J180" i="1"/>
  <c r="K181" i="1"/>
  <c r="J181" i="1"/>
  <c r="K182" i="1"/>
  <c r="J182" i="1"/>
  <c r="K183" i="1"/>
  <c r="J183" i="1"/>
  <c r="K184" i="1"/>
  <c r="J184" i="1"/>
  <c r="K185" i="1"/>
  <c r="J185" i="1"/>
  <c r="K186" i="1"/>
  <c r="J186" i="1"/>
  <c r="K187" i="1"/>
  <c r="J187" i="1"/>
  <c r="K188" i="1"/>
  <c r="J188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60" i="1"/>
  <c r="J60" i="1"/>
  <c r="K61" i="1"/>
  <c r="J61" i="1"/>
  <c r="K62" i="1"/>
  <c r="J62" i="1"/>
  <c r="K63" i="1"/>
  <c r="J63" i="1"/>
  <c r="K64" i="1"/>
  <c r="J64" i="1"/>
  <c r="K65" i="1"/>
  <c r="J65" i="1"/>
  <c r="K66" i="1"/>
  <c r="J66" i="1"/>
  <c r="K67" i="1"/>
  <c r="J67" i="1"/>
  <c r="K68" i="1"/>
  <c r="J68" i="1"/>
  <c r="K69" i="1"/>
  <c r="J69" i="1"/>
  <c r="K148" i="1"/>
  <c r="J148" i="1"/>
  <c r="K149" i="1"/>
  <c r="J149" i="1"/>
  <c r="K150" i="1"/>
  <c r="J150" i="1"/>
  <c r="K151" i="1"/>
  <c r="J151" i="1"/>
  <c r="K152" i="1"/>
  <c r="J152" i="1"/>
  <c r="K153" i="1"/>
  <c r="J153" i="1"/>
  <c r="K154" i="1"/>
  <c r="J154" i="1"/>
  <c r="K155" i="1"/>
  <c r="J155" i="1"/>
  <c r="K156" i="1"/>
  <c r="J156" i="1"/>
  <c r="K157" i="1"/>
  <c r="J157" i="1"/>
  <c r="K158" i="1"/>
  <c r="J158" i="1"/>
  <c r="K159" i="1"/>
  <c r="J159" i="1"/>
  <c r="K160" i="1"/>
  <c r="J160" i="1"/>
  <c r="K161" i="1"/>
  <c r="J161" i="1"/>
  <c r="K162" i="1"/>
  <c r="J162" i="1"/>
  <c r="K163" i="1"/>
  <c r="J163" i="1"/>
  <c r="K164" i="1"/>
  <c r="J164" i="1"/>
  <c r="K165" i="1"/>
  <c r="J165" i="1"/>
  <c r="K73" i="1"/>
  <c r="J73" i="1"/>
  <c r="K74" i="1"/>
  <c r="J74" i="1"/>
  <c r="K75" i="1"/>
  <c r="J75" i="1"/>
  <c r="K76" i="1"/>
  <c r="J76" i="1"/>
  <c r="K77" i="1"/>
  <c r="J77" i="1"/>
  <c r="K78" i="1"/>
  <c r="J78" i="1"/>
  <c r="K79" i="1"/>
  <c r="J79" i="1"/>
  <c r="K80" i="1"/>
  <c r="J80" i="1"/>
  <c r="K81" i="1"/>
  <c r="J81" i="1"/>
  <c r="K82" i="1"/>
  <c r="J82" i="1"/>
  <c r="K83" i="1"/>
  <c r="J83" i="1"/>
  <c r="K84" i="1"/>
  <c r="J84" i="1"/>
  <c r="K85" i="1"/>
  <c r="J85" i="1"/>
  <c r="K86" i="1"/>
  <c r="J86" i="1"/>
  <c r="K87" i="1"/>
  <c r="J87" i="1"/>
  <c r="K88" i="1"/>
  <c r="J88" i="1"/>
  <c r="K89" i="1"/>
  <c r="J89" i="1"/>
  <c r="K90" i="1"/>
  <c r="J90" i="1"/>
  <c r="K91" i="1"/>
  <c r="J91" i="1"/>
  <c r="K92" i="1"/>
  <c r="J92" i="1"/>
  <c r="K93" i="1"/>
  <c r="J93" i="1"/>
  <c r="K94" i="1"/>
  <c r="J94" i="1"/>
  <c r="K95" i="1"/>
  <c r="J95" i="1"/>
  <c r="K96" i="1"/>
  <c r="J96" i="1"/>
  <c r="K97" i="1"/>
  <c r="J97" i="1"/>
  <c r="K98" i="1"/>
  <c r="J98" i="1"/>
  <c r="K99" i="1"/>
  <c r="J99" i="1"/>
  <c r="K100" i="1"/>
  <c r="J100" i="1"/>
  <c r="K101" i="1"/>
  <c r="J101" i="1"/>
  <c r="K102" i="1"/>
  <c r="J102" i="1"/>
  <c r="K103" i="1"/>
  <c r="J103" i="1"/>
  <c r="K104" i="1"/>
  <c r="J104" i="1"/>
  <c r="K105" i="1"/>
  <c r="J105" i="1"/>
  <c r="K106" i="1"/>
  <c r="J106" i="1"/>
  <c r="K107" i="1"/>
  <c r="J107" i="1"/>
  <c r="K108" i="1"/>
  <c r="J108" i="1"/>
  <c r="K109" i="1"/>
  <c r="J109" i="1"/>
  <c r="K110" i="1"/>
  <c r="J110" i="1"/>
  <c r="K111" i="1"/>
  <c r="J111" i="1"/>
  <c r="K112" i="1"/>
  <c r="J112" i="1"/>
  <c r="K113" i="1"/>
  <c r="J113" i="1"/>
  <c r="K114" i="1"/>
  <c r="J114" i="1"/>
  <c r="K115" i="1"/>
  <c r="J115" i="1"/>
  <c r="K116" i="1"/>
  <c r="J116" i="1"/>
  <c r="K117" i="1"/>
  <c r="J117" i="1"/>
  <c r="K118" i="1"/>
  <c r="J118" i="1"/>
  <c r="K119" i="1"/>
  <c r="J119" i="1"/>
  <c r="K120" i="1"/>
  <c r="J120" i="1"/>
  <c r="K121" i="1"/>
  <c r="J121" i="1"/>
  <c r="K122" i="1"/>
  <c r="J122" i="1"/>
  <c r="K123" i="1"/>
  <c r="J123" i="1"/>
  <c r="K124" i="1"/>
  <c r="J124" i="1"/>
  <c r="K125" i="1"/>
  <c r="J125" i="1"/>
  <c r="K126" i="1"/>
  <c r="J126" i="1"/>
  <c r="K127" i="1"/>
  <c r="J127" i="1"/>
  <c r="K128" i="1"/>
  <c r="J128" i="1"/>
  <c r="K129" i="1"/>
  <c r="J129" i="1"/>
  <c r="K130" i="1"/>
  <c r="J130" i="1"/>
  <c r="K131" i="1"/>
  <c r="J131" i="1"/>
  <c r="K132" i="1"/>
  <c r="J132" i="1"/>
  <c r="K133" i="1"/>
  <c r="J133" i="1"/>
  <c r="K134" i="1"/>
  <c r="J134" i="1"/>
  <c r="K135" i="1"/>
  <c r="J135" i="1"/>
  <c r="K136" i="1"/>
  <c r="J136" i="1"/>
  <c r="K137" i="1"/>
  <c r="J137" i="1"/>
  <c r="K138" i="1"/>
  <c r="J138" i="1"/>
  <c r="K139" i="1"/>
  <c r="J139" i="1"/>
  <c r="K140" i="1"/>
  <c r="J140" i="1"/>
  <c r="K141" i="1"/>
  <c r="J141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J55" i="1"/>
  <c r="K56" i="1"/>
  <c r="J56" i="1"/>
  <c r="K57" i="1"/>
  <c r="J57" i="1"/>
  <c r="K58" i="1"/>
  <c r="J58" i="1"/>
  <c r="K59" i="1"/>
  <c r="J59" i="1"/>
  <c r="J14" i="1"/>
  <c r="K14" i="1"/>
  <c r="J237" i="1" l="1"/>
  <c r="K237" i="1"/>
  <c r="H238" i="1" l="1"/>
</calcChain>
</file>

<file path=xl/sharedStrings.xml><?xml version="1.0" encoding="utf-8"?>
<sst xmlns="http://schemas.openxmlformats.org/spreadsheetml/2006/main" count="1346" uniqueCount="722">
  <si>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</si>
  <si>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</si>
  <si>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</si>
  <si>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</si>
  <si>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</si>
  <si>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</si>
  <si>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</si>
  <si>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</si>
  <si>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</si>
  <si>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</si>
  <si>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</si>
  <si>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</si>
  <si>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</si>
  <si>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</si>
  <si>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</si>
  <si>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</si>
  <si>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</si>
  <si>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</si>
  <si>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</si>
  <si>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</si>
  <si>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Požadovaná špecifikácia</t>
  </si>
  <si>
    <t>03212212-9</t>
  </si>
  <si>
    <t>Cícer</t>
  </si>
  <si>
    <t>450 gr.</t>
  </si>
  <si>
    <t>1. trieda kvality, suchý nemodifikovaný</t>
  </si>
  <si>
    <t>kg.</t>
  </si>
  <si>
    <t>03221210-1</t>
  </si>
  <si>
    <t>Fazuľa</t>
  </si>
  <si>
    <t>500 gr.</t>
  </si>
  <si>
    <t>1. trieda kvality, farebná, suchá, nemodifikovaná</t>
  </si>
  <si>
    <t>kg</t>
  </si>
  <si>
    <t>1. trieda kvality, biela, suchá, malá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</si>
  <si>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</si>
  <si>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</si>
  <si>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</si>
  <si>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</si>
  <si>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</si>
  <si>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</si>
  <si>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</si>
  <si>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</si>
  <si>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ks</t>
  </si>
  <si>
    <t>03212211-2</t>
  </si>
  <si>
    <t>Šošovica</t>
  </si>
  <si>
    <t>suchá, nemodifikovaná</t>
  </si>
  <si>
    <t>15200000-0 Spracované a konzervované ryby</t>
  </si>
  <si>
    <t>Sardinky v rastlinnom oleji</t>
  </si>
  <si>
    <t>125 g</t>
  </si>
  <si>
    <t>sardinky pitvané, slaný nálev, pitná voda, jedlá soľ, sójový olej 5%</t>
  </si>
  <si>
    <t>Treščia pečeň</t>
  </si>
  <si>
    <t>115 g</t>
  </si>
  <si>
    <t>Pečeň z tresky obyčajnej, jedlá soľ</t>
  </si>
  <si>
    <t>Tuniak drvený v rastlinnom oleji</t>
  </si>
  <si>
    <t>185 g</t>
  </si>
  <si>
    <t>sekané mäso z tuniaka pruhovaného, sójový olej, jedlá soľ.</t>
  </si>
  <si>
    <t>15321000-4 Ovocné šťavy</t>
  </si>
  <si>
    <t>Džús ovocný 100% / rôzne príchute/.</t>
  </si>
  <si>
    <t>250 ml.</t>
  </si>
  <si>
    <t>voda, konzervovaná prírodná šťava a pretlak z ovocia, regulátor kyslosti, kyselina citrónová, rôzne príchute.</t>
  </si>
  <si>
    <t>l</t>
  </si>
  <si>
    <t>1. l</t>
  </si>
  <si>
    <t>15831600 - Med</t>
  </si>
  <si>
    <t>Med včelí kvetový</t>
  </si>
  <si>
    <t>250 g.</t>
  </si>
  <si>
    <t>pravý včelí med kvetový</t>
  </si>
  <si>
    <t>15320000-7 Ovocné a zeleninové šťavy</t>
  </si>
  <si>
    <t>Sirup ovocný, / rôzne príchuta/</t>
  </si>
  <si>
    <t>1.l</t>
  </si>
  <si>
    <t>sirup s minimálne s 50 % podielom ovocia, pitná voda, regulátor kyslosti, kyselina citrónová, bez konzervantov, umelých farbív a náhradných sladisiel, rôzne príchute.</t>
  </si>
  <si>
    <t>15330000-0 Spracované ovocie a zelenina</t>
  </si>
  <si>
    <t xml:space="preserve">Kompót ananásový kúsky </t>
  </si>
  <si>
    <t>580 gr.</t>
  </si>
  <si>
    <t>ananás, pitná voda, regulátor kyslosti</t>
  </si>
  <si>
    <t>850 gr.</t>
  </si>
  <si>
    <t>Kompót broskyňový</t>
  </si>
  <si>
    <t>820 g</t>
  </si>
  <si>
    <t>broskyne lúpané polené, pitná voda, cukor, glukózovo-fruktózový sirup, regulátor kyslosti.</t>
  </si>
  <si>
    <t>2 650 gr.</t>
  </si>
  <si>
    <t>Kompót čerešňový bez kôstky</t>
  </si>
  <si>
    <t>720 gr.</t>
  </si>
  <si>
    <t>čerešne, pitná voda, glukózovo-fruktózový sirup, bez kôstky.</t>
  </si>
  <si>
    <t>3500 gr.</t>
  </si>
  <si>
    <t>Kompót hruškový</t>
  </si>
  <si>
    <t>820 gr.</t>
  </si>
  <si>
    <t>lúpané hrušky - štvrtky, pitná voda, cukor, regulátor kyslosti, kyselina citrónová</t>
  </si>
  <si>
    <t>Kompót jablkový</t>
  </si>
  <si>
    <t>lúpané jablká - štvrtky, pitná voda, cukor, rergulátor kyslosti, kyselina citrónová</t>
  </si>
  <si>
    <t>3200 gr.</t>
  </si>
  <si>
    <t>lúpané jablká - strúhané, pitná voda, cukor, rergulátor kyslosti, kyselina citrónová</t>
  </si>
  <si>
    <t>Kompót jahodový</t>
  </si>
  <si>
    <t>400 gr.</t>
  </si>
  <si>
    <t>pitná voda, jahody, cukor, regulátor kyslosti, kyselina citrónová, antioxidant, kyselina askorbová, farbivo.</t>
  </si>
  <si>
    <t>3 000 gr.</t>
  </si>
  <si>
    <t>Kompót mandarínkový</t>
  </si>
  <si>
    <t>314 gr.</t>
  </si>
  <si>
    <t>mandarínky lúpané, pitná voda, cukor, regulátor kyslosti, kyselina citrónová</t>
  </si>
  <si>
    <t>Kompót marhuľový</t>
  </si>
  <si>
    <t>marhule polené, lúpané, pitná voda, cukor, regulátor kyslosti, kyselina citrónová</t>
  </si>
  <si>
    <t>2650 gr.</t>
  </si>
  <si>
    <t>Kompót miešaný</t>
  </si>
  <si>
    <t>850 gr</t>
  </si>
  <si>
    <t>v premenlivých hmotnostných podieloch kúsky ovocia, pitná voda, cukor, regulátor kyslosti, kyselina citrónová.</t>
  </si>
  <si>
    <t>Kompót slivkový bez kôstky</t>
  </si>
  <si>
    <t>700 gr.</t>
  </si>
  <si>
    <t>slivky polené, pitná voda, cukor, regulátor kyslosti, kyselina citrónová, stabilizátor, bez kôstky</t>
  </si>
  <si>
    <t>3 600 gr.</t>
  </si>
  <si>
    <t>Kompót višňový bez kôstok</t>
  </si>
  <si>
    <t>višne, pitná voda, cukor, glukózovo-fruktózový sirup, bez kôstky</t>
  </si>
  <si>
    <t xml:space="preserve"> 3500 gr.</t>
  </si>
  <si>
    <t>Hrozienka</t>
  </si>
  <si>
    <t>100 g</t>
  </si>
  <si>
    <t>spracované ovocie  jednodruhové</t>
  </si>
  <si>
    <t>Lekvár slivkový</t>
  </si>
  <si>
    <t>440 g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</si>
  <si>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</si>
  <si>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15331000 - Spracovaná zelenina</t>
  </si>
  <si>
    <t>Červená paprika - kápia</t>
  </si>
  <si>
    <t>340 gr</t>
  </si>
  <si>
    <t>paprikové rezy červené, pitná voda, ocot kvasný, cukor, jodidovaná jedla soľ, horčičné semeno</t>
  </si>
  <si>
    <t>Červená repa</t>
  </si>
  <si>
    <t>660 gr.</t>
  </si>
  <si>
    <t>červená repa, ocot, cukor, soľ</t>
  </si>
  <si>
    <t>3 500 gr.</t>
  </si>
  <si>
    <t>Fazuľa červená steril.</t>
  </si>
  <si>
    <t>400 gr</t>
  </si>
  <si>
    <t>Fazuľa červená sterilizovaná, cukor, jedlá soľ, bez konzervačných látok.</t>
  </si>
  <si>
    <t>15332270-7</t>
  </si>
  <si>
    <t>Detská výživa</t>
  </si>
  <si>
    <t>190 gr.</t>
  </si>
  <si>
    <t>jablkovo-ovocný pretlak 74 % hm., pitná voda, modifikovaný kukuričný škrob, regulátor kyslosti =kyselina citrónová, kyselina askorbová, cukor, vitamín C / 10 mg./100 gr./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</si>
  <si>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</si>
  <si>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</si>
  <si>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</si>
  <si>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0,34 kg</t>
  </si>
  <si>
    <t>55 gr. ovocia na 100 gr. a cukor min. 60 g na 100 g., rôzne príchute, bez konzervantov, umelých sladidiel, syntetických farbív a syntetických aromatických látok</t>
  </si>
  <si>
    <t xml:space="preserve">Fazuľové struky  žlté </t>
  </si>
  <si>
    <t>660 g</t>
  </si>
  <si>
    <t>fazuľové struky žlté, cukor, jedlá soľ, bez konzervačných látok</t>
  </si>
  <si>
    <t>Chren sterilizovaný</t>
  </si>
  <si>
    <t>160 gr.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</si>
  <si>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</si>
  <si>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Kukurica lahôdková</t>
  </si>
  <si>
    <t>425 g</t>
  </si>
  <si>
    <t>lahôdková kukurica v zrnách, pitná voda, jedlá soľ, neobsahuje konzervačné látky</t>
  </si>
  <si>
    <t>Kapusta kvasená</t>
  </si>
  <si>
    <t>640 gr.</t>
  </si>
  <si>
    <t>kvasená kapusta, voda, ocot, cukor, soľ, koreniny</t>
  </si>
  <si>
    <t>3 500 g.</t>
  </si>
  <si>
    <t>Lečo zeleninové</t>
  </si>
  <si>
    <t>330 g</t>
  </si>
  <si>
    <t>paprika, padajky, voda, soľ, cukor, neobsahuje konzervačné látky, cibuľa, koreniny</t>
  </si>
  <si>
    <t>670 g.</t>
  </si>
  <si>
    <t>15331425 - Paradajkový pretlak</t>
  </si>
  <si>
    <t>Paradajkový pretlak</t>
  </si>
  <si>
    <t>70 g</t>
  </si>
  <si>
    <t>spracovaná sterilizovaná zelenina, pretlak jednodruhový, s obsahom 100 % paradajkového pyré bez pridania umelých sladidiel, farbív, konzervačných látok a zahusťovadiel</t>
  </si>
  <si>
    <t>200 g</t>
  </si>
  <si>
    <t>800 gr.</t>
  </si>
  <si>
    <t>Paradajky lúpané</t>
  </si>
  <si>
    <t>lúpané paradajky, paradajková šťava, kyselina citrónová</t>
  </si>
  <si>
    <t xml:space="preserve">Šampiňóny krájané  </t>
  </si>
  <si>
    <t>šampiňón dvojvýtrusový, pitná voda, jedlá soľ, regulátor kyslosti, antioxidant</t>
  </si>
  <si>
    <t>Uhorky</t>
  </si>
  <si>
    <t>680 g</t>
  </si>
  <si>
    <t>uhorka, voda, ocot, cukor, soľ, korenie</t>
  </si>
  <si>
    <t>3 500 g</t>
  </si>
  <si>
    <t>Zelený hrášok</t>
  </si>
  <si>
    <t>zelený hrášok - zrno, pitná voda, cukor, jodidovaná jedlá soľ</t>
  </si>
  <si>
    <t>690 g</t>
  </si>
  <si>
    <t>Huby sušené</t>
  </si>
  <si>
    <t>100 gr</t>
  </si>
  <si>
    <t>sušená zelenina</t>
  </si>
  <si>
    <t>15331136-9</t>
  </si>
  <si>
    <t>Aivar</t>
  </si>
  <si>
    <t>310 g.</t>
  </si>
  <si>
    <t>spracovaná paprika</t>
  </si>
  <si>
    <t>15332000-4  Spracovováne ovocie a orechy</t>
  </si>
  <si>
    <t>Orechy vlašské</t>
  </si>
  <si>
    <t>500 gr</t>
  </si>
  <si>
    <t>vlašské jadrá, 1. trieda kvality</t>
  </si>
  <si>
    <t>Hrozienka sušené</t>
  </si>
  <si>
    <t>sušené hrozienka, antioxidant E220, 1. trieda kvality</t>
  </si>
  <si>
    <t>15332410 - 1 Sušené ovocie</t>
  </si>
  <si>
    <t>Sušené slivky</t>
  </si>
  <si>
    <t>100 gr.</t>
  </si>
  <si>
    <t>sušené ovocie jednodruhé</t>
  </si>
  <si>
    <t>15411110 - Olivový olej</t>
  </si>
  <si>
    <t>Olej olivový</t>
  </si>
  <si>
    <t>1 liter</t>
  </si>
  <si>
    <t>olivový olej, lisovaný za studena</t>
  </si>
  <si>
    <t>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</si>
  <si>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</si>
  <si>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</si>
  <si>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</si>
  <si>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</si>
  <si>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</si>
  <si>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15411100-3 - Olej s prích. Masla</t>
  </si>
  <si>
    <t>Olej s príchuťou</t>
  </si>
  <si>
    <t>100% rastlinný olej s príchuťou masla</t>
  </si>
  <si>
    <t>15411140-5-Kokosový olej</t>
  </si>
  <si>
    <t>Olej kokosový</t>
  </si>
  <si>
    <t>400 ml</t>
  </si>
  <si>
    <t>Olej bio kokosový 400 ml extra panenský</t>
  </si>
  <si>
    <t>15626000 - 2 Pudingový prášok</t>
  </si>
  <si>
    <t xml:space="preserve">BB puding </t>
  </si>
  <si>
    <t>250 g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</si>
  <si>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</si>
  <si>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Krémový prášok / zlatý klas /.</t>
  </si>
  <si>
    <t>40 g</t>
  </si>
  <si>
    <t>zloženie: kukuričný škrob, aróma, farbivá / betakarotén, riboflavín/, 1 trieda kvality</t>
  </si>
  <si>
    <t>Kukuričný škrob / maizena/.</t>
  </si>
  <si>
    <t>jemný kukuričný škrob, 1. trieda kvality</t>
  </si>
  <si>
    <t>Puding / rôzne príchute/</t>
  </si>
  <si>
    <t>37 gr.</t>
  </si>
  <si>
    <t>kukuričný škrob, vanilková alebo kakaová príchuť, / kakaový prášok so zníženým množstvom tuku, 1. trieda kvality</t>
  </si>
  <si>
    <t>45 g</t>
  </si>
  <si>
    <t>1 000 g</t>
  </si>
  <si>
    <t>Zemiakový škrob - solamyl</t>
  </si>
  <si>
    <t>jemný zemiakový škrob, 1. trieda kvality</t>
  </si>
  <si>
    <t>15600000 Mlynské výrobky, škrob a škrobové výrobky</t>
  </si>
  <si>
    <t>Pohánka</t>
  </si>
  <si>
    <t>500 g</t>
  </si>
  <si>
    <t>pohánka, 1. trieda kvality</t>
  </si>
  <si>
    <t>Detské piškóty</t>
  </si>
  <si>
    <t>120 g</t>
  </si>
  <si>
    <t>pšeničná múka 50 %, vajcia 39 %, cukor, cereálie, vitamín B12, 1. trieda kvality</t>
  </si>
  <si>
    <t>240 g</t>
  </si>
  <si>
    <t>Detské piškóty - dlhé</t>
  </si>
  <si>
    <t>Múka pšeničná 40 % Cukor Vajcia 26 % Škrob kukuričný Glukózovo-fruktózový sirup Kypriace látky ( Aróma </t>
  </si>
  <si>
    <t>15625000 - Krupica</t>
  </si>
  <si>
    <t>Detská krupica</t>
  </si>
  <si>
    <t>100% jemná pšeničná krupica bez aditívnych látok, 1. trieda kvality</t>
  </si>
  <si>
    <t>Krúpy</t>
  </si>
  <si>
    <t>100 % jačmenné kúpy stredné, 1. trieda kvality</t>
  </si>
  <si>
    <t>1561100 -Lúpaná ryža</t>
  </si>
  <si>
    <t>Ryža lúpaná guľatozrnná</t>
  </si>
  <si>
    <t>1 kg</t>
  </si>
  <si>
    <t>ryža siata guľatozrnná, 1. trieda kvality</t>
  </si>
  <si>
    <t>15610000-7 mlynské výrobky</t>
  </si>
  <si>
    <t>Múka cícerová</t>
  </si>
  <si>
    <t>cícer 90 %, kukurica 10 %, 1. trieda kvality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</si>
  <si>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</si>
  <si>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</si>
  <si>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</si>
  <si>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</si>
  <si>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</si>
  <si>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</si>
  <si>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</si>
  <si>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</si>
  <si>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</si>
  <si>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500 g.</t>
  </si>
  <si>
    <t>pšeničná múka, soľ, droždie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</si>
  <si>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</si>
  <si>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</si>
  <si>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</si>
  <si>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</si>
  <si>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</si>
  <si>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</si>
  <si>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</si>
  <si>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</si>
  <si>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 xml:space="preserve"> polotučná potravinárska strukovinová</t>
  </si>
  <si>
    <t>15831200 - Biely cukor</t>
  </si>
  <si>
    <t>Cukor</t>
  </si>
  <si>
    <t>cukor biely, 1. trieda kvality</t>
  </si>
  <si>
    <t>cukor práškový biely min. 97 % protihrudkujúca látka kukuričný škrob, 1. trieda kvality</t>
  </si>
  <si>
    <t>15830000-5- Cukor a jemu príbuzné výrobky</t>
  </si>
  <si>
    <t>Cukor trstinový</t>
  </si>
  <si>
    <t>cukor trstinový, 1. trieda kvality</t>
  </si>
  <si>
    <t>Cukor vanilkový</t>
  </si>
  <si>
    <t>20 g</t>
  </si>
  <si>
    <t>cukor biely krupicový, aróma etylvanilín, 1 trieda kvality</t>
  </si>
  <si>
    <t>15830000 - Cukor a jemu príbuzné výrobky</t>
  </si>
  <si>
    <t>Cukor škoricový</t>
  </si>
  <si>
    <t>cukor biely, škorica mletá 11 %, 1. trieda kvality</t>
  </si>
  <si>
    <t>15863000-5 Čaj</t>
  </si>
  <si>
    <t>Čaj ovocný</t>
  </si>
  <si>
    <t>40 gr.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</si>
  <si>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</si>
  <si>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Čaj ovocný - gastro</t>
  </si>
  <si>
    <t>50 g</t>
  </si>
  <si>
    <t>Čaj čierny</t>
  </si>
  <si>
    <t>30 gr.</t>
  </si>
  <si>
    <t>bez kofeínu, tzv. čajovníkové čaje bez kofeínu alebo zmesi čajovníkových čajov, ktoré obsahujú listy čajovníka bez pridaných syntetických aromatických látok a farbív</t>
  </si>
  <si>
    <t>Čaj čierny - gastro</t>
  </si>
  <si>
    <t>15842100- Čokoláda</t>
  </si>
  <si>
    <t>Čokoláda várová</t>
  </si>
  <si>
    <t>100 g.</t>
  </si>
  <si>
    <t>cukor, kakaová hmota, rastlinný tuk, kakaový prášok so zniženým obsahom tuku, kakaové maslo, mliečny tuk, emulgátory,kakaová sušina min. 35 %, 1. trieda kvality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</si>
  <si>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</si>
  <si>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</si>
  <si>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</si>
  <si>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 xml:space="preserve">Droždie </t>
  </si>
  <si>
    <t>42 gr.</t>
  </si>
  <si>
    <t>pekárenske droždie čerstvé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</si>
  <si>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</si>
  <si>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</si>
  <si>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</si>
  <si>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</si>
  <si>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</si>
  <si>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</si>
  <si>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</si>
  <si>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</si>
  <si>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12 g</t>
  </si>
  <si>
    <t>kypriace činidlá / difosforečnan disodný, hydrogénuhličitan sodný, kukuričný škrob/.</t>
  </si>
  <si>
    <t>Prášok do perníka</t>
  </si>
  <si>
    <t>12 gr</t>
  </si>
  <si>
    <t>kypriace látky, / difosforečnan disodný, hydrogénuhličitan sodný,/, perníkové korenie, jedlá soľ</t>
  </si>
  <si>
    <t>1585121 - Pripravené cestoviny</t>
  </si>
  <si>
    <t>ABCD cestovina</t>
  </si>
  <si>
    <t>400 g.</t>
  </si>
  <si>
    <t>4 - vaječné - čerstvé vajcia, voda, 1. trieda kvality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</si>
  <si>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</si>
  <si>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</si>
  <si>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</si>
  <si>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</si>
  <si>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</si>
  <si>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</si>
  <si>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</si>
  <si>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 xml:space="preserve">Fliačky 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</si>
  <si>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</si>
  <si>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</si>
  <si>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</si>
  <si>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</si>
  <si>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</si>
  <si>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</si>
  <si>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</si>
  <si>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</si>
  <si>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</si>
  <si>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</si>
  <si>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</si>
  <si>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</si>
  <si>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</si>
  <si>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</si>
  <si>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</si>
  <si>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</si>
  <si>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</si>
  <si>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</si>
  <si>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</si>
  <si>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</si>
  <si>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</si>
  <si>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</si>
  <si>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</si>
  <si>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200 g.</t>
  </si>
  <si>
    <t>semeno maku modrého mletého, bez cukru, 1. trieda kvality</t>
  </si>
  <si>
    <t>15872000-1 Bylinky a korenie</t>
  </si>
  <si>
    <t>Sezamové semienka</t>
  </si>
  <si>
    <t>30 g.</t>
  </si>
  <si>
    <t>sezem lúpaný, môže obsahovať stopové prvky arašidových orechov, sóje, lepku</t>
  </si>
  <si>
    <t>15870000-7 Koreniny a chuťové prísady</t>
  </si>
  <si>
    <t>Bazalka drvená</t>
  </si>
  <si>
    <t>9 g</t>
  </si>
  <si>
    <t>bazalka sušená</t>
  </si>
  <si>
    <t>Bobkový list  celý</t>
  </si>
  <si>
    <t>10 g.</t>
  </si>
  <si>
    <t>sušený bobkový list, môže obsahovať stopové množstvá zeleru, horčice, sezam, semienka a glutén</t>
  </si>
  <si>
    <t>15871250 - Horčica</t>
  </si>
  <si>
    <t>Horčica</t>
  </si>
  <si>
    <t>350 g.</t>
  </si>
  <si>
    <t>horčica - zloženie: voda, horčičné semeno, ocot kvasný liehový, cukor, jedlá soľ a korenie, bez chemickej konzervácie</t>
  </si>
  <si>
    <t>15871230 - Paradajkový kečep</t>
  </si>
  <si>
    <t>Kečup detský</t>
  </si>
  <si>
    <t>300 gr.</t>
  </si>
  <si>
    <t>bez zahusťovadiel, umelých sladidiel a prípravných látok s podielom min. 60% rajčiakového pyré</t>
  </si>
  <si>
    <t>Korenie čierne celé</t>
  </si>
  <si>
    <t>korenie čierne celé</t>
  </si>
  <si>
    <t>Korenie čierne mleté</t>
  </si>
  <si>
    <t>Koreninová zmes</t>
  </si>
  <si>
    <t>20 gr.</t>
  </si>
  <si>
    <t>koreninový prípravok, zloženie: oregáno, bazalka, rasca, korenie čierne, rozmarín, cibuľa, cesnak, bez glutamonu</t>
  </si>
  <si>
    <t>Koreninová zmes na ryby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</si>
  <si>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</si>
  <si>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</si>
  <si>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15 g</t>
  </si>
  <si>
    <t>korenie nové celé</t>
  </si>
  <si>
    <t>Kôpor sušený</t>
  </si>
  <si>
    <t>kôpor sušený</t>
  </si>
  <si>
    <t>Majorán sušený</t>
  </si>
  <si>
    <t>5 g.</t>
  </si>
  <si>
    <t>sušené listy majoránu drvené</t>
  </si>
  <si>
    <t>15871110 - Ocot alebo ekvivalent</t>
  </si>
  <si>
    <t>Ocot</t>
  </si>
  <si>
    <t>kvasný liehový 8%</t>
  </si>
  <si>
    <t>Oregáno sušené</t>
  </si>
  <si>
    <t>7 gr.</t>
  </si>
  <si>
    <t>oregáno sušené drvené, môže obsahovať stopy lepku, vajec, sóje, zeleru, sezamu, mlieka a horčice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</si>
  <si>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</si>
  <si>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</si>
  <si>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</si>
  <si>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Pažítka sušená</t>
  </si>
  <si>
    <t>pažítka sušená</t>
  </si>
  <si>
    <t>Petržlenová vňať sušená</t>
  </si>
  <si>
    <t>7 g.</t>
  </si>
  <si>
    <t>vňať petržlenová sušená</t>
  </si>
  <si>
    <t>Rasca  celá</t>
  </si>
  <si>
    <t>20 g.</t>
  </si>
  <si>
    <t>rasca celá</t>
  </si>
  <si>
    <t>Rasca  mletá</t>
  </si>
  <si>
    <t>rasca drvená</t>
  </si>
  <si>
    <t>15872400-5 Soľ</t>
  </si>
  <si>
    <t>Soľ</t>
  </si>
  <si>
    <t>1 000 g.</t>
  </si>
  <si>
    <t>varená jedlá soľ, jodičnan draselný v prepočte na KL 15 - 35 mg./kg, protihrudkujúca látka E535</t>
  </si>
  <si>
    <t>Škorica mletá</t>
  </si>
  <si>
    <t>20g</t>
  </si>
  <si>
    <t>škorica mletá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</si>
  <si>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</si>
  <si>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</si>
  <si>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15841400 - Sladený kakaový prášok</t>
  </si>
  <si>
    <t>Granko</t>
  </si>
  <si>
    <t>cukor, kakao.prášok so zníž.obsahom tuku 20%</t>
  </si>
  <si>
    <t>Káva CARO</t>
  </si>
  <si>
    <t>0,20 kg</t>
  </si>
  <si>
    <t>rozpustná zmes kávovín.Obsakuje: slad z jačmeňa, čakan, raž.</t>
  </si>
  <si>
    <t>Muškatový orech mletý</t>
  </si>
  <si>
    <t xml:space="preserve">Kurkuma 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</si>
  <si>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</si>
  <si>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</si>
  <si>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</si>
  <si>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</si>
  <si>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</si>
  <si>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</si>
  <si>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</si>
  <si>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</si>
  <si>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</si>
  <si>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</si>
  <si>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</si>
  <si>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</si>
  <si>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250 gr.</t>
  </si>
  <si>
    <t>15880000-0 Výrobky špeciálnej výživy</t>
  </si>
  <si>
    <t>Bagetky bezlepkové</t>
  </si>
  <si>
    <t>03142500 - Vajcia</t>
  </si>
  <si>
    <t>Vajcia</t>
  </si>
  <si>
    <t>voľné</t>
  </si>
  <si>
    <t>čersvé slepačie vajcia v triede kvality A - červená potlač, podľa chovu 1 alebo 2 v hmotnostnej skupine L</t>
  </si>
  <si>
    <t>15119100-6 Králičie mäso</t>
  </si>
  <si>
    <t>Králik chrbát bez kostí  mrazený</t>
  </si>
  <si>
    <t>hlbozmrazený králičí chrbát, bez kosti, čistý filét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</si>
  <si>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</si>
  <si>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</si>
  <si>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</si>
  <si>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</si>
  <si>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</si>
  <si>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</si>
  <si>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</si>
  <si>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</si>
  <si>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</si>
  <si>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</si>
  <si>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</si>
  <si>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</si>
  <si>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</si>
  <si>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</si>
  <si>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150 g</t>
  </si>
  <si>
    <t>Filé z treskovitých rýb, min.95% podiel mäsa Aliašská treska, bez aditív (150g porcie) MRAZENÉ NA MORI (seafrozen) (potrebné preukázať etiketou príp. iným dokladom výrobku, ktorý uchádzač bude dodávať)</t>
  </si>
  <si>
    <t>15311100 - 2 Hranolčeky</t>
  </si>
  <si>
    <t>Hranolky mrazené</t>
  </si>
  <si>
    <t>zemiakové hranolky predsmažené, hlbokozmrazené, zemiaky 93 %, rastlinný olej, tuk 4,8 g. na 100 g. výrobku.</t>
  </si>
  <si>
    <t>15331170 - 9 mrazená zelenina</t>
  </si>
  <si>
    <t>Brokolica mrazená</t>
  </si>
  <si>
    <t>hlbokozmrazené ružičky brokolice, spracované hneď po zbere</t>
  </si>
  <si>
    <t>ks.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</si>
  <si>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</si>
  <si>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</si>
  <si>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</si>
  <si>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</si>
  <si>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</si>
  <si>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Karfiol mrazený</t>
  </si>
  <si>
    <t>hlbokozmrazené ružičky karfiolu, spracované hneď po zbere</t>
  </si>
  <si>
    <t>Kel mrazený</t>
  </si>
  <si>
    <t>kel hlbokozmrazený</t>
  </si>
  <si>
    <t>Kukurica mrazená</t>
  </si>
  <si>
    <t>kukurica cukrová hlbokozmrazená</t>
  </si>
  <si>
    <t>Špenátový pretlak</t>
  </si>
  <si>
    <t>450 g.</t>
  </si>
  <si>
    <t>špenátový pretlak min. 95 % špenát, zemiakový škrob, hôbokozmrazený, spracovaný hneď po zbere</t>
  </si>
  <si>
    <t>2500 gr.</t>
  </si>
  <si>
    <t>Tekvica rezaná mrazená - Hokkaido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</si>
  <si>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</si>
  <si>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</si>
  <si>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</si>
  <si>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</si>
  <si>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</si>
  <si>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</si>
  <si>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</si>
  <si>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</si>
  <si>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</si>
  <si>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</si>
  <si>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</si>
  <si>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</si>
  <si>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</si>
  <si>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</si>
  <si>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kalibrované 280 g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</si>
  <si>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</si>
  <si>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</si>
  <si>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Kuracia pečeň</t>
  </si>
  <si>
    <t>Kur. Pečeň.</t>
  </si>
  <si>
    <t>Morčací stehenný plátok</t>
  </si>
  <si>
    <t>Hlbokozmrazené morčací stehenný plátok trieda A, bez pridaných látok, neporušené, čisté bez viditeľných cudzích častíc, bez cudzieho zápachu, bez viditeľných krvavých škvŕn, bez výskytu pomliaždením, nesolené.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</si>
  <si>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</si>
  <si>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</si>
  <si>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Kategória č.1: Základné potraviny, mrazené potraviny, vajcia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</si>
  <si>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</si>
  <si>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</si>
  <si>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</si>
  <si>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</si>
  <si>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</si>
  <si>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</si>
  <si>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</si>
  <si>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</si>
  <si>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</si>
  <si>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</si>
  <si>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</si>
  <si>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</si>
  <si>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</si>
  <si>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</si>
  <si>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</si>
  <si>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</si>
  <si>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</si>
  <si>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</si>
  <si>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</si>
  <si>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</si>
  <si>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</si>
  <si>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</si>
  <si>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</si>
  <si>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</si>
  <si>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</si>
  <si>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</si>
  <si>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</si>
  <si>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</si>
  <si>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</si>
  <si>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</si>
  <si>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</si>
  <si>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</si>
  <si>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</si>
  <si>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</si>
  <si>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</si>
  <si>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</si>
  <si>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</si>
  <si>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</si>
  <si>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</si>
  <si>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</si>
  <si>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</si>
  <si>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</si>
  <si>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</si>
  <si>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</si>
  <si>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</si>
  <si>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</si>
  <si>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</si>
  <si>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</si>
  <si>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</si>
  <si>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</si>
  <si>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</si>
  <si>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</si>
  <si>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</si>
  <si>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</si>
  <si>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</si>
  <si>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</si>
  <si>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</si>
  <si>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</si>
  <si>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</si>
  <si>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</si>
  <si>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</si>
  <si>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</si>
  <si>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</si>
  <si>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</si>
  <si>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</si>
  <si>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</si>
  <si>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</si>
  <si>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</si>
  <si>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</si>
  <si>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</si>
  <si>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</si>
  <si>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</si>
  <si>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</si>
  <si>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</si>
  <si>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</si>
  <si>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</si>
  <si>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</si>
  <si>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</si>
  <si>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</si>
  <si>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</si>
  <si>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</si>
  <si>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</si>
  <si>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</si>
  <si>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</si>
  <si>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</si>
  <si>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</si>
  <si>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</si>
  <si>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</si>
  <si>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</si>
  <si>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</si>
  <si>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</si>
  <si>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</si>
  <si>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</si>
  <si>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</si>
  <si>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</si>
  <si>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</si>
  <si>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</si>
  <si>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</si>
  <si>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</si>
  <si>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</si>
  <si>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</si>
  <si>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</si>
  <si>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</si>
  <si>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</si>
  <si>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</si>
  <si>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</si>
  <si>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</si>
  <si>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</si>
  <si>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</si>
  <si>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</si>
  <si>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</si>
  <si>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</si>
  <si>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</si>
  <si>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</si>
  <si>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</si>
  <si>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</si>
  <si>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</si>
  <si>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</si>
  <si>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</si>
  <si>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</si>
  <si>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</si>
  <si>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</si>
  <si>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</si>
  <si>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</si>
  <si>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</si>
  <si>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</si>
  <si>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</si>
  <si>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</si>
  <si>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</si>
  <si>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</si>
  <si>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</si>
  <si>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</si>
  <si>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</si>
  <si>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</si>
  <si>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</si>
  <si>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</si>
  <si>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</si>
  <si>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</si>
  <si>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</si>
  <si>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</si>
  <si>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</si>
  <si>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</si>
  <si>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</si>
  <si>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</si>
  <si>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</si>
  <si>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</si>
  <si>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</si>
  <si>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</si>
  <si>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</si>
  <si>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</si>
  <si>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</si>
  <si>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</si>
  <si>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</si>
  <si>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</si>
  <si>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</si>
  <si>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</si>
  <si>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</si>
  <si>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</si>
  <si>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</si>
  <si>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</si>
  <si>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</si>
  <si>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</si>
  <si>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</si>
  <si>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</si>
  <si>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</si>
  <si>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</si>
  <si>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</si>
  <si>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</si>
  <si>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</si>
  <si>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</si>
  <si>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</si>
  <si>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</si>
  <si>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</si>
  <si>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</si>
  <si>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</si>
  <si>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</si>
  <si>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</si>
  <si>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</si>
  <si>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</si>
  <si>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</si>
  <si>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</si>
  <si>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</si>
  <si>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</si>
  <si>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</si>
  <si>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</si>
  <si>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</si>
  <si>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</si>
  <si>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</si>
  <si>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</si>
  <si>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</si>
  <si>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</si>
  <si>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</si>
  <si>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</si>
  <si>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</si>
  <si>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</si>
  <si>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</si>
  <si>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</si>
  <si>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</si>
  <si>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</si>
  <si>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</si>
  <si>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</si>
  <si>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</si>
  <si>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</si>
  <si>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</si>
  <si>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</si>
  <si>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</si>
  <si>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</si>
  <si>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</si>
  <si>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</si>
  <si>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</si>
  <si>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</si>
  <si>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</si>
  <si>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</si>
  <si>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</si>
  <si>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</si>
  <si>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</si>
  <si>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</si>
  <si>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</si>
  <si>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</si>
  <si>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</si>
  <si>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</si>
  <si>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</si>
  <si>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Potraviny pre ŠJ MŠPovstanie českého ľudu 11 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</si>
</sst>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;[Red]#,##0"/>
    <numFmt numFmtId="166" formatCode="#,##0.00;[Red]#,##0.00"/>
  </numFmts>
  <fonts count="2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Calibri"/>
      <family val="2"/>
    </font>
    <font>
      <b/>
      <sz val="11"/>
      <color rgb="FF404040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rgb="FF371500"/>
      <name val="Arial"/>
      <family val="2"/>
      <charset val="238"/>
    </font>
    <font>
      <sz val="11"/>
      <color rgb="FF371500"/>
      <name val="Times New Roman"/>
      <family val="1"/>
      <charset val="238"/>
    </font>
    <font>
      <sz val="11.5"/>
      <name val="Times New Roman"/>
      <family val="1"/>
      <charset val="238"/>
    </font>
    <font>
      <b/>
      <sz val="11.5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9" fillId="0" borderId="0"/>
  </cellStyleXfs>
  <cellXfs count="10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3" borderId="5" xfId="0" applyFont="1" applyFill="1" applyBorder="1" applyAlignment="1">
      <alignment vertical="top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6" borderId="5" xfId="1" applyFont="1" applyFill="1" applyBorder="1" applyAlignment="1">
      <alignment vertical="top" wrapText="1"/>
    </xf>
    <xf numFmtId="0" fontId="10" fillId="6" borderId="5" xfId="1" applyFont="1" applyFill="1" applyBorder="1" applyAlignment="1">
      <alignment horizontal="center" vertical="center" wrapText="1"/>
    </xf>
    <xf numFmtId="0" fontId="10" fillId="6" borderId="5" xfId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horizontal="center" vertical="top" wrapText="1"/>
    </xf>
    <xf numFmtId="0" fontId="10" fillId="6" borderId="5" xfId="1" applyFont="1" applyFill="1" applyBorder="1" applyAlignment="1">
      <alignment horizontal="center" vertical="top"/>
    </xf>
    <xf numFmtId="0" fontId="12" fillId="6" borderId="5" xfId="1" applyFont="1" applyFill="1" applyBorder="1" applyAlignment="1">
      <alignment horizontal="center" vertical="top"/>
    </xf>
    <xf numFmtId="0" fontId="13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top" wrapText="1"/>
    </xf>
    <xf numFmtId="0" fontId="13" fillId="0" borderId="5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3" fillId="0" borderId="5" xfId="1" applyFont="1" applyBorder="1" applyAlignment="1">
      <alignment vertical="center" wrapText="1"/>
    </xf>
    <xf numFmtId="0" fontId="10" fillId="0" borderId="5" xfId="1" applyFont="1" applyBorder="1" applyAlignment="1">
      <alignment horizontal="left" vertical="top" wrapText="1"/>
    </xf>
    <xf numFmtId="0" fontId="11" fillId="0" borderId="5" xfId="1" applyBorder="1" applyAlignment="1">
      <alignment vertical="top" wrapText="1"/>
    </xf>
    <xf numFmtId="0" fontId="12" fillId="0" borderId="5" xfId="1" applyFont="1" applyBorder="1" applyAlignment="1">
      <alignment horizontal="center" vertical="center" wrapText="1"/>
    </xf>
    <xf numFmtId="0" fontId="14" fillId="0" borderId="5" xfId="1" applyFont="1" applyBorder="1" applyAlignment="1">
      <alignment vertical="top" wrapText="1"/>
    </xf>
    <xf numFmtId="0" fontId="12" fillId="0" borderId="5" xfId="1" applyFont="1" applyBorder="1" applyAlignment="1">
      <alignment horizontal="center" vertical="top" wrapText="1"/>
    </xf>
    <xf numFmtId="165" fontId="12" fillId="0" borderId="5" xfId="1" applyNumberFormat="1" applyFont="1" applyBorder="1" applyAlignment="1">
      <alignment horizontal="center" vertical="top" wrapText="1"/>
    </xf>
    <xf numFmtId="0" fontId="12" fillId="0" borderId="5" xfId="1" applyFont="1" applyBorder="1" applyAlignment="1">
      <alignment horizontal="left" vertical="top" wrapText="1"/>
    </xf>
    <xf numFmtId="0" fontId="12" fillId="0" borderId="5" xfId="1" applyFont="1" applyBorder="1" applyAlignment="1">
      <alignment vertical="top" wrapText="1"/>
    </xf>
    <xf numFmtId="0" fontId="15" fillId="0" borderId="5" xfId="1" applyFont="1" applyBorder="1" applyAlignment="1">
      <alignment vertical="center" wrapText="1"/>
    </xf>
    <xf numFmtId="0" fontId="10" fillId="0" borderId="5" xfId="1" applyFont="1" applyBorder="1" applyAlignment="1">
      <alignment vertical="top" wrapText="1"/>
    </xf>
    <xf numFmtId="0" fontId="15" fillId="0" borderId="5" xfId="1" applyFont="1" applyBorder="1" applyAlignment="1">
      <alignment vertical="center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center" vertical="top" wrapText="1"/>
    </xf>
    <xf numFmtId="0" fontId="15" fillId="0" borderId="5" xfId="1" applyFont="1" applyBorder="1" applyAlignment="1">
      <alignment vertical="top" wrapText="1"/>
    </xf>
    <xf numFmtId="0" fontId="15" fillId="0" borderId="5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center" vertical="center" wrapText="1"/>
    </xf>
    <xf numFmtId="9" fontId="10" fillId="0" borderId="5" xfId="1" applyNumberFormat="1" applyFont="1" applyBorder="1" applyAlignment="1">
      <alignment vertical="top" wrapText="1"/>
    </xf>
    <xf numFmtId="0" fontId="10" fillId="0" borderId="5" xfId="1" applyFont="1" applyBorder="1" applyAlignment="1">
      <alignment horizontal="center" vertical="top" wrapText="1"/>
    </xf>
    <xf numFmtId="3" fontId="10" fillId="0" borderId="5" xfId="1" applyNumberFormat="1" applyFont="1" applyBorder="1" applyAlignment="1">
      <alignment horizontal="center" vertical="top" wrapText="1"/>
    </xf>
    <xf numFmtId="0" fontId="16" fillId="0" borderId="0" xfId="0" applyFont="1"/>
    <xf numFmtId="1" fontId="12" fillId="0" borderId="5" xfId="1" applyNumberFormat="1" applyFont="1" applyBorder="1" applyAlignment="1">
      <alignment horizontal="center" vertical="top" wrapText="1"/>
    </xf>
    <xf numFmtId="0" fontId="12" fillId="7" borderId="5" xfId="1" applyFont="1" applyFill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0" fillId="7" borderId="5" xfId="0" applyFont="1" applyFill="1" applyBorder="1" applyAlignment="1">
      <alignment vertical="top" wrapText="1"/>
    </xf>
    <xf numFmtId="1" fontId="10" fillId="0" borderId="5" xfId="0" applyNumberFormat="1" applyFont="1" applyBorder="1" applyAlignment="1">
      <alignment horizontal="center" vertical="top" wrapText="1"/>
    </xf>
    <xf numFmtId="0" fontId="11" fillId="0" borderId="5" xfId="1" applyBorder="1" applyAlignment="1">
      <alignment vertical="top"/>
    </xf>
    <xf numFmtId="0" fontId="11" fillId="0" borderId="5" xfId="1" applyBorder="1" applyAlignment="1">
      <alignment horizontal="center" vertical="center"/>
    </xf>
    <xf numFmtId="0" fontId="11" fillId="0" borderId="5" xfId="1" applyBorder="1" applyAlignment="1">
      <alignment wrapText="1"/>
    </xf>
    <xf numFmtId="0" fontId="11" fillId="0" borderId="5" xfId="1" applyBorder="1" applyAlignment="1">
      <alignment horizontal="center" vertical="top"/>
    </xf>
    <xf numFmtId="166" fontId="12" fillId="0" borderId="5" xfId="1" applyNumberFormat="1" applyFont="1" applyBorder="1" applyAlignment="1">
      <alignment horizontal="center" vertical="top" wrapText="1"/>
    </xf>
    <xf numFmtId="0" fontId="11" fillId="0" borderId="6" xfId="1" applyBorder="1" applyAlignment="1">
      <alignment vertical="top" wrapText="1"/>
    </xf>
    <xf numFmtId="0" fontId="11" fillId="0" borderId="7" xfId="1" applyBorder="1" applyAlignment="1">
      <alignment horizontal="center" vertical="top"/>
    </xf>
    <xf numFmtId="0" fontId="18" fillId="0" borderId="5" xfId="1" applyFont="1" applyBorder="1" applyAlignment="1">
      <alignment vertical="top"/>
    </xf>
    <xf numFmtId="0" fontId="10" fillId="0" borderId="5" xfId="2" applyFont="1" applyBorder="1" applyAlignment="1">
      <alignment vertical="top" wrapText="1"/>
    </xf>
    <xf numFmtId="0" fontId="10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top" wrapText="1"/>
    </xf>
    <xf numFmtId="3" fontId="10" fillId="0" borderId="5" xfId="2" applyNumberFormat="1" applyFont="1" applyBorder="1" applyAlignment="1">
      <alignment horizontal="center" vertical="top" wrapText="1"/>
    </xf>
    <xf numFmtId="2" fontId="18" fillId="0" borderId="5" xfId="1" applyNumberFormat="1" applyFont="1" applyBorder="1" applyAlignment="1">
      <alignment vertical="top" wrapText="1"/>
    </xf>
    <xf numFmtId="0" fontId="18" fillId="0" borderId="5" xfId="1" applyFont="1" applyBorder="1" applyAlignment="1">
      <alignment vertical="top" wrapText="1"/>
    </xf>
    <xf numFmtId="2" fontId="18" fillId="0" borderId="5" xfId="1" applyNumberFormat="1" applyFont="1" applyBorder="1" applyAlignment="1">
      <alignment horizontal="left" vertical="top" wrapText="1"/>
    </xf>
    <xf numFmtId="0" fontId="12" fillId="0" borderId="5" xfId="2" applyFont="1" applyBorder="1" applyAlignment="1">
      <alignment vertical="top" wrapText="1"/>
    </xf>
    <xf numFmtId="0" fontId="12" fillId="0" borderId="8" xfId="1" applyFont="1" applyBorder="1" applyAlignment="1">
      <alignment vertical="top" wrapText="1"/>
    </xf>
    <xf numFmtId="0" fontId="12" fillId="0" borderId="6" xfId="1" applyFont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4" fontId="10" fillId="0" borderId="1" xfId="2" applyNumberFormat="1" applyFont="1" applyBorder="1" applyAlignment="1">
      <alignment vertical="top" wrapText="1"/>
    </xf>
    <xf numFmtId="4" fontId="10" fillId="0" borderId="1" xfId="2" applyNumberFormat="1" applyFont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center" vertical="top" wrapText="1"/>
    </xf>
    <xf numFmtId="3" fontId="10" fillId="0" borderId="1" xfId="2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0" fillId="4" borderId="5" xfId="1" applyFont="1" applyFill="1" applyBorder="1" applyAlignment="1">
      <alignment vertical="top" wrapText="1"/>
    </xf>
    <xf numFmtId="0" fontId="12" fillId="4" borderId="5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vertical="top" wrapText="1"/>
    </xf>
    <xf numFmtId="0" fontId="12" fillId="4" borderId="5" xfId="1" applyFont="1" applyFill="1" applyBorder="1" applyAlignment="1">
      <alignment horizontal="center" vertical="top" wrapText="1"/>
    </xf>
    <xf numFmtId="0" fontId="22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vertical="top" wrapText="1"/>
    </xf>
    <xf numFmtId="0" fontId="22" fillId="0" borderId="1" xfId="2" applyFont="1" applyBorder="1" applyAlignment="1">
      <alignment horizontal="center" vertical="top" wrapText="1"/>
    </xf>
    <xf numFmtId="2" fontId="10" fillId="8" borderId="1" xfId="2" applyNumberFormat="1" applyFont="1" applyFill="1" applyBorder="1" applyAlignment="1">
      <alignment horizontal="center" vertical="top" wrapText="1"/>
    </xf>
    <xf numFmtId="0" fontId="23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álna" xfId="0" builtinId="0"/>
    <cellStyle name="normálne_Háro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49"/>
  <sheetViews>
    <sheetView tabSelected="1" topLeftCell="A220" zoomScale="80" zoomScaleNormal="80" workbookViewId="0">
      <selection activeCell="G236" sqref="G236"/>
    </sheetView>
  </sheetViews>
  <sheetFormatPr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18" style="1" customWidth="1"/>
    <col min="5" max="5" width="25.425781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101" t="s">
        <v>12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1:11" ht="18.75" customHeight="1" x14ac:dyDescent="0.25">
      <c r="B3" s="2" t="s">
        <v>19</v>
      </c>
      <c r="C3" s="1" t="s">
        <v>721</v>
      </c>
    </row>
    <row r="4" spans="1:11" ht="18.75" customHeight="1" x14ac:dyDescent="0.25">
      <c r="B4" s="2"/>
      <c r="C4" s="16" t="s">
        <v>498</v>
      </c>
    </row>
    <row r="5" spans="1:11" ht="18.75" customHeight="1" x14ac:dyDescent="0.25">
      <c r="B5" s="2"/>
      <c r="C5" s="16"/>
    </row>
    <row r="6" spans="1:11" s="4" customFormat="1" ht="15.75" x14ac:dyDescent="0.25">
      <c r="B6" s="5" t="s">
        <v>13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100" t="s">
        <v>14</v>
      </c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ht="42.75" customHeight="1" x14ac:dyDescent="0.25">
      <c r="B12" s="103" t="s">
        <v>10</v>
      </c>
      <c r="C12" s="105" t="s">
        <v>11</v>
      </c>
      <c r="D12" s="105" t="s">
        <v>15</v>
      </c>
      <c r="E12" s="105" t="s">
        <v>20</v>
      </c>
      <c r="F12" s="103" t="s">
        <v>16</v>
      </c>
      <c r="G12" s="107" t="s">
        <v>17</v>
      </c>
      <c r="H12" s="107" t="s">
        <v>18</v>
      </c>
      <c r="I12" s="98" t="s">
        <v>7</v>
      </c>
      <c r="J12" s="7" t="s">
        <v>9</v>
      </c>
      <c r="K12" s="7" t="s">
        <v>9</v>
      </c>
    </row>
    <row r="13" spans="1:11" ht="15.75" customHeight="1" x14ac:dyDescent="0.25">
      <c r="B13" s="104"/>
      <c r="C13" s="106"/>
      <c r="D13" s="106"/>
      <c r="E13" s="106"/>
      <c r="F13" s="104"/>
      <c r="G13" s="108"/>
      <c r="H13" s="108"/>
      <c r="I13" s="99"/>
      <c r="J13" s="17">
        <v>0.1</v>
      </c>
      <c r="K13" s="17">
        <v>0.2</v>
      </c>
    </row>
    <row r="14" spans="1:11" ht="31.5" x14ac:dyDescent="0.25">
      <c r="A14" s="10" t="s">
        <v>499</v>
      </c>
      <c r="B14" s="19" t="s">
        <v>21</v>
      </c>
      <c r="C14" s="19" t="s">
        <v>22</v>
      </c>
      <c r="D14" s="20" t="s">
        <v>23</v>
      </c>
      <c r="E14" s="19" t="s">
        <v>24</v>
      </c>
      <c r="F14" s="21" t="s">
        <v>25</v>
      </c>
      <c r="G14" s="21">
        <v>3</v>
      </c>
      <c r="H14" s="8"/>
      <c r="I14" s="11">
        <f t="shared" ref="I14:I77" si="0">ROUND(G14*H14,2)</f>
        <v>0</v>
      </c>
      <c r="J14" s="12">
        <f>I14*$J$13</f>
        <v>0</v>
      </c>
      <c r="K14" s="12">
        <f>I14*$K$13</f>
        <v>0</v>
      </c>
    </row>
    <row r="15" spans="1:11" ht="31.5" x14ac:dyDescent="0.25">
      <c r="A15" s="10" t="s">
        <v>500</v>
      </c>
      <c r="B15" s="19" t="s">
        <v>26</v>
      </c>
      <c r="C15" s="19" t="s">
        <v>27</v>
      </c>
      <c r="D15" s="20" t="s">
        <v>28</v>
      </c>
      <c r="E15" s="19" t="s">
        <v>29</v>
      </c>
      <c r="F15" s="21" t="s">
        <v>30</v>
      </c>
      <c r="G15" s="21">
        <v>3</v>
      </c>
      <c r="H15" s="8"/>
      <c r="I15" s="11">
        <f t="shared" si="0"/>
        <v>0</v>
      </c>
      <c r="J15" s="12">
        <f t="shared" ref="J15:J99" si="1">I15*$J$13</f>
        <v>0</v>
      </c>
      <c r="K15" s="12">
        <f t="shared" ref="K15:K99" si="2">I15*$K$13</f>
        <v>0</v>
      </c>
    </row>
    <row r="16" spans="1:11" ht="47.25" x14ac:dyDescent="0.25">
      <c r="A16" s="10" t="s">
        <v>501</v>
      </c>
      <c r="B16" s="19" t="s">
        <v>26</v>
      </c>
      <c r="C16" s="19" t="s">
        <v>27</v>
      </c>
      <c r="D16" s="20" t="s">
        <v>28</v>
      </c>
      <c r="E16" s="19" t="s">
        <v>31</v>
      </c>
      <c r="F16" s="21" t="s">
        <v>30</v>
      </c>
      <c r="G16" s="21">
        <v>8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31.5" x14ac:dyDescent="0.25">
      <c r="A17" s="10" t="s">
        <v>502</v>
      </c>
      <c r="B17" s="19" t="s">
        <v>32</v>
      </c>
      <c r="C17" s="19" t="s">
        <v>33</v>
      </c>
      <c r="D17" s="20" t="s">
        <v>28</v>
      </c>
      <c r="E17" s="19" t="s">
        <v>34</v>
      </c>
      <c r="F17" s="21" t="s">
        <v>30</v>
      </c>
      <c r="G17" s="21">
        <v>15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110.25" x14ac:dyDescent="0.25">
      <c r="A18" s="10" t="s">
        <v>503</v>
      </c>
      <c r="B18" s="19" t="s">
        <v>35</v>
      </c>
      <c r="C18" s="19" t="s">
        <v>36</v>
      </c>
      <c r="D18" s="20" t="s">
        <v>28</v>
      </c>
      <c r="E18" s="19" t="s">
        <v>37</v>
      </c>
      <c r="F18" s="22" t="s">
        <v>25</v>
      </c>
      <c r="G18" s="23">
        <v>3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31.5" x14ac:dyDescent="0.25">
      <c r="A19" s="10" t="s">
        <v>504</v>
      </c>
      <c r="B19" s="19" t="s">
        <v>35</v>
      </c>
      <c r="C19" s="19" t="s">
        <v>38</v>
      </c>
      <c r="D19" s="20" t="s">
        <v>23</v>
      </c>
      <c r="E19" s="19" t="s">
        <v>39</v>
      </c>
      <c r="F19" s="22" t="s">
        <v>40</v>
      </c>
      <c r="G19" s="23">
        <v>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15.75" x14ac:dyDescent="0.25">
      <c r="A20" s="10" t="s">
        <v>505</v>
      </c>
      <c r="B20" s="19" t="s">
        <v>41</v>
      </c>
      <c r="C20" s="19" t="s">
        <v>42</v>
      </c>
      <c r="D20" s="20" t="s">
        <v>28</v>
      </c>
      <c r="E20" s="19" t="s">
        <v>43</v>
      </c>
      <c r="F20" s="22" t="s">
        <v>30</v>
      </c>
      <c r="G20" s="23">
        <v>15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63" x14ac:dyDescent="0.25">
      <c r="A21" s="10" t="s">
        <v>506</v>
      </c>
      <c r="B21" s="24" t="s">
        <v>44</v>
      </c>
      <c r="C21" s="25" t="s">
        <v>45</v>
      </c>
      <c r="D21" s="26" t="s">
        <v>46</v>
      </c>
      <c r="E21" s="27" t="s">
        <v>47</v>
      </c>
      <c r="F21" s="28" t="s">
        <v>40</v>
      </c>
      <c r="G21" s="29">
        <v>20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63" x14ac:dyDescent="0.25">
      <c r="A22" s="10" t="s">
        <v>507</v>
      </c>
      <c r="B22" s="24" t="s">
        <v>44</v>
      </c>
      <c r="C22" s="30" t="s">
        <v>48</v>
      </c>
      <c r="D22" s="31" t="s">
        <v>49</v>
      </c>
      <c r="E22" s="32" t="s">
        <v>50</v>
      </c>
      <c r="F22" s="33" t="s">
        <v>40</v>
      </c>
      <c r="G22" s="34">
        <v>15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63" x14ac:dyDescent="0.25">
      <c r="A23" s="10" t="s">
        <v>508</v>
      </c>
      <c r="B23" s="24" t="s">
        <v>44</v>
      </c>
      <c r="C23" s="35" t="s">
        <v>51</v>
      </c>
      <c r="D23" s="31" t="s">
        <v>52</v>
      </c>
      <c r="E23" s="35" t="s">
        <v>53</v>
      </c>
      <c r="F23" s="33" t="s">
        <v>40</v>
      </c>
      <c r="G23" s="34">
        <v>20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51" x14ac:dyDescent="0.25">
      <c r="A24" s="10" t="s">
        <v>509</v>
      </c>
      <c r="B24" s="36" t="s">
        <v>54</v>
      </c>
      <c r="C24" s="37" t="s">
        <v>55</v>
      </c>
      <c r="D24" s="38" t="s">
        <v>56</v>
      </c>
      <c r="E24" s="39" t="s">
        <v>57</v>
      </c>
      <c r="F24" s="40" t="s">
        <v>58</v>
      </c>
      <c r="G24" s="41">
        <v>200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51" x14ac:dyDescent="0.25">
      <c r="A25" s="10" t="s">
        <v>510</v>
      </c>
      <c r="B25" s="36" t="s">
        <v>54</v>
      </c>
      <c r="C25" s="37" t="s">
        <v>55</v>
      </c>
      <c r="D25" s="38" t="s">
        <v>59</v>
      </c>
      <c r="E25" s="39" t="s">
        <v>57</v>
      </c>
      <c r="F25" s="40" t="s">
        <v>58</v>
      </c>
      <c r="G25" s="41">
        <v>100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15.75" x14ac:dyDescent="0.25">
      <c r="A26" s="10" t="s">
        <v>511</v>
      </c>
      <c r="B26" s="42" t="s">
        <v>60</v>
      </c>
      <c r="C26" s="43" t="s">
        <v>61</v>
      </c>
      <c r="D26" s="38" t="s">
        <v>62</v>
      </c>
      <c r="E26" s="43" t="s">
        <v>63</v>
      </c>
      <c r="F26" s="40" t="s">
        <v>40</v>
      </c>
      <c r="G26" s="41">
        <v>30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15.75" x14ac:dyDescent="0.25">
      <c r="A27" s="10" t="s">
        <v>512</v>
      </c>
      <c r="B27" s="42" t="s">
        <v>60</v>
      </c>
      <c r="C27" s="43" t="s">
        <v>61</v>
      </c>
      <c r="D27" s="38" t="s">
        <v>28</v>
      </c>
      <c r="E27" s="43" t="s">
        <v>63</v>
      </c>
      <c r="F27" s="40" t="s">
        <v>40</v>
      </c>
      <c r="G27" s="41">
        <v>0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76.5" x14ac:dyDescent="0.25">
      <c r="A28" s="10" t="s">
        <v>513</v>
      </c>
      <c r="B28" s="36" t="s">
        <v>64</v>
      </c>
      <c r="C28" s="44" t="s">
        <v>65</v>
      </c>
      <c r="D28" s="38" t="s">
        <v>66</v>
      </c>
      <c r="E28" s="39" t="s">
        <v>67</v>
      </c>
      <c r="F28" s="40" t="s">
        <v>40</v>
      </c>
      <c r="G28" s="41">
        <v>5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47.25" x14ac:dyDescent="0.25">
      <c r="A29" s="10" t="s">
        <v>514</v>
      </c>
      <c r="B29" s="36" t="s">
        <v>68</v>
      </c>
      <c r="C29" s="44" t="s">
        <v>69</v>
      </c>
      <c r="D29" s="38" t="s">
        <v>70</v>
      </c>
      <c r="E29" s="43" t="s">
        <v>71</v>
      </c>
      <c r="F29" s="40" t="s">
        <v>40</v>
      </c>
      <c r="G29" s="41">
        <v>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47.25" x14ac:dyDescent="0.25">
      <c r="A30" s="10" t="s">
        <v>515</v>
      </c>
      <c r="B30" s="36" t="s">
        <v>68</v>
      </c>
      <c r="C30" s="44" t="s">
        <v>69</v>
      </c>
      <c r="D30" s="38" t="s">
        <v>72</v>
      </c>
      <c r="E30" s="43" t="s">
        <v>71</v>
      </c>
      <c r="F30" s="40" t="s">
        <v>40</v>
      </c>
      <c r="G30" s="41">
        <v>15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63" x14ac:dyDescent="0.25">
      <c r="A31" s="10" t="s">
        <v>516</v>
      </c>
      <c r="B31" s="45" t="s">
        <v>68</v>
      </c>
      <c r="C31" s="44" t="s">
        <v>73</v>
      </c>
      <c r="D31" s="38" t="s">
        <v>74</v>
      </c>
      <c r="E31" s="43" t="s">
        <v>75</v>
      </c>
      <c r="F31" s="40" t="s">
        <v>40</v>
      </c>
      <c r="G31" s="41">
        <v>20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63" x14ac:dyDescent="0.25">
      <c r="A32" s="10" t="s">
        <v>517</v>
      </c>
      <c r="B32" s="45" t="s">
        <v>68</v>
      </c>
      <c r="C32" s="44" t="s">
        <v>73</v>
      </c>
      <c r="D32" s="38" t="s">
        <v>76</v>
      </c>
      <c r="E32" s="43" t="s">
        <v>75</v>
      </c>
      <c r="F32" s="40" t="s">
        <v>40</v>
      </c>
      <c r="G32" s="41">
        <v>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47.25" x14ac:dyDescent="0.25">
      <c r="A33" s="10" t="s">
        <v>518</v>
      </c>
      <c r="B33" s="45" t="s">
        <v>68</v>
      </c>
      <c r="C33" s="44" t="s">
        <v>77</v>
      </c>
      <c r="D33" s="38" t="s">
        <v>78</v>
      </c>
      <c r="E33" s="43" t="s">
        <v>79</v>
      </c>
      <c r="F33" s="40" t="s">
        <v>40</v>
      </c>
      <c r="G33" s="41">
        <v>20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47.25" x14ac:dyDescent="0.25">
      <c r="A34" s="10" t="s">
        <v>519</v>
      </c>
      <c r="B34" s="45" t="s">
        <v>68</v>
      </c>
      <c r="C34" s="44" t="s">
        <v>77</v>
      </c>
      <c r="D34" s="38" t="s">
        <v>80</v>
      </c>
      <c r="E34" s="43" t="s">
        <v>79</v>
      </c>
      <c r="F34" s="40" t="s">
        <v>40</v>
      </c>
      <c r="G34" s="41">
        <v>0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47.25" x14ac:dyDescent="0.25">
      <c r="A35" s="10" t="s">
        <v>520</v>
      </c>
      <c r="B35" s="45" t="s">
        <v>68</v>
      </c>
      <c r="C35" s="44" t="s">
        <v>81</v>
      </c>
      <c r="D35" s="38" t="s">
        <v>82</v>
      </c>
      <c r="E35" s="43" t="s">
        <v>83</v>
      </c>
      <c r="F35" s="40" t="s">
        <v>40</v>
      </c>
      <c r="G35" s="41">
        <v>10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63" x14ac:dyDescent="0.25">
      <c r="A36" s="10" t="s">
        <v>521</v>
      </c>
      <c r="B36" s="45" t="s">
        <v>68</v>
      </c>
      <c r="C36" s="44" t="s">
        <v>84</v>
      </c>
      <c r="D36" s="38" t="s">
        <v>78</v>
      </c>
      <c r="E36" s="43" t="s">
        <v>85</v>
      </c>
      <c r="F36" s="40" t="s">
        <v>40</v>
      </c>
      <c r="G36" s="41">
        <v>15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63" x14ac:dyDescent="0.25">
      <c r="A37" s="10" t="s">
        <v>522</v>
      </c>
      <c r="B37" s="45" t="s">
        <v>68</v>
      </c>
      <c r="C37" s="44" t="s">
        <v>84</v>
      </c>
      <c r="D37" s="38" t="s">
        <v>86</v>
      </c>
      <c r="E37" s="43" t="s">
        <v>87</v>
      </c>
      <c r="F37" s="40" t="s">
        <v>40</v>
      </c>
      <c r="G37" s="41">
        <v>0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78.75" x14ac:dyDescent="0.25">
      <c r="A38" s="10" t="s">
        <v>523</v>
      </c>
      <c r="B38" s="45" t="s">
        <v>68</v>
      </c>
      <c r="C38" s="44" t="s">
        <v>88</v>
      </c>
      <c r="D38" s="38" t="s">
        <v>89</v>
      </c>
      <c r="E38" s="43" t="s">
        <v>90</v>
      </c>
      <c r="F38" s="40" t="s">
        <v>40</v>
      </c>
      <c r="G38" s="41">
        <v>15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78.75" x14ac:dyDescent="0.25">
      <c r="A39" s="10" t="s">
        <v>524</v>
      </c>
      <c r="B39" s="45" t="s">
        <v>68</v>
      </c>
      <c r="C39" s="44" t="s">
        <v>88</v>
      </c>
      <c r="D39" s="38" t="s">
        <v>72</v>
      </c>
      <c r="E39" s="43" t="s">
        <v>90</v>
      </c>
      <c r="F39" s="40" t="s">
        <v>40</v>
      </c>
      <c r="G39" s="41">
        <v>5</v>
      </c>
      <c r="H39" s="8"/>
      <c r="I39" s="11">
        <f t="shared" si="0"/>
        <v>0</v>
      </c>
      <c r="J39" s="12">
        <f t="shared" si="1"/>
        <v>0</v>
      </c>
      <c r="K39" s="12">
        <f t="shared" ref="K39:K59" si="3">I39*$K$13</f>
        <v>0</v>
      </c>
    </row>
    <row r="40" spans="1:11" ht="78.75" x14ac:dyDescent="0.25">
      <c r="A40" s="10" t="s">
        <v>525</v>
      </c>
      <c r="B40" s="45" t="s">
        <v>68</v>
      </c>
      <c r="C40" s="44" t="s">
        <v>88</v>
      </c>
      <c r="D40" s="38" t="s">
        <v>91</v>
      </c>
      <c r="E40" s="43" t="s">
        <v>90</v>
      </c>
      <c r="F40" s="40" t="s">
        <v>40</v>
      </c>
      <c r="G40" s="41">
        <v>0</v>
      </c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47.25" x14ac:dyDescent="0.25">
      <c r="A41" s="10" t="s">
        <v>526</v>
      </c>
      <c r="B41" s="45" t="s">
        <v>68</v>
      </c>
      <c r="C41" s="44" t="s">
        <v>92</v>
      </c>
      <c r="D41" s="38" t="s">
        <v>93</v>
      </c>
      <c r="E41" s="43" t="s">
        <v>94</v>
      </c>
      <c r="F41" s="40" t="s">
        <v>40</v>
      </c>
      <c r="G41" s="41">
        <v>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47.25" x14ac:dyDescent="0.25">
      <c r="A42" s="10" t="s">
        <v>527</v>
      </c>
      <c r="B42" s="45" t="s">
        <v>68</v>
      </c>
      <c r="C42" s="44" t="s">
        <v>92</v>
      </c>
      <c r="D42" s="38" t="s">
        <v>72</v>
      </c>
      <c r="E42" s="43" t="s">
        <v>94</v>
      </c>
      <c r="F42" s="40" t="s">
        <v>40</v>
      </c>
      <c r="G42" s="41">
        <v>10</v>
      </c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47.25" x14ac:dyDescent="0.25">
      <c r="A43" s="10" t="s">
        <v>528</v>
      </c>
      <c r="B43" s="45" t="s">
        <v>68</v>
      </c>
      <c r="C43" s="44" t="s">
        <v>95</v>
      </c>
      <c r="D43" s="38" t="s">
        <v>72</v>
      </c>
      <c r="E43" s="43" t="s">
        <v>96</v>
      </c>
      <c r="F43" s="40" t="s">
        <v>40</v>
      </c>
      <c r="G43" s="41">
        <v>25</v>
      </c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47.25" x14ac:dyDescent="0.25">
      <c r="A44" s="10" t="s">
        <v>529</v>
      </c>
      <c r="B44" s="45" t="s">
        <v>68</v>
      </c>
      <c r="C44" s="44" t="s">
        <v>95</v>
      </c>
      <c r="D44" s="38" t="s">
        <v>97</v>
      </c>
      <c r="E44" s="43" t="s">
        <v>96</v>
      </c>
      <c r="F44" s="40" t="s">
        <v>40</v>
      </c>
      <c r="G44" s="41">
        <v>0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78.75" x14ac:dyDescent="0.25">
      <c r="A45" s="10" t="s">
        <v>530</v>
      </c>
      <c r="B45" s="45" t="s">
        <v>68</v>
      </c>
      <c r="C45" s="44" t="s">
        <v>98</v>
      </c>
      <c r="D45" s="38" t="s">
        <v>99</v>
      </c>
      <c r="E45" s="43" t="s">
        <v>100</v>
      </c>
      <c r="F45" s="40" t="s">
        <v>40</v>
      </c>
      <c r="G45" s="41">
        <v>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63" x14ac:dyDescent="0.25">
      <c r="A46" s="10" t="s">
        <v>531</v>
      </c>
      <c r="B46" s="36" t="s">
        <v>68</v>
      </c>
      <c r="C46" s="44" t="s">
        <v>101</v>
      </c>
      <c r="D46" s="38" t="s">
        <v>102</v>
      </c>
      <c r="E46" s="43" t="s">
        <v>103</v>
      </c>
      <c r="F46" s="40" t="s">
        <v>40</v>
      </c>
      <c r="G46" s="41">
        <v>0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63" x14ac:dyDescent="0.25">
      <c r="A47" s="10" t="s">
        <v>532</v>
      </c>
      <c r="B47" s="36" t="s">
        <v>68</v>
      </c>
      <c r="C47" s="44" t="s">
        <v>101</v>
      </c>
      <c r="D47" s="38" t="s">
        <v>104</v>
      </c>
      <c r="E47" s="43" t="s">
        <v>103</v>
      </c>
      <c r="F47" s="40" t="s">
        <v>40</v>
      </c>
      <c r="G47" s="41">
        <v>0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47.25" x14ac:dyDescent="0.25">
      <c r="A48" s="10" t="s">
        <v>533</v>
      </c>
      <c r="B48" s="36" t="s">
        <v>68</v>
      </c>
      <c r="C48" s="44" t="s">
        <v>105</v>
      </c>
      <c r="D48" s="38" t="s">
        <v>102</v>
      </c>
      <c r="E48" s="43" t="s">
        <v>106</v>
      </c>
      <c r="F48" s="40" t="s">
        <v>40</v>
      </c>
      <c r="G48" s="41">
        <v>10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47.25" x14ac:dyDescent="0.25">
      <c r="A49" s="10" t="s">
        <v>534</v>
      </c>
      <c r="B49" s="36" t="s">
        <v>68</v>
      </c>
      <c r="C49" s="44" t="s">
        <v>105</v>
      </c>
      <c r="D49" s="38" t="s">
        <v>107</v>
      </c>
      <c r="E49" s="43" t="s">
        <v>106</v>
      </c>
      <c r="F49" s="40" t="s">
        <v>40</v>
      </c>
      <c r="G49" s="41">
        <v>0</v>
      </c>
      <c r="H49" s="8"/>
      <c r="I49" s="11">
        <f t="shared" si="0"/>
        <v>0</v>
      </c>
      <c r="J49" s="12">
        <f t="shared" si="1"/>
        <v>0</v>
      </c>
      <c r="K49" s="12">
        <f t="shared" si="3"/>
        <v>0</v>
      </c>
    </row>
    <row r="50" spans="1:11" ht="47.25" x14ac:dyDescent="0.25">
      <c r="A50" s="10" t="s">
        <v>535</v>
      </c>
      <c r="B50" s="45" t="s">
        <v>68</v>
      </c>
      <c r="C50" s="46" t="s">
        <v>108</v>
      </c>
      <c r="D50" s="38" t="s">
        <v>109</v>
      </c>
      <c r="E50" s="43" t="s">
        <v>110</v>
      </c>
      <c r="F50" s="40" t="s">
        <v>40</v>
      </c>
      <c r="G50" s="41">
        <v>10</v>
      </c>
      <c r="H50" s="8"/>
      <c r="I50" s="11">
        <f t="shared" si="0"/>
        <v>0</v>
      </c>
      <c r="J50" s="12">
        <f t="shared" si="1"/>
        <v>0</v>
      </c>
      <c r="K50" s="12">
        <f t="shared" si="3"/>
        <v>0</v>
      </c>
    </row>
    <row r="51" spans="1:11" ht="157.5" x14ac:dyDescent="0.25">
      <c r="A51" s="10" t="s">
        <v>536</v>
      </c>
      <c r="B51" s="45" t="s">
        <v>68</v>
      </c>
      <c r="C51" s="46" t="s">
        <v>111</v>
      </c>
      <c r="D51" s="38" t="s">
        <v>112</v>
      </c>
      <c r="E51" s="43" t="s">
        <v>113</v>
      </c>
      <c r="F51" s="40" t="s">
        <v>40</v>
      </c>
      <c r="G51" s="41">
        <v>20</v>
      </c>
      <c r="H51" s="8"/>
      <c r="I51" s="11">
        <f t="shared" si="0"/>
        <v>0</v>
      </c>
      <c r="J51" s="12">
        <f t="shared" si="1"/>
        <v>0</v>
      </c>
      <c r="K51" s="12">
        <f t="shared" si="3"/>
        <v>0</v>
      </c>
    </row>
    <row r="52" spans="1:11" ht="63" x14ac:dyDescent="0.25">
      <c r="A52" s="10" t="s">
        <v>537</v>
      </c>
      <c r="B52" s="36" t="s">
        <v>114</v>
      </c>
      <c r="C52" s="44" t="s">
        <v>115</v>
      </c>
      <c r="D52" s="38" t="s">
        <v>116</v>
      </c>
      <c r="E52" s="43" t="s">
        <v>117</v>
      </c>
      <c r="F52" s="40" t="s">
        <v>40</v>
      </c>
      <c r="G52" s="41">
        <v>10</v>
      </c>
      <c r="H52" s="8"/>
      <c r="I52" s="11">
        <f t="shared" si="0"/>
        <v>0</v>
      </c>
      <c r="J52" s="12">
        <f t="shared" si="1"/>
        <v>0</v>
      </c>
      <c r="K52" s="12">
        <f t="shared" si="3"/>
        <v>0</v>
      </c>
    </row>
    <row r="53" spans="1:11" ht="47.25" x14ac:dyDescent="0.25">
      <c r="A53" s="10" t="s">
        <v>538</v>
      </c>
      <c r="B53" s="36" t="s">
        <v>114</v>
      </c>
      <c r="C53" s="44" t="s">
        <v>118</v>
      </c>
      <c r="D53" s="38" t="s">
        <v>119</v>
      </c>
      <c r="E53" s="43" t="s">
        <v>120</v>
      </c>
      <c r="F53" s="40" t="s">
        <v>40</v>
      </c>
      <c r="G53" s="41">
        <v>5</v>
      </c>
      <c r="H53" s="8"/>
      <c r="I53" s="11">
        <f t="shared" si="0"/>
        <v>0</v>
      </c>
      <c r="J53" s="12">
        <f t="shared" si="1"/>
        <v>0</v>
      </c>
      <c r="K53" s="12">
        <f t="shared" si="3"/>
        <v>0</v>
      </c>
    </row>
    <row r="54" spans="1:11" ht="47.25" x14ac:dyDescent="0.25">
      <c r="A54" s="10" t="s">
        <v>539</v>
      </c>
      <c r="B54" s="36" t="s">
        <v>114</v>
      </c>
      <c r="C54" s="44" t="s">
        <v>118</v>
      </c>
      <c r="D54" s="38" t="s">
        <v>121</v>
      </c>
      <c r="E54" s="43" t="s">
        <v>120</v>
      </c>
      <c r="F54" s="40" t="s">
        <v>40</v>
      </c>
      <c r="G54" s="41">
        <v>0</v>
      </c>
      <c r="H54" s="8"/>
      <c r="I54" s="11">
        <f t="shared" si="0"/>
        <v>0</v>
      </c>
      <c r="J54" s="12">
        <f t="shared" si="1"/>
        <v>0</v>
      </c>
      <c r="K54" s="12">
        <f t="shared" si="3"/>
        <v>0</v>
      </c>
    </row>
    <row r="55" spans="1:11" ht="63" x14ac:dyDescent="0.25">
      <c r="A55" s="10" t="s">
        <v>540</v>
      </c>
      <c r="B55" s="36" t="s">
        <v>114</v>
      </c>
      <c r="C55" s="44" t="s">
        <v>122</v>
      </c>
      <c r="D55" s="38" t="s">
        <v>123</v>
      </c>
      <c r="E55" s="43" t="s">
        <v>124</v>
      </c>
      <c r="F55" s="40" t="s">
        <v>40</v>
      </c>
      <c r="G55" s="41">
        <v>10</v>
      </c>
      <c r="H55" s="8"/>
      <c r="I55" s="11">
        <f t="shared" si="0"/>
        <v>0</v>
      </c>
      <c r="J55" s="12">
        <f t="shared" si="1"/>
        <v>0</v>
      </c>
      <c r="K55" s="12">
        <f t="shared" si="3"/>
        <v>0</v>
      </c>
    </row>
    <row r="56" spans="1:11" ht="110.25" x14ac:dyDescent="0.25">
      <c r="A56" s="10" t="s">
        <v>541</v>
      </c>
      <c r="B56" s="47" t="s">
        <v>125</v>
      </c>
      <c r="C56" s="47" t="s">
        <v>126</v>
      </c>
      <c r="D56" s="48" t="s">
        <v>127</v>
      </c>
      <c r="E56" s="47" t="s">
        <v>128</v>
      </c>
      <c r="F56" s="49" t="s">
        <v>40</v>
      </c>
      <c r="G56" s="50">
        <v>200</v>
      </c>
      <c r="H56" s="8"/>
      <c r="I56" s="11">
        <f t="shared" si="0"/>
        <v>0</v>
      </c>
      <c r="J56" s="12">
        <f t="shared" si="1"/>
        <v>0</v>
      </c>
      <c r="K56" s="12">
        <f t="shared" si="3"/>
        <v>0</v>
      </c>
    </row>
    <row r="57" spans="1:11" ht="94.5" x14ac:dyDescent="0.25">
      <c r="A57" s="10" t="s">
        <v>542</v>
      </c>
      <c r="B57" s="47" t="s">
        <v>125</v>
      </c>
      <c r="C57" s="47" t="s">
        <v>126</v>
      </c>
      <c r="D57" s="48" t="s">
        <v>102</v>
      </c>
      <c r="E57" s="47" t="s">
        <v>129</v>
      </c>
      <c r="F57" s="49" t="s">
        <v>40</v>
      </c>
      <c r="G57" s="50">
        <v>100</v>
      </c>
      <c r="H57" s="8"/>
      <c r="I57" s="11">
        <f t="shared" si="0"/>
        <v>0</v>
      </c>
      <c r="J57" s="12">
        <f t="shared" si="1"/>
        <v>0</v>
      </c>
      <c r="K57" s="12">
        <f t="shared" si="3"/>
        <v>0</v>
      </c>
    </row>
    <row r="58" spans="1:11" ht="110.25" x14ac:dyDescent="0.25">
      <c r="A58" s="10" t="s">
        <v>543</v>
      </c>
      <c r="B58" s="47" t="s">
        <v>130</v>
      </c>
      <c r="C58" s="47" t="s">
        <v>131</v>
      </c>
      <c r="D58" s="48" t="s">
        <v>132</v>
      </c>
      <c r="E58" s="47" t="s">
        <v>133</v>
      </c>
      <c r="F58" s="49" t="s">
        <v>40</v>
      </c>
      <c r="G58" s="50">
        <v>20</v>
      </c>
      <c r="H58" s="8"/>
      <c r="I58" s="11">
        <f t="shared" si="0"/>
        <v>0</v>
      </c>
      <c r="J58" s="12">
        <f t="shared" si="1"/>
        <v>0</v>
      </c>
      <c r="K58" s="12">
        <f t="shared" si="3"/>
        <v>0</v>
      </c>
    </row>
    <row r="59" spans="1:11" ht="47.25" x14ac:dyDescent="0.25">
      <c r="A59" s="10" t="s">
        <v>544</v>
      </c>
      <c r="B59" s="36" t="s">
        <v>114</v>
      </c>
      <c r="C59" s="45" t="s">
        <v>134</v>
      </c>
      <c r="D59" s="38" t="s">
        <v>135</v>
      </c>
      <c r="E59" s="43" t="s">
        <v>136</v>
      </c>
      <c r="F59" s="40" t="s">
        <v>40</v>
      </c>
      <c r="G59" s="41">
        <v>10</v>
      </c>
      <c r="H59" s="8"/>
      <c r="I59" s="11">
        <f t="shared" si="0"/>
        <v>0</v>
      </c>
      <c r="J59" s="12">
        <f t="shared" si="1"/>
        <v>0</v>
      </c>
      <c r="K59" s="12">
        <f t="shared" si="3"/>
        <v>0</v>
      </c>
    </row>
    <row r="60" spans="1:11" ht="47.25" x14ac:dyDescent="0.25">
      <c r="A60" s="10" t="s">
        <v>545</v>
      </c>
      <c r="B60" s="36" t="s">
        <v>114</v>
      </c>
      <c r="C60" s="45" t="s">
        <v>134</v>
      </c>
      <c r="D60" s="38" t="s">
        <v>80</v>
      </c>
      <c r="E60" s="43" t="s">
        <v>136</v>
      </c>
      <c r="F60" s="40" t="s">
        <v>40</v>
      </c>
      <c r="G60" s="41">
        <v>0</v>
      </c>
      <c r="H60" s="8"/>
      <c r="I60" s="11">
        <f t="shared" si="0"/>
        <v>0</v>
      </c>
      <c r="J60" s="12">
        <f t="shared" si="1"/>
        <v>0</v>
      </c>
      <c r="K60" s="12">
        <f t="shared" si="2"/>
        <v>0</v>
      </c>
    </row>
    <row r="61" spans="1:11" ht="141.75" x14ac:dyDescent="0.25">
      <c r="A61" s="10" t="s">
        <v>546</v>
      </c>
      <c r="B61" s="45" t="s">
        <v>114</v>
      </c>
      <c r="C61" s="46" t="s">
        <v>137</v>
      </c>
      <c r="D61" s="38" t="s">
        <v>138</v>
      </c>
      <c r="E61" s="43" t="s">
        <v>139</v>
      </c>
      <c r="F61" s="40" t="s">
        <v>40</v>
      </c>
      <c r="G61" s="41">
        <v>10</v>
      </c>
      <c r="H61" s="8"/>
      <c r="I61" s="11">
        <f t="shared" si="0"/>
        <v>0</v>
      </c>
      <c r="J61" s="12">
        <f t="shared" si="1"/>
        <v>0</v>
      </c>
      <c r="K61" s="12">
        <f t="shared" si="2"/>
        <v>0</v>
      </c>
    </row>
    <row r="62" spans="1:11" ht="63" x14ac:dyDescent="0.25">
      <c r="A62" s="10" t="s">
        <v>547</v>
      </c>
      <c r="B62" s="45" t="s">
        <v>114</v>
      </c>
      <c r="C62" s="51" t="s">
        <v>140</v>
      </c>
      <c r="D62" s="38" t="s">
        <v>141</v>
      </c>
      <c r="E62" s="43" t="s">
        <v>142</v>
      </c>
      <c r="F62" s="40" t="s">
        <v>40</v>
      </c>
      <c r="G62" s="41">
        <v>25</v>
      </c>
      <c r="H62" s="8"/>
      <c r="I62" s="11">
        <f t="shared" si="0"/>
        <v>0</v>
      </c>
      <c r="J62" s="12">
        <f t="shared" si="1"/>
        <v>0</v>
      </c>
      <c r="K62" s="12">
        <f t="shared" si="2"/>
        <v>0</v>
      </c>
    </row>
    <row r="63" spans="1:11" ht="47.25" x14ac:dyDescent="0.25">
      <c r="A63" s="10" t="s">
        <v>548</v>
      </c>
      <c r="B63" s="45" t="s">
        <v>114</v>
      </c>
      <c r="C63" s="51" t="s">
        <v>143</v>
      </c>
      <c r="D63" s="38" t="s">
        <v>144</v>
      </c>
      <c r="E63" s="43" t="s">
        <v>145</v>
      </c>
      <c r="F63" s="40" t="s">
        <v>40</v>
      </c>
      <c r="G63" s="41">
        <v>0</v>
      </c>
      <c r="H63" s="8"/>
      <c r="I63" s="11">
        <f t="shared" si="0"/>
        <v>0</v>
      </c>
      <c r="J63" s="12">
        <f t="shared" si="1"/>
        <v>0</v>
      </c>
      <c r="K63" s="12">
        <f t="shared" si="2"/>
        <v>0</v>
      </c>
    </row>
    <row r="64" spans="1:11" ht="47.25" x14ac:dyDescent="0.25">
      <c r="A64" s="10" t="s">
        <v>549</v>
      </c>
      <c r="B64" s="45" t="s">
        <v>114</v>
      </c>
      <c r="C64" s="51" t="s">
        <v>143</v>
      </c>
      <c r="D64" s="38" t="s">
        <v>146</v>
      </c>
      <c r="E64" s="43" t="s">
        <v>145</v>
      </c>
      <c r="F64" s="40" t="s">
        <v>40</v>
      </c>
      <c r="G64" s="41">
        <v>0</v>
      </c>
      <c r="H64" s="8"/>
      <c r="I64" s="11">
        <f t="shared" si="0"/>
        <v>0</v>
      </c>
      <c r="J64" s="12">
        <f t="shared" si="1"/>
        <v>0</v>
      </c>
      <c r="K64" s="12">
        <f t="shared" si="2"/>
        <v>0</v>
      </c>
    </row>
    <row r="65" spans="1:11" ht="63" x14ac:dyDescent="0.25">
      <c r="A65" s="10" t="s">
        <v>550</v>
      </c>
      <c r="B65" s="47" t="s">
        <v>114</v>
      </c>
      <c r="C65" s="47" t="s">
        <v>147</v>
      </c>
      <c r="D65" s="48" t="s">
        <v>148</v>
      </c>
      <c r="E65" s="47" t="s">
        <v>149</v>
      </c>
      <c r="F65" s="49" t="s">
        <v>40</v>
      </c>
      <c r="G65" s="50">
        <v>0</v>
      </c>
      <c r="H65" s="8"/>
      <c r="I65" s="11">
        <f t="shared" si="0"/>
        <v>0</v>
      </c>
      <c r="J65" s="12">
        <f t="shared" si="1"/>
        <v>0</v>
      </c>
      <c r="K65" s="12">
        <f t="shared" si="2"/>
        <v>0</v>
      </c>
    </row>
    <row r="66" spans="1:11" ht="63" x14ac:dyDescent="0.25">
      <c r="A66" s="10" t="s">
        <v>551</v>
      </c>
      <c r="B66" s="47" t="s">
        <v>114</v>
      </c>
      <c r="C66" s="47" t="s">
        <v>147</v>
      </c>
      <c r="D66" s="48" t="s">
        <v>150</v>
      </c>
      <c r="E66" s="47" t="s">
        <v>149</v>
      </c>
      <c r="F66" s="49" t="s">
        <v>40</v>
      </c>
      <c r="G66" s="50">
        <v>30</v>
      </c>
      <c r="H66" s="8"/>
      <c r="I66" s="11">
        <f t="shared" si="0"/>
        <v>0</v>
      </c>
      <c r="J66" s="12">
        <f t="shared" si="1"/>
        <v>0</v>
      </c>
      <c r="K66" s="12">
        <f t="shared" si="2"/>
        <v>0</v>
      </c>
    </row>
    <row r="67" spans="1:11" ht="126" x14ac:dyDescent="0.25">
      <c r="A67" s="10" t="s">
        <v>552</v>
      </c>
      <c r="B67" s="47" t="s">
        <v>151</v>
      </c>
      <c r="C67" s="47" t="s">
        <v>152</v>
      </c>
      <c r="D67" s="48" t="s">
        <v>153</v>
      </c>
      <c r="E67" s="47" t="s">
        <v>154</v>
      </c>
      <c r="F67" s="49" t="s">
        <v>40</v>
      </c>
      <c r="G67" s="50">
        <v>20</v>
      </c>
      <c r="H67" s="8"/>
      <c r="I67" s="11">
        <f t="shared" si="0"/>
        <v>0</v>
      </c>
      <c r="J67" s="12">
        <f t="shared" si="1"/>
        <v>0</v>
      </c>
      <c r="K67" s="12">
        <f t="shared" si="2"/>
        <v>0</v>
      </c>
    </row>
    <row r="68" spans="1:11" ht="126" x14ac:dyDescent="0.25">
      <c r="A68" s="10" t="s">
        <v>553</v>
      </c>
      <c r="B68" s="47" t="s">
        <v>151</v>
      </c>
      <c r="C68" s="47" t="s">
        <v>152</v>
      </c>
      <c r="D68" s="48" t="s">
        <v>155</v>
      </c>
      <c r="E68" s="47" t="s">
        <v>154</v>
      </c>
      <c r="F68" s="49" t="s">
        <v>40</v>
      </c>
      <c r="G68" s="50">
        <v>20</v>
      </c>
      <c r="H68" s="8"/>
      <c r="I68" s="11">
        <f t="shared" si="0"/>
        <v>0</v>
      </c>
      <c r="J68" s="12">
        <f t="shared" si="1"/>
        <v>0</v>
      </c>
      <c r="K68" s="12">
        <f t="shared" si="2"/>
        <v>0</v>
      </c>
    </row>
    <row r="69" spans="1:11" ht="126" x14ac:dyDescent="0.25">
      <c r="A69" s="10" t="s">
        <v>554</v>
      </c>
      <c r="B69" s="47" t="s">
        <v>151</v>
      </c>
      <c r="C69" s="47" t="s">
        <v>152</v>
      </c>
      <c r="D69" s="48" t="s">
        <v>123</v>
      </c>
      <c r="E69" s="47" t="s">
        <v>154</v>
      </c>
      <c r="F69" s="49" t="s">
        <v>40</v>
      </c>
      <c r="G69" s="50">
        <v>40</v>
      </c>
      <c r="H69" s="8"/>
      <c r="I69" s="11">
        <f t="shared" si="0"/>
        <v>0</v>
      </c>
      <c r="J69" s="12">
        <f t="shared" si="1"/>
        <v>0</v>
      </c>
      <c r="K69" s="12">
        <f t="shared" si="2"/>
        <v>0</v>
      </c>
    </row>
    <row r="70" spans="1:11" ht="126" x14ac:dyDescent="0.25">
      <c r="A70" s="10" t="s">
        <v>555</v>
      </c>
      <c r="B70" s="47" t="s">
        <v>151</v>
      </c>
      <c r="C70" s="47" t="s">
        <v>152</v>
      </c>
      <c r="D70" s="48" t="s">
        <v>102</v>
      </c>
      <c r="E70" s="47" t="s">
        <v>154</v>
      </c>
      <c r="F70" s="49" t="s">
        <v>40</v>
      </c>
      <c r="G70" s="50">
        <v>5</v>
      </c>
      <c r="H70" s="8"/>
      <c r="I70" s="11">
        <f t="shared" si="0"/>
        <v>0</v>
      </c>
      <c r="J70" s="12">
        <f t="shared" si="1"/>
        <v>0</v>
      </c>
      <c r="K70" s="12">
        <f t="shared" si="2"/>
        <v>0</v>
      </c>
    </row>
    <row r="71" spans="1:11" ht="126" x14ac:dyDescent="0.25">
      <c r="A71" s="10" t="s">
        <v>556</v>
      </c>
      <c r="B71" s="47" t="s">
        <v>151</v>
      </c>
      <c r="C71" s="47" t="s">
        <v>152</v>
      </c>
      <c r="D71" s="48" t="s">
        <v>156</v>
      </c>
      <c r="E71" s="47" t="s">
        <v>154</v>
      </c>
      <c r="F71" s="49" t="s">
        <v>40</v>
      </c>
      <c r="G71" s="50">
        <v>0</v>
      </c>
      <c r="H71" s="8"/>
      <c r="I71" s="11">
        <f t="shared" si="0"/>
        <v>0</v>
      </c>
      <c r="J71" s="12">
        <f t="shared" si="1"/>
        <v>0</v>
      </c>
      <c r="K71" s="12">
        <f t="shared" si="2"/>
        <v>0</v>
      </c>
    </row>
    <row r="72" spans="1:11" ht="47.25" x14ac:dyDescent="0.25">
      <c r="A72" s="10" t="s">
        <v>557</v>
      </c>
      <c r="B72" s="36" t="s">
        <v>114</v>
      </c>
      <c r="C72" s="45" t="s">
        <v>157</v>
      </c>
      <c r="D72" s="38" t="s">
        <v>89</v>
      </c>
      <c r="E72" s="43" t="s">
        <v>158</v>
      </c>
      <c r="F72" s="40" t="s">
        <v>40</v>
      </c>
      <c r="G72" s="41">
        <v>10</v>
      </c>
      <c r="H72" s="8"/>
      <c r="I72" s="11">
        <f t="shared" si="0"/>
        <v>0</v>
      </c>
      <c r="J72" s="12">
        <f t="shared" si="1"/>
        <v>0</v>
      </c>
      <c r="K72" s="12">
        <f t="shared" si="2"/>
        <v>0</v>
      </c>
    </row>
    <row r="73" spans="1:11" ht="63" x14ac:dyDescent="0.25">
      <c r="A73" s="10" t="s">
        <v>558</v>
      </c>
      <c r="B73" s="36" t="s">
        <v>114</v>
      </c>
      <c r="C73" s="52" t="s">
        <v>159</v>
      </c>
      <c r="D73" s="38" t="s">
        <v>141</v>
      </c>
      <c r="E73" s="43" t="s">
        <v>160</v>
      </c>
      <c r="F73" s="40" t="s">
        <v>40</v>
      </c>
      <c r="G73" s="41">
        <v>20</v>
      </c>
      <c r="H73" s="8"/>
      <c r="I73" s="11">
        <f t="shared" si="0"/>
        <v>0</v>
      </c>
      <c r="J73" s="12">
        <f t="shared" si="1"/>
        <v>0</v>
      </c>
      <c r="K73" s="12">
        <f t="shared" si="2"/>
        <v>0</v>
      </c>
    </row>
    <row r="74" spans="1:11" ht="47.25" x14ac:dyDescent="0.25">
      <c r="A74" s="10" t="s">
        <v>559</v>
      </c>
      <c r="B74" s="45" t="s">
        <v>114</v>
      </c>
      <c r="C74" s="52" t="s">
        <v>161</v>
      </c>
      <c r="D74" s="38" t="s">
        <v>162</v>
      </c>
      <c r="E74" s="43" t="s">
        <v>163</v>
      </c>
      <c r="F74" s="40" t="s">
        <v>40</v>
      </c>
      <c r="G74" s="41">
        <v>40</v>
      </c>
      <c r="H74" s="8"/>
      <c r="I74" s="11">
        <f t="shared" si="0"/>
        <v>0</v>
      </c>
      <c r="J74" s="12">
        <f t="shared" si="1"/>
        <v>0</v>
      </c>
      <c r="K74" s="12">
        <f t="shared" si="2"/>
        <v>0</v>
      </c>
    </row>
    <row r="75" spans="1:11" ht="47.25" x14ac:dyDescent="0.25">
      <c r="A75" s="10" t="s">
        <v>560</v>
      </c>
      <c r="B75" s="45" t="s">
        <v>114</v>
      </c>
      <c r="C75" s="52" t="s">
        <v>161</v>
      </c>
      <c r="D75" s="38" t="s">
        <v>164</v>
      </c>
      <c r="E75" s="43" t="s">
        <v>163</v>
      </c>
      <c r="F75" s="40" t="s">
        <v>40</v>
      </c>
      <c r="G75" s="41">
        <v>0</v>
      </c>
      <c r="H75" s="8"/>
      <c r="I75" s="11">
        <f t="shared" si="0"/>
        <v>0</v>
      </c>
      <c r="J75" s="12">
        <f t="shared" si="1"/>
        <v>0</v>
      </c>
      <c r="K75" s="12">
        <f t="shared" si="2"/>
        <v>0</v>
      </c>
    </row>
    <row r="76" spans="1:11" ht="47.25" x14ac:dyDescent="0.25">
      <c r="A76" s="10" t="s">
        <v>561</v>
      </c>
      <c r="B76" s="45" t="s">
        <v>114</v>
      </c>
      <c r="C76" s="51" t="s">
        <v>165</v>
      </c>
      <c r="D76" s="38" t="s">
        <v>123</v>
      </c>
      <c r="E76" s="43" t="s">
        <v>166</v>
      </c>
      <c r="F76" s="40" t="s">
        <v>40</v>
      </c>
      <c r="G76" s="41">
        <v>50</v>
      </c>
      <c r="H76" s="8"/>
      <c r="I76" s="11">
        <f t="shared" si="0"/>
        <v>0</v>
      </c>
      <c r="J76" s="12">
        <f t="shared" si="1"/>
        <v>0</v>
      </c>
      <c r="K76" s="12">
        <f t="shared" si="2"/>
        <v>0</v>
      </c>
    </row>
    <row r="77" spans="1:11" ht="47.25" x14ac:dyDescent="0.25">
      <c r="A77" s="10" t="s">
        <v>562</v>
      </c>
      <c r="B77" s="45" t="s">
        <v>114</v>
      </c>
      <c r="C77" s="51" t="s">
        <v>165</v>
      </c>
      <c r="D77" s="38" t="s">
        <v>167</v>
      </c>
      <c r="E77" s="43" t="s">
        <v>166</v>
      </c>
      <c r="F77" s="40" t="s">
        <v>40</v>
      </c>
      <c r="G77" s="41">
        <v>0</v>
      </c>
      <c r="H77" s="8"/>
      <c r="I77" s="11">
        <f t="shared" si="0"/>
        <v>0</v>
      </c>
      <c r="J77" s="12">
        <f t="shared" si="1"/>
        <v>0</v>
      </c>
      <c r="K77" s="12">
        <f t="shared" si="2"/>
        <v>0</v>
      </c>
    </row>
    <row r="78" spans="1:11" ht="47.25" x14ac:dyDescent="0.25">
      <c r="A78" s="10" t="s">
        <v>563</v>
      </c>
      <c r="B78" s="45" t="s">
        <v>114</v>
      </c>
      <c r="C78" s="51" t="s">
        <v>165</v>
      </c>
      <c r="D78" s="38" t="s">
        <v>80</v>
      </c>
      <c r="E78" s="43" t="s">
        <v>166</v>
      </c>
      <c r="F78" s="40" t="s">
        <v>40</v>
      </c>
      <c r="G78" s="41">
        <v>0</v>
      </c>
      <c r="H78" s="8"/>
      <c r="I78" s="11">
        <f t="shared" ref="I78:I141" si="4">ROUND(G78*H78,2)</f>
        <v>0</v>
      </c>
      <c r="J78" s="12">
        <f t="shared" si="1"/>
        <v>0</v>
      </c>
      <c r="K78" s="12">
        <f t="shared" si="2"/>
        <v>0</v>
      </c>
    </row>
    <row r="79" spans="1:11" ht="47.25" x14ac:dyDescent="0.25">
      <c r="A79" s="10" t="s">
        <v>564</v>
      </c>
      <c r="B79" s="45" t="s">
        <v>114</v>
      </c>
      <c r="C79" s="51" t="s">
        <v>168</v>
      </c>
      <c r="D79" s="38" t="s">
        <v>169</v>
      </c>
      <c r="E79" s="43" t="s">
        <v>170</v>
      </c>
      <c r="F79" s="40" t="s">
        <v>40</v>
      </c>
      <c r="G79" s="41">
        <v>5</v>
      </c>
      <c r="H79" s="8"/>
      <c r="I79" s="11">
        <f t="shared" si="4"/>
        <v>0</v>
      </c>
      <c r="J79" s="12">
        <f t="shared" si="1"/>
        <v>0</v>
      </c>
      <c r="K79" s="12">
        <f t="shared" si="2"/>
        <v>0</v>
      </c>
    </row>
    <row r="80" spans="1:11" ht="15.75" x14ac:dyDescent="0.25">
      <c r="A80" s="10" t="s">
        <v>565</v>
      </c>
      <c r="B80" s="47" t="s">
        <v>171</v>
      </c>
      <c r="C80" s="47" t="s">
        <v>172</v>
      </c>
      <c r="D80" s="48" t="s">
        <v>173</v>
      </c>
      <c r="E80" s="47" t="s">
        <v>174</v>
      </c>
      <c r="F80" s="49" t="s">
        <v>40</v>
      </c>
      <c r="G80" s="50">
        <v>3</v>
      </c>
      <c r="H80" s="8"/>
      <c r="I80" s="11">
        <f t="shared" si="4"/>
        <v>0</v>
      </c>
      <c r="J80" s="12">
        <f t="shared" si="1"/>
        <v>0</v>
      </c>
      <c r="K80" s="12">
        <f t="shared" si="2"/>
        <v>0</v>
      </c>
    </row>
    <row r="81" spans="1:11" ht="47.25" x14ac:dyDescent="0.25">
      <c r="A81" s="10" t="s">
        <v>566</v>
      </c>
      <c r="B81" s="36" t="s">
        <v>175</v>
      </c>
      <c r="C81" s="45" t="s">
        <v>176</v>
      </c>
      <c r="D81" s="38" t="s">
        <v>177</v>
      </c>
      <c r="E81" s="43" t="s">
        <v>178</v>
      </c>
      <c r="F81" s="40" t="s">
        <v>30</v>
      </c>
      <c r="G81" s="41">
        <v>2</v>
      </c>
      <c r="H81" s="8"/>
      <c r="I81" s="11">
        <f t="shared" si="4"/>
        <v>0</v>
      </c>
      <c r="J81" s="12">
        <f t="shared" si="1"/>
        <v>0</v>
      </c>
      <c r="K81" s="12">
        <f t="shared" si="2"/>
        <v>0</v>
      </c>
    </row>
    <row r="82" spans="1:11" ht="47.25" x14ac:dyDescent="0.25">
      <c r="A82" s="10" t="s">
        <v>567</v>
      </c>
      <c r="B82" s="45" t="s">
        <v>68</v>
      </c>
      <c r="C82" s="51" t="s">
        <v>179</v>
      </c>
      <c r="D82" s="38" t="s">
        <v>109</v>
      </c>
      <c r="E82" s="43" t="s">
        <v>180</v>
      </c>
      <c r="F82" s="40" t="s">
        <v>40</v>
      </c>
      <c r="G82" s="41">
        <v>10</v>
      </c>
      <c r="H82" s="8"/>
      <c r="I82" s="11">
        <f t="shared" si="4"/>
        <v>0</v>
      </c>
      <c r="J82" s="12">
        <f t="shared" si="1"/>
        <v>0</v>
      </c>
      <c r="K82" s="12">
        <f t="shared" si="2"/>
        <v>0</v>
      </c>
    </row>
    <row r="83" spans="1:11" ht="31.5" x14ac:dyDescent="0.25">
      <c r="A83" s="10" t="s">
        <v>568</v>
      </c>
      <c r="B83" s="47" t="s">
        <v>181</v>
      </c>
      <c r="C83" s="47" t="s">
        <v>182</v>
      </c>
      <c r="D83" s="48" t="s">
        <v>183</v>
      </c>
      <c r="E83" s="47" t="s">
        <v>184</v>
      </c>
      <c r="F83" s="49" t="s">
        <v>40</v>
      </c>
      <c r="G83" s="50">
        <v>0</v>
      </c>
      <c r="H83" s="8"/>
      <c r="I83" s="11">
        <f t="shared" si="4"/>
        <v>0</v>
      </c>
      <c r="J83" s="12">
        <f t="shared" si="1"/>
        <v>0</v>
      </c>
      <c r="K83" s="12">
        <f t="shared" si="2"/>
        <v>0</v>
      </c>
    </row>
    <row r="84" spans="1:11" ht="31.5" x14ac:dyDescent="0.25">
      <c r="A84" s="10" t="s">
        <v>569</v>
      </c>
      <c r="B84" s="47" t="s">
        <v>185</v>
      </c>
      <c r="C84" s="47" t="s">
        <v>186</v>
      </c>
      <c r="D84" s="48" t="s">
        <v>187</v>
      </c>
      <c r="E84" s="47" t="s">
        <v>188</v>
      </c>
      <c r="F84" s="49" t="s">
        <v>189</v>
      </c>
      <c r="G84" s="50">
        <v>3</v>
      </c>
      <c r="H84" s="8"/>
      <c r="I84" s="11">
        <f t="shared" si="4"/>
        <v>0</v>
      </c>
      <c r="J84" s="12">
        <f t="shared" si="1"/>
        <v>0</v>
      </c>
      <c r="K84" s="12">
        <f t="shared" si="2"/>
        <v>0</v>
      </c>
    </row>
    <row r="85" spans="1:11" ht="31.5" x14ac:dyDescent="0.25">
      <c r="A85" s="10" t="s">
        <v>570</v>
      </c>
      <c r="B85" s="47" t="s">
        <v>190</v>
      </c>
      <c r="C85" s="47" t="s">
        <v>191</v>
      </c>
      <c r="D85" s="48" t="s">
        <v>187</v>
      </c>
      <c r="E85" s="47" t="s">
        <v>192</v>
      </c>
      <c r="F85" s="49" t="s">
        <v>189</v>
      </c>
      <c r="G85" s="50">
        <v>50</v>
      </c>
      <c r="H85" s="8"/>
      <c r="I85" s="11">
        <f t="shared" si="4"/>
        <v>0</v>
      </c>
      <c r="J85" s="12">
        <f t="shared" si="1"/>
        <v>0</v>
      </c>
      <c r="K85" s="12">
        <f t="shared" si="2"/>
        <v>0</v>
      </c>
    </row>
    <row r="86" spans="1:11" ht="31.5" x14ac:dyDescent="0.25">
      <c r="A86" s="10" t="s">
        <v>571</v>
      </c>
      <c r="B86" s="47" t="s">
        <v>190</v>
      </c>
      <c r="C86" s="45" t="s">
        <v>193</v>
      </c>
      <c r="D86" s="53" t="s">
        <v>187</v>
      </c>
      <c r="E86" s="54" t="s">
        <v>194</v>
      </c>
      <c r="F86" s="55" t="s">
        <v>40</v>
      </c>
      <c r="G86" s="56">
        <v>40</v>
      </c>
      <c r="H86" s="8"/>
      <c r="I86" s="11">
        <f t="shared" si="4"/>
        <v>0</v>
      </c>
      <c r="J86" s="12">
        <f t="shared" si="1"/>
        <v>0</v>
      </c>
      <c r="K86" s="12">
        <f t="shared" si="2"/>
        <v>0</v>
      </c>
    </row>
    <row r="87" spans="1:11" ht="47.25" x14ac:dyDescent="0.25">
      <c r="A87" s="10" t="s">
        <v>572</v>
      </c>
      <c r="B87" s="47" t="s">
        <v>195</v>
      </c>
      <c r="C87" s="45" t="s">
        <v>196</v>
      </c>
      <c r="D87" s="53" t="s">
        <v>187</v>
      </c>
      <c r="E87" s="54" t="s">
        <v>197</v>
      </c>
      <c r="F87" s="55" t="s">
        <v>189</v>
      </c>
      <c r="G87" s="56">
        <v>2</v>
      </c>
      <c r="H87" s="8"/>
      <c r="I87" s="11">
        <f t="shared" si="4"/>
        <v>0</v>
      </c>
      <c r="J87" s="12">
        <f t="shared" si="1"/>
        <v>0</v>
      </c>
      <c r="K87" s="12">
        <f t="shared" si="2"/>
        <v>0</v>
      </c>
    </row>
    <row r="88" spans="1:11" ht="31.5" x14ac:dyDescent="0.25">
      <c r="A88" s="10" t="s">
        <v>573</v>
      </c>
      <c r="B88" s="57" t="s">
        <v>198</v>
      </c>
      <c r="C88" s="45" t="s">
        <v>199</v>
      </c>
      <c r="D88" s="53" t="s">
        <v>200</v>
      </c>
      <c r="E88" s="54" t="s">
        <v>201</v>
      </c>
      <c r="F88" s="55" t="s">
        <v>40</v>
      </c>
      <c r="G88" s="56">
        <v>0</v>
      </c>
      <c r="H88" s="8"/>
      <c r="I88" s="11">
        <f t="shared" si="4"/>
        <v>0</v>
      </c>
      <c r="J88" s="12">
        <f t="shared" si="1"/>
        <v>0</v>
      </c>
      <c r="K88" s="12">
        <f t="shared" si="2"/>
        <v>0</v>
      </c>
    </row>
    <row r="89" spans="1:11" ht="204.75" x14ac:dyDescent="0.25">
      <c r="A89" s="10" t="s">
        <v>574</v>
      </c>
      <c r="B89" s="43" t="s">
        <v>202</v>
      </c>
      <c r="C89" s="43" t="s">
        <v>203</v>
      </c>
      <c r="D89" s="38" t="s">
        <v>204</v>
      </c>
      <c r="E89" s="43" t="s">
        <v>205</v>
      </c>
      <c r="F89" s="40" t="s">
        <v>40</v>
      </c>
      <c r="G89" s="41">
        <v>20</v>
      </c>
      <c r="H89" s="8"/>
      <c r="I89" s="11">
        <f t="shared" si="4"/>
        <v>0</v>
      </c>
      <c r="J89" s="12">
        <f t="shared" si="1"/>
        <v>0</v>
      </c>
      <c r="K89" s="12">
        <f t="shared" si="2"/>
        <v>0</v>
      </c>
    </row>
    <row r="90" spans="1:11" ht="63" x14ac:dyDescent="0.25">
      <c r="A90" s="10" t="s">
        <v>575</v>
      </c>
      <c r="B90" s="43" t="s">
        <v>202</v>
      </c>
      <c r="C90" s="43" t="s">
        <v>206</v>
      </c>
      <c r="D90" s="38" t="s">
        <v>207</v>
      </c>
      <c r="E90" s="43" t="s">
        <v>208</v>
      </c>
      <c r="F90" s="40" t="s">
        <v>40</v>
      </c>
      <c r="G90" s="58">
        <v>100</v>
      </c>
      <c r="H90" s="8"/>
      <c r="I90" s="11">
        <f t="shared" si="4"/>
        <v>0</v>
      </c>
      <c r="J90" s="12">
        <f t="shared" si="1"/>
        <v>0</v>
      </c>
      <c r="K90" s="12">
        <f t="shared" si="2"/>
        <v>0</v>
      </c>
    </row>
    <row r="91" spans="1:11" ht="47.25" x14ac:dyDescent="0.25">
      <c r="A91" s="10" t="s">
        <v>576</v>
      </c>
      <c r="B91" s="43" t="s">
        <v>202</v>
      </c>
      <c r="C91" s="43" t="s">
        <v>209</v>
      </c>
      <c r="D91" s="38" t="s">
        <v>155</v>
      </c>
      <c r="E91" s="43" t="s">
        <v>210</v>
      </c>
      <c r="F91" s="40" t="s">
        <v>40</v>
      </c>
      <c r="G91" s="58">
        <v>4</v>
      </c>
      <c r="H91" s="8"/>
      <c r="I91" s="11">
        <f t="shared" si="4"/>
        <v>0</v>
      </c>
      <c r="J91" s="12">
        <f t="shared" si="1"/>
        <v>0</v>
      </c>
      <c r="K91" s="12">
        <f t="shared" si="2"/>
        <v>0</v>
      </c>
    </row>
    <row r="92" spans="1:11" ht="78.75" x14ac:dyDescent="0.25">
      <c r="A92" s="10" t="s">
        <v>577</v>
      </c>
      <c r="B92" s="43" t="s">
        <v>202</v>
      </c>
      <c r="C92" s="43" t="s">
        <v>211</v>
      </c>
      <c r="D92" s="38" t="s">
        <v>212</v>
      </c>
      <c r="E92" s="43" t="s">
        <v>213</v>
      </c>
      <c r="F92" s="40" t="s">
        <v>40</v>
      </c>
      <c r="G92" s="41">
        <v>40</v>
      </c>
      <c r="H92" s="8"/>
      <c r="I92" s="11">
        <f t="shared" si="4"/>
        <v>0</v>
      </c>
      <c r="J92" s="12">
        <f t="shared" si="1"/>
        <v>0</v>
      </c>
      <c r="K92" s="12">
        <f t="shared" si="2"/>
        <v>0</v>
      </c>
    </row>
    <row r="93" spans="1:11" ht="78.75" x14ac:dyDescent="0.25">
      <c r="A93" s="10" t="s">
        <v>578</v>
      </c>
      <c r="B93" s="43" t="s">
        <v>202</v>
      </c>
      <c r="C93" s="43" t="s">
        <v>211</v>
      </c>
      <c r="D93" s="38" t="s">
        <v>214</v>
      </c>
      <c r="E93" s="43" t="s">
        <v>213</v>
      </c>
      <c r="F93" s="40" t="s">
        <v>40</v>
      </c>
      <c r="G93" s="41">
        <v>40</v>
      </c>
      <c r="H93" s="8"/>
      <c r="I93" s="11">
        <f t="shared" si="4"/>
        <v>0</v>
      </c>
      <c r="J93" s="12">
        <f t="shared" si="1"/>
        <v>0</v>
      </c>
      <c r="K93" s="12">
        <f t="shared" si="2"/>
        <v>0</v>
      </c>
    </row>
    <row r="94" spans="1:11" ht="78.75" x14ac:dyDescent="0.25">
      <c r="A94" s="10" t="s">
        <v>579</v>
      </c>
      <c r="B94" s="43" t="s">
        <v>202</v>
      </c>
      <c r="C94" s="43" t="s">
        <v>211</v>
      </c>
      <c r="D94" s="38" t="s">
        <v>215</v>
      </c>
      <c r="E94" s="43" t="s">
        <v>213</v>
      </c>
      <c r="F94" s="40" t="s">
        <v>40</v>
      </c>
      <c r="G94" s="41">
        <v>3</v>
      </c>
      <c r="H94" s="8"/>
      <c r="I94" s="11">
        <f t="shared" si="4"/>
        <v>0</v>
      </c>
      <c r="J94" s="12">
        <f t="shared" si="1"/>
        <v>0</v>
      </c>
      <c r="K94" s="12">
        <f t="shared" si="2"/>
        <v>0</v>
      </c>
    </row>
    <row r="95" spans="1:11" ht="47.25" x14ac:dyDescent="0.25">
      <c r="A95" s="10" t="s">
        <v>580</v>
      </c>
      <c r="B95" s="43" t="s">
        <v>202</v>
      </c>
      <c r="C95" s="43" t="s">
        <v>216</v>
      </c>
      <c r="D95" s="38" t="s">
        <v>155</v>
      </c>
      <c r="E95" s="43" t="s">
        <v>217</v>
      </c>
      <c r="F95" s="40" t="s">
        <v>40</v>
      </c>
      <c r="G95" s="58">
        <v>5</v>
      </c>
      <c r="H95" s="8"/>
      <c r="I95" s="11">
        <f t="shared" si="4"/>
        <v>0</v>
      </c>
      <c r="J95" s="12">
        <f t="shared" si="1"/>
        <v>0</v>
      </c>
      <c r="K95" s="12">
        <f t="shared" si="2"/>
        <v>0</v>
      </c>
    </row>
    <row r="96" spans="1:11" ht="78.75" x14ac:dyDescent="0.25">
      <c r="A96" s="10" t="s">
        <v>581</v>
      </c>
      <c r="B96" s="43" t="s">
        <v>218</v>
      </c>
      <c r="C96" s="59" t="s">
        <v>219</v>
      </c>
      <c r="D96" s="38" t="s">
        <v>220</v>
      </c>
      <c r="E96" s="39" t="s">
        <v>221</v>
      </c>
      <c r="F96" s="40" t="s">
        <v>30</v>
      </c>
      <c r="G96" s="41">
        <v>1</v>
      </c>
      <c r="H96" s="8"/>
      <c r="I96" s="11">
        <f t="shared" si="4"/>
        <v>0</v>
      </c>
      <c r="J96" s="12">
        <f t="shared" si="1"/>
        <v>0</v>
      </c>
      <c r="K96" s="12">
        <f t="shared" si="2"/>
        <v>0</v>
      </c>
    </row>
    <row r="97" spans="1:11" ht="78.75" x14ac:dyDescent="0.25">
      <c r="A97" s="10" t="s">
        <v>582</v>
      </c>
      <c r="B97" s="43" t="s">
        <v>218</v>
      </c>
      <c r="C97" s="59" t="s">
        <v>222</v>
      </c>
      <c r="D97" s="38" t="s">
        <v>223</v>
      </c>
      <c r="E97" s="43" t="s">
        <v>224</v>
      </c>
      <c r="F97" s="40" t="s">
        <v>40</v>
      </c>
      <c r="G97" s="41">
        <v>100</v>
      </c>
      <c r="H97" s="8"/>
      <c r="I97" s="11">
        <f t="shared" si="4"/>
        <v>0</v>
      </c>
      <c r="J97" s="12">
        <f t="shared" si="1"/>
        <v>0</v>
      </c>
      <c r="K97" s="12">
        <f t="shared" si="2"/>
        <v>0</v>
      </c>
    </row>
    <row r="98" spans="1:11" ht="78.75" x14ac:dyDescent="0.25">
      <c r="A98" s="10" t="s">
        <v>583</v>
      </c>
      <c r="B98" s="43" t="s">
        <v>218</v>
      </c>
      <c r="C98" s="59" t="s">
        <v>222</v>
      </c>
      <c r="D98" s="38" t="s">
        <v>225</v>
      </c>
      <c r="E98" s="43" t="s">
        <v>224</v>
      </c>
      <c r="F98" s="40" t="s">
        <v>40</v>
      </c>
      <c r="G98" s="41">
        <v>50</v>
      </c>
      <c r="H98" s="8"/>
      <c r="I98" s="11">
        <f t="shared" si="4"/>
        <v>0</v>
      </c>
      <c r="J98" s="12">
        <f t="shared" si="1"/>
        <v>0</v>
      </c>
      <c r="K98" s="12">
        <f t="shared" si="2"/>
        <v>0</v>
      </c>
    </row>
    <row r="99" spans="1:11" ht="78.75" x14ac:dyDescent="0.25">
      <c r="A99" s="10" t="s">
        <v>584</v>
      </c>
      <c r="B99" s="43" t="s">
        <v>218</v>
      </c>
      <c r="C99" s="59" t="s">
        <v>226</v>
      </c>
      <c r="D99" s="38" t="s">
        <v>109</v>
      </c>
      <c r="E99" s="60" t="s">
        <v>227</v>
      </c>
      <c r="F99" s="40" t="s">
        <v>40</v>
      </c>
      <c r="G99" s="41">
        <v>15</v>
      </c>
      <c r="H99" s="8"/>
      <c r="I99" s="11">
        <f t="shared" si="4"/>
        <v>0</v>
      </c>
      <c r="J99" s="12">
        <f t="shared" si="1"/>
        <v>0</v>
      </c>
      <c r="K99" s="12">
        <f t="shared" si="2"/>
        <v>0</v>
      </c>
    </row>
    <row r="100" spans="1:11" ht="47.25" x14ac:dyDescent="0.25">
      <c r="A100" s="10" t="s">
        <v>585</v>
      </c>
      <c r="B100" s="47" t="s">
        <v>228</v>
      </c>
      <c r="C100" s="61" t="s">
        <v>229</v>
      </c>
      <c r="D100" s="48" t="s">
        <v>220</v>
      </c>
      <c r="E100" s="47" t="s">
        <v>230</v>
      </c>
      <c r="F100" s="49" t="s">
        <v>30</v>
      </c>
      <c r="G100" s="50">
        <v>12</v>
      </c>
      <c r="H100" s="8"/>
      <c r="I100" s="11">
        <f t="shared" si="4"/>
        <v>0</v>
      </c>
      <c r="J100" s="12">
        <f t="shared" ref="J100:J163" si="5">I100*$J$13</f>
        <v>0</v>
      </c>
      <c r="K100" s="12">
        <f t="shared" ref="K100:K163" si="6">I100*$K$13</f>
        <v>0</v>
      </c>
    </row>
    <row r="101" spans="1:11" ht="78.75" x14ac:dyDescent="0.25">
      <c r="A101" s="10" t="s">
        <v>586</v>
      </c>
      <c r="B101" s="43" t="s">
        <v>218</v>
      </c>
      <c r="C101" s="43" t="s">
        <v>231</v>
      </c>
      <c r="D101" s="38" t="s">
        <v>220</v>
      </c>
      <c r="E101" s="43" t="s">
        <v>232</v>
      </c>
      <c r="F101" s="40" t="s">
        <v>30</v>
      </c>
      <c r="G101" s="41">
        <v>2</v>
      </c>
      <c r="H101" s="8"/>
      <c r="I101" s="11">
        <f t="shared" si="4"/>
        <v>0</v>
      </c>
      <c r="J101" s="12">
        <f t="shared" si="5"/>
        <v>0</v>
      </c>
      <c r="K101" s="12">
        <f t="shared" si="6"/>
        <v>0</v>
      </c>
    </row>
    <row r="102" spans="1:11" ht="31.5" x14ac:dyDescent="0.25">
      <c r="A102" s="10" t="s">
        <v>587</v>
      </c>
      <c r="B102" s="47" t="s">
        <v>233</v>
      </c>
      <c r="C102" s="61" t="s">
        <v>234</v>
      </c>
      <c r="D102" s="48" t="s">
        <v>235</v>
      </c>
      <c r="E102" s="47" t="s">
        <v>236</v>
      </c>
      <c r="F102" s="49" t="s">
        <v>30</v>
      </c>
      <c r="G102" s="50">
        <v>80</v>
      </c>
      <c r="H102" s="8"/>
      <c r="I102" s="11">
        <f t="shared" si="4"/>
        <v>0</v>
      </c>
      <c r="J102" s="12">
        <f t="shared" si="5"/>
        <v>0</v>
      </c>
      <c r="K102" s="12">
        <f t="shared" si="6"/>
        <v>0</v>
      </c>
    </row>
    <row r="103" spans="1:11" ht="31.5" x14ac:dyDescent="0.25">
      <c r="A103" s="10" t="s">
        <v>588</v>
      </c>
      <c r="B103" s="47" t="s">
        <v>237</v>
      </c>
      <c r="C103" s="61" t="s">
        <v>238</v>
      </c>
      <c r="D103" s="48" t="s">
        <v>235</v>
      </c>
      <c r="E103" s="47" t="s">
        <v>239</v>
      </c>
      <c r="F103" s="49" t="s">
        <v>30</v>
      </c>
      <c r="G103" s="50">
        <v>1</v>
      </c>
      <c r="H103" s="8"/>
      <c r="I103" s="11">
        <f t="shared" si="4"/>
        <v>0</v>
      </c>
      <c r="J103" s="12">
        <f t="shared" si="5"/>
        <v>0</v>
      </c>
      <c r="K103" s="12">
        <f t="shared" si="6"/>
        <v>0</v>
      </c>
    </row>
    <row r="104" spans="1:11" ht="47.25" x14ac:dyDescent="0.25">
      <c r="A104" s="10" t="s">
        <v>589</v>
      </c>
      <c r="B104" s="47" t="s">
        <v>240</v>
      </c>
      <c r="C104" s="61" t="s">
        <v>241</v>
      </c>
      <c r="D104" s="48" t="s">
        <v>235</v>
      </c>
      <c r="E104" s="47" t="s">
        <v>242</v>
      </c>
      <c r="F104" s="49" t="s">
        <v>30</v>
      </c>
      <c r="G104" s="50">
        <v>50</v>
      </c>
      <c r="H104" s="8"/>
      <c r="I104" s="11">
        <f t="shared" si="4"/>
        <v>0</v>
      </c>
      <c r="J104" s="12">
        <f t="shared" si="5"/>
        <v>0</v>
      </c>
      <c r="K104" s="12">
        <f t="shared" si="6"/>
        <v>0</v>
      </c>
    </row>
    <row r="105" spans="1:11" ht="47.25" x14ac:dyDescent="0.25">
      <c r="A105" s="10" t="s">
        <v>590</v>
      </c>
      <c r="B105" s="47" t="s">
        <v>240</v>
      </c>
      <c r="C105" s="61" t="s">
        <v>243</v>
      </c>
      <c r="D105" s="48" t="s">
        <v>235</v>
      </c>
      <c r="E105" s="47" t="s">
        <v>242</v>
      </c>
      <c r="F105" s="49" t="s">
        <v>30</v>
      </c>
      <c r="G105" s="50">
        <v>60</v>
      </c>
      <c r="H105" s="8"/>
      <c r="I105" s="11">
        <f t="shared" si="4"/>
        <v>0</v>
      </c>
      <c r="J105" s="12">
        <f t="shared" si="5"/>
        <v>0</v>
      </c>
      <c r="K105" s="12">
        <f t="shared" si="6"/>
        <v>0</v>
      </c>
    </row>
    <row r="106" spans="1:11" ht="47.25" x14ac:dyDescent="0.25">
      <c r="A106" s="10" t="s">
        <v>591</v>
      </c>
      <c r="B106" s="47" t="s">
        <v>240</v>
      </c>
      <c r="C106" s="61" t="s">
        <v>244</v>
      </c>
      <c r="D106" s="48" t="s">
        <v>235</v>
      </c>
      <c r="E106" s="47" t="s">
        <v>242</v>
      </c>
      <c r="F106" s="49" t="s">
        <v>30</v>
      </c>
      <c r="G106" s="50">
        <v>40</v>
      </c>
      <c r="H106" s="8"/>
      <c r="I106" s="11">
        <f t="shared" si="4"/>
        <v>0</v>
      </c>
      <c r="J106" s="12">
        <f t="shared" si="5"/>
        <v>0</v>
      </c>
      <c r="K106" s="12">
        <f t="shared" si="6"/>
        <v>0</v>
      </c>
    </row>
    <row r="107" spans="1:11" ht="47.25" x14ac:dyDescent="0.25">
      <c r="A107" s="10" t="s">
        <v>592</v>
      </c>
      <c r="B107" s="47" t="s">
        <v>245</v>
      </c>
      <c r="C107" s="61" t="s">
        <v>246</v>
      </c>
      <c r="D107" s="48" t="s">
        <v>235</v>
      </c>
      <c r="E107" s="47"/>
      <c r="F107" s="49" t="s">
        <v>30</v>
      </c>
      <c r="G107" s="50">
        <v>3</v>
      </c>
      <c r="H107" s="8"/>
      <c r="I107" s="11">
        <f t="shared" si="4"/>
        <v>0</v>
      </c>
      <c r="J107" s="12">
        <f t="shared" si="5"/>
        <v>0</v>
      </c>
      <c r="K107" s="12">
        <f t="shared" si="6"/>
        <v>0</v>
      </c>
    </row>
    <row r="108" spans="1:11" ht="47.25" x14ac:dyDescent="0.25">
      <c r="A108" s="10" t="s">
        <v>593</v>
      </c>
      <c r="B108" s="47" t="s">
        <v>247</v>
      </c>
      <c r="C108" s="61" t="s">
        <v>248</v>
      </c>
      <c r="D108" s="48" t="s">
        <v>249</v>
      </c>
      <c r="E108" s="47" t="s">
        <v>250</v>
      </c>
      <c r="F108" s="49" t="s">
        <v>30</v>
      </c>
      <c r="G108" s="50">
        <v>10</v>
      </c>
      <c r="H108" s="8"/>
      <c r="I108" s="11">
        <f t="shared" si="4"/>
        <v>0</v>
      </c>
      <c r="J108" s="12">
        <f t="shared" si="5"/>
        <v>0</v>
      </c>
      <c r="K108" s="12">
        <f t="shared" si="6"/>
        <v>0</v>
      </c>
    </row>
    <row r="109" spans="1:11" ht="63" x14ac:dyDescent="0.25">
      <c r="A109" s="10" t="s">
        <v>594</v>
      </c>
      <c r="B109" s="47" t="s">
        <v>251</v>
      </c>
      <c r="C109" s="61" t="s">
        <v>252</v>
      </c>
      <c r="D109" s="48" t="s">
        <v>123</v>
      </c>
      <c r="E109" s="47" t="s">
        <v>253</v>
      </c>
      <c r="F109" s="49" t="s">
        <v>30</v>
      </c>
      <c r="G109" s="62">
        <v>5</v>
      </c>
      <c r="H109" s="8"/>
      <c r="I109" s="11">
        <f t="shared" si="4"/>
        <v>0</v>
      </c>
      <c r="J109" s="12">
        <f t="shared" si="5"/>
        <v>0</v>
      </c>
      <c r="K109" s="12">
        <f t="shared" si="6"/>
        <v>0</v>
      </c>
    </row>
    <row r="110" spans="1:11" ht="157.5" x14ac:dyDescent="0.25">
      <c r="A110" s="10" t="s">
        <v>595</v>
      </c>
      <c r="B110" s="43" t="s">
        <v>254</v>
      </c>
      <c r="C110" s="59" t="s">
        <v>255</v>
      </c>
      <c r="D110" s="38" t="s">
        <v>177</v>
      </c>
      <c r="E110" s="43" t="s">
        <v>256</v>
      </c>
      <c r="F110" s="40" t="s">
        <v>40</v>
      </c>
      <c r="G110" s="58">
        <v>25</v>
      </c>
      <c r="H110" s="8"/>
      <c r="I110" s="11">
        <f t="shared" si="4"/>
        <v>0</v>
      </c>
      <c r="J110" s="12">
        <f t="shared" si="5"/>
        <v>0</v>
      </c>
      <c r="K110" s="12">
        <f t="shared" si="6"/>
        <v>0</v>
      </c>
    </row>
    <row r="111" spans="1:11" ht="31.5" x14ac:dyDescent="0.25">
      <c r="A111" s="10" t="s">
        <v>596</v>
      </c>
      <c r="B111" s="42" t="s">
        <v>257</v>
      </c>
      <c r="C111" s="59" t="s">
        <v>258</v>
      </c>
      <c r="D111" s="38" t="s">
        <v>235</v>
      </c>
      <c r="E111" s="43" t="s">
        <v>259</v>
      </c>
      <c r="F111" s="40" t="s">
        <v>30</v>
      </c>
      <c r="G111" s="58">
        <v>0</v>
      </c>
      <c r="H111" s="8"/>
      <c r="I111" s="11">
        <f t="shared" si="4"/>
        <v>0</v>
      </c>
      <c r="J111" s="12">
        <f t="shared" si="5"/>
        <v>0</v>
      </c>
      <c r="K111" s="12">
        <f t="shared" si="6"/>
        <v>0</v>
      </c>
    </row>
    <row r="112" spans="1:11" ht="31.5" x14ac:dyDescent="0.25">
      <c r="A112" s="10" t="s">
        <v>597</v>
      </c>
      <c r="B112" s="47" t="s">
        <v>260</v>
      </c>
      <c r="C112" s="47" t="s">
        <v>261</v>
      </c>
      <c r="D112" s="48" t="s">
        <v>235</v>
      </c>
      <c r="E112" s="47" t="s">
        <v>262</v>
      </c>
      <c r="F112" s="49" t="s">
        <v>30</v>
      </c>
      <c r="G112" s="50">
        <v>60</v>
      </c>
      <c r="H112" s="8"/>
      <c r="I112" s="11">
        <f t="shared" si="4"/>
        <v>0</v>
      </c>
      <c r="J112" s="12">
        <f t="shared" si="5"/>
        <v>0</v>
      </c>
      <c r="K112" s="12">
        <f t="shared" si="6"/>
        <v>0</v>
      </c>
    </row>
    <row r="113" spans="1:11" ht="63" x14ac:dyDescent="0.25">
      <c r="A113" s="10" t="s">
        <v>598</v>
      </c>
      <c r="B113" s="47" t="s">
        <v>260</v>
      </c>
      <c r="C113" s="47" t="s">
        <v>261</v>
      </c>
      <c r="D113" s="48" t="s">
        <v>235</v>
      </c>
      <c r="E113" s="47" t="s">
        <v>263</v>
      </c>
      <c r="F113" s="49" t="s">
        <v>30</v>
      </c>
      <c r="G113" s="50">
        <v>25</v>
      </c>
      <c r="H113" s="8"/>
      <c r="I113" s="11">
        <f t="shared" si="4"/>
        <v>0</v>
      </c>
      <c r="J113" s="12">
        <f t="shared" si="5"/>
        <v>0</v>
      </c>
      <c r="K113" s="12">
        <f t="shared" si="6"/>
        <v>0</v>
      </c>
    </row>
    <row r="114" spans="1:11" ht="47.25" x14ac:dyDescent="0.25">
      <c r="A114" s="10" t="s">
        <v>599</v>
      </c>
      <c r="B114" s="47" t="s">
        <v>264</v>
      </c>
      <c r="C114" s="47" t="s">
        <v>265</v>
      </c>
      <c r="D114" s="48" t="s">
        <v>235</v>
      </c>
      <c r="E114" s="47" t="s">
        <v>266</v>
      </c>
      <c r="F114" s="49" t="s">
        <v>30</v>
      </c>
      <c r="G114" s="50">
        <v>2</v>
      </c>
      <c r="H114" s="8"/>
      <c r="I114" s="11">
        <f t="shared" si="4"/>
        <v>0</v>
      </c>
      <c r="J114" s="12">
        <f t="shared" si="5"/>
        <v>0</v>
      </c>
      <c r="K114" s="12">
        <f t="shared" si="6"/>
        <v>0</v>
      </c>
    </row>
    <row r="115" spans="1:11" ht="47.25" x14ac:dyDescent="0.25">
      <c r="A115" s="10" t="s">
        <v>600</v>
      </c>
      <c r="B115" s="43" t="s">
        <v>260</v>
      </c>
      <c r="C115" s="43" t="s">
        <v>267</v>
      </c>
      <c r="D115" s="38" t="s">
        <v>268</v>
      </c>
      <c r="E115" s="43" t="s">
        <v>269</v>
      </c>
      <c r="F115" s="40" t="s">
        <v>40</v>
      </c>
      <c r="G115" s="41">
        <v>80</v>
      </c>
      <c r="H115" s="8"/>
      <c r="I115" s="11">
        <f t="shared" si="4"/>
        <v>0</v>
      </c>
      <c r="J115" s="12">
        <f t="shared" si="5"/>
        <v>0</v>
      </c>
      <c r="K115" s="12">
        <f t="shared" si="6"/>
        <v>0</v>
      </c>
    </row>
    <row r="116" spans="1:11" ht="47.25" x14ac:dyDescent="0.25">
      <c r="A116" s="10" t="s">
        <v>601</v>
      </c>
      <c r="B116" s="43" t="s">
        <v>270</v>
      </c>
      <c r="C116" s="43" t="s">
        <v>271</v>
      </c>
      <c r="D116" s="38" t="s">
        <v>268</v>
      </c>
      <c r="E116" s="43" t="s">
        <v>272</v>
      </c>
      <c r="F116" s="40" t="s">
        <v>40</v>
      </c>
      <c r="G116" s="41">
        <v>5</v>
      </c>
      <c r="H116" s="8"/>
      <c r="I116" s="11">
        <f t="shared" si="4"/>
        <v>0</v>
      </c>
      <c r="J116" s="12">
        <f t="shared" si="5"/>
        <v>0</v>
      </c>
      <c r="K116" s="12">
        <f t="shared" si="6"/>
        <v>0</v>
      </c>
    </row>
    <row r="117" spans="1:11" ht="150" x14ac:dyDescent="0.25">
      <c r="A117" s="10" t="s">
        <v>602</v>
      </c>
      <c r="B117" s="43" t="s">
        <v>273</v>
      </c>
      <c r="C117" s="63" t="s">
        <v>274</v>
      </c>
      <c r="D117" s="64" t="s">
        <v>275</v>
      </c>
      <c r="E117" s="65" t="s">
        <v>276</v>
      </c>
      <c r="F117" s="66" t="s">
        <v>40</v>
      </c>
      <c r="G117" s="67">
        <v>150</v>
      </c>
      <c r="H117" s="8"/>
      <c r="I117" s="11">
        <f t="shared" si="4"/>
        <v>0</v>
      </c>
      <c r="J117" s="12">
        <f t="shared" si="5"/>
        <v>0</v>
      </c>
      <c r="K117" s="12">
        <f t="shared" si="6"/>
        <v>0</v>
      </c>
    </row>
    <row r="118" spans="1:11" ht="150" x14ac:dyDescent="0.25">
      <c r="A118" s="10" t="s">
        <v>603</v>
      </c>
      <c r="B118" s="43" t="s">
        <v>273</v>
      </c>
      <c r="C118" s="63" t="s">
        <v>277</v>
      </c>
      <c r="D118" s="64" t="s">
        <v>278</v>
      </c>
      <c r="E118" s="65" t="s">
        <v>276</v>
      </c>
      <c r="F118" s="66"/>
      <c r="G118" s="67">
        <v>30</v>
      </c>
      <c r="H118" s="8"/>
      <c r="I118" s="11">
        <f t="shared" si="4"/>
        <v>0</v>
      </c>
      <c r="J118" s="12">
        <f t="shared" si="5"/>
        <v>0</v>
      </c>
      <c r="K118" s="12">
        <f t="shared" si="6"/>
        <v>0</v>
      </c>
    </row>
    <row r="119" spans="1:11" ht="105" x14ac:dyDescent="0.25">
      <c r="A119" s="10" t="s">
        <v>604</v>
      </c>
      <c r="B119" s="43" t="s">
        <v>273</v>
      </c>
      <c r="C119" s="37" t="s">
        <v>279</v>
      </c>
      <c r="D119" s="64" t="s">
        <v>280</v>
      </c>
      <c r="E119" s="37" t="s">
        <v>281</v>
      </c>
      <c r="F119" s="66" t="s">
        <v>40</v>
      </c>
      <c r="G119" s="67">
        <v>50</v>
      </c>
      <c r="H119" s="8"/>
      <c r="I119" s="11">
        <f t="shared" si="4"/>
        <v>0</v>
      </c>
      <c r="J119" s="12">
        <f t="shared" si="5"/>
        <v>0</v>
      </c>
      <c r="K119" s="12">
        <f t="shared" si="6"/>
        <v>0</v>
      </c>
    </row>
    <row r="120" spans="1:11" ht="105" x14ac:dyDescent="0.25">
      <c r="A120" s="10" t="s">
        <v>605</v>
      </c>
      <c r="B120" s="43" t="s">
        <v>273</v>
      </c>
      <c r="C120" s="37" t="s">
        <v>282</v>
      </c>
      <c r="D120" s="64" t="s">
        <v>278</v>
      </c>
      <c r="E120" s="68" t="s">
        <v>281</v>
      </c>
      <c r="F120" s="69"/>
      <c r="G120" s="67">
        <v>0</v>
      </c>
      <c r="H120" s="8"/>
      <c r="I120" s="11">
        <f t="shared" si="4"/>
        <v>0</v>
      </c>
      <c r="J120" s="12">
        <f t="shared" si="5"/>
        <v>0</v>
      </c>
      <c r="K120" s="12">
        <f t="shared" si="6"/>
        <v>0</v>
      </c>
    </row>
    <row r="121" spans="1:11" ht="110.25" x14ac:dyDescent="0.25">
      <c r="A121" s="10" t="s">
        <v>606</v>
      </c>
      <c r="B121" s="43" t="s">
        <v>283</v>
      </c>
      <c r="C121" s="43" t="s">
        <v>284</v>
      </c>
      <c r="D121" s="38" t="s">
        <v>285</v>
      </c>
      <c r="E121" s="43" t="s">
        <v>286</v>
      </c>
      <c r="F121" s="40" t="s">
        <v>40</v>
      </c>
      <c r="G121" s="41">
        <v>5</v>
      </c>
      <c r="H121" s="8"/>
      <c r="I121" s="11">
        <f t="shared" si="4"/>
        <v>0</v>
      </c>
      <c r="J121" s="12">
        <f t="shared" si="5"/>
        <v>0</v>
      </c>
      <c r="K121" s="12">
        <f t="shared" si="6"/>
        <v>0</v>
      </c>
    </row>
    <row r="122" spans="1:11" ht="157.5" x14ac:dyDescent="0.25">
      <c r="A122" s="10" t="s">
        <v>607</v>
      </c>
      <c r="B122" s="43" t="s">
        <v>283</v>
      </c>
      <c r="C122" s="43" t="s">
        <v>287</v>
      </c>
      <c r="D122" s="38" t="s">
        <v>89</v>
      </c>
      <c r="E122" s="43" t="s">
        <v>288</v>
      </c>
      <c r="F122" s="40" t="s">
        <v>40</v>
      </c>
      <c r="G122" s="41">
        <v>6</v>
      </c>
      <c r="H122" s="8"/>
      <c r="I122" s="11">
        <f t="shared" si="4"/>
        <v>0</v>
      </c>
      <c r="J122" s="12">
        <f t="shared" si="5"/>
        <v>0</v>
      </c>
      <c r="K122" s="12">
        <f t="shared" si="6"/>
        <v>0</v>
      </c>
    </row>
    <row r="123" spans="1:11" ht="31.5" x14ac:dyDescent="0.25">
      <c r="A123" s="10" t="s">
        <v>608</v>
      </c>
      <c r="B123" s="43" t="s">
        <v>289</v>
      </c>
      <c r="C123" s="70" t="s">
        <v>290</v>
      </c>
      <c r="D123" s="38" t="s">
        <v>291</v>
      </c>
      <c r="E123" s="43" t="s">
        <v>292</v>
      </c>
      <c r="F123" s="40" t="s">
        <v>40</v>
      </c>
      <c r="G123" s="67">
        <v>80</v>
      </c>
      <c r="H123" s="8"/>
      <c r="I123" s="11">
        <f t="shared" si="4"/>
        <v>0</v>
      </c>
      <c r="J123" s="12">
        <f t="shared" si="5"/>
        <v>0</v>
      </c>
      <c r="K123" s="12">
        <f t="shared" si="6"/>
        <v>0</v>
      </c>
    </row>
    <row r="124" spans="1:11" ht="63" x14ac:dyDescent="0.25">
      <c r="A124" s="10" t="s">
        <v>609</v>
      </c>
      <c r="B124" s="47" t="s">
        <v>293</v>
      </c>
      <c r="C124" s="47" t="s">
        <v>294</v>
      </c>
      <c r="D124" s="48" t="s">
        <v>109</v>
      </c>
      <c r="E124" s="47" t="s">
        <v>295</v>
      </c>
      <c r="F124" s="49" t="s">
        <v>40</v>
      </c>
      <c r="G124" s="50">
        <v>30</v>
      </c>
      <c r="H124" s="8"/>
      <c r="I124" s="11">
        <f t="shared" si="4"/>
        <v>0</v>
      </c>
      <c r="J124" s="12">
        <f t="shared" si="5"/>
        <v>0</v>
      </c>
      <c r="K124" s="12">
        <f t="shared" si="6"/>
        <v>0</v>
      </c>
    </row>
    <row r="125" spans="1:11" ht="94.5" x14ac:dyDescent="0.25">
      <c r="A125" s="10" t="s">
        <v>610</v>
      </c>
      <c r="B125" s="42" t="s">
        <v>296</v>
      </c>
      <c r="C125" s="43" t="s">
        <v>297</v>
      </c>
      <c r="D125" s="38" t="s">
        <v>220</v>
      </c>
      <c r="E125" s="43" t="s">
        <v>298</v>
      </c>
      <c r="F125" s="40" t="s">
        <v>40</v>
      </c>
      <c r="G125" s="67">
        <v>10</v>
      </c>
      <c r="H125" s="8"/>
      <c r="I125" s="11">
        <f t="shared" si="4"/>
        <v>0</v>
      </c>
      <c r="J125" s="12">
        <f t="shared" si="5"/>
        <v>0</v>
      </c>
      <c r="K125" s="12">
        <f t="shared" si="6"/>
        <v>0</v>
      </c>
    </row>
    <row r="126" spans="1:11" ht="63" x14ac:dyDescent="0.25">
      <c r="A126" s="10" t="s">
        <v>611</v>
      </c>
      <c r="B126" s="43" t="s">
        <v>299</v>
      </c>
      <c r="C126" s="70" t="s">
        <v>300</v>
      </c>
      <c r="D126" s="38" t="s">
        <v>301</v>
      </c>
      <c r="E126" s="43" t="s">
        <v>302</v>
      </c>
      <c r="F126" s="40" t="s">
        <v>40</v>
      </c>
      <c r="G126" s="67">
        <v>30</v>
      </c>
      <c r="H126" s="8"/>
      <c r="I126" s="11">
        <f t="shared" si="4"/>
        <v>0</v>
      </c>
      <c r="J126" s="12">
        <f t="shared" si="5"/>
        <v>0</v>
      </c>
      <c r="K126" s="12">
        <f t="shared" si="6"/>
        <v>0</v>
      </c>
    </row>
    <row r="127" spans="1:11" ht="78.75" x14ac:dyDescent="0.25">
      <c r="A127" s="10" t="s">
        <v>612</v>
      </c>
      <c r="B127" s="43" t="s">
        <v>299</v>
      </c>
      <c r="C127" s="70" t="s">
        <v>303</v>
      </c>
      <c r="D127" s="38" t="s">
        <v>304</v>
      </c>
      <c r="E127" s="43" t="s">
        <v>305</v>
      </c>
      <c r="F127" s="40" t="s">
        <v>40</v>
      </c>
      <c r="G127" s="67">
        <v>10</v>
      </c>
      <c r="H127" s="8"/>
      <c r="I127" s="11">
        <f t="shared" si="4"/>
        <v>0</v>
      </c>
      <c r="J127" s="12">
        <f t="shared" si="5"/>
        <v>0</v>
      </c>
      <c r="K127" s="12">
        <f t="shared" si="6"/>
        <v>0</v>
      </c>
    </row>
    <row r="128" spans="1:11" ht="47.25" x14ac:dyDescent="0.25">
      <c r="A128" s="10" t="s">
        <v>613</v>
      </c>
      <c r="B128" s="71" t="s">
        <v>306</v>
      </c>
      <c r="C128" s="71" t="s">
        <v>307</v>
      </c>
      <c r="D128" s="72" t="s">
        <v>308</v>
      </c>
      <c r="E128" s="71" t="s">
        <v>309</v>
      </c>
      <c r="F128" s="73" t="s">
        <v>30</v>
      </c>
      <c r="G128" s="74">
        <v>0</v>
      </c>
      <c r="H128" s="8"/>
      <c r="I128" s="11">
        <f t="shared" si="4"/>
        <v>0</v>
      </c>
      <c r="J128" s="12">
        <f t="shared" si="5"/>
        <v>0</v>
      </c>
      <c r="K128" s="12">
        <f t="shared" si="6"/>
        <v>0</v>
      </c>
    </row>
    <row r="129" spans="1:11" ht="47.25" x14ac:dyDescent="0.25">
      <c r="A129" s="10" t="s">
        <v>614</v>
      </c>
      <c r="B129" s="71" t="s">
        <v>306</v>
      </c>
      <c r="C129" s="71" t="s">
        <v>307</v>
      </c>
      <c r="D129" s="72" t="s">
        <v>310</v>
      </c>
      <c r="E129" s="71" t="s">
        <v>309</v>
      </c>
      <c r="F129" s="73" t="s">
        <v>30</v>
      </c>
      <c r="G129" s="74">
        <v>0</v>
      </c>
      <c r="H129" s="8"/>
      <c r="I129" s="11">
        <f t="shared" si="4"/>
        <v>0</v>
      </c>
      <c r="J129" s="12">
        <f t="shared" si="5"/>
        <v>0</v>
      </c>
      <c r="K129" s="12">
        <f t="shared" si="6"/>
        <v>0</v>
      </c>
    </row>
    <row r="130" spans="1:11" ht="47.25" x14ac:dyDescent="0.25">
      <c r="A130" s="10" t="s">
        <v>615</v>
      </c>
      <c r="B130" s="71" t="s">
        <v>306</v>
      </c>
      <c r="C130" s="71" t="s">
        <v>311</v>
      </c>
      <c r="D130" s="72" t="s">
        <v>308</v>
      </c>
      <c r="E130" s="71" t="s">
        <v>312</v>
      </c>
      <c r="F130" s="73" t="s">
        <v>30</v>
      </c>
      <c r="G130" s="74">
        <v>3</v>
      </c>
      <c r="H130" s="8"/>
      <c r="I130" s="11">
        <f t="shared" si="4"/>
        <v>0</v>
      </c>
      <c r="J130" s="12">
        <f t="shared" si="5"/>
        <v>0</v>
      </c>
      <c r="K130" s="12">
        <f t="shared" si="6"/>
        <v>0</v>
      </c>
    </row>
    <row r="131" spans="1:11" ht="47.25" x14ac:dyDescent="0.25">
      <c r="A131" s="10" t="s">
        <v>616</v>
      </c>
      <c r="B131" s="71" t="s">
        <v>306</v>
      </c>
      <c r="C131" s="71" t="s">
        <v>311</v>
      </c>
      <c r="D131" s="72" t="s">
        <v>313</v>
      </c>
      <c r="E131" s="71" t="s">
        <v>312</v>
      </c>
      <c r="F131" s="73" t="s">
        <v>30</v>
      </c>
      <c r="G131" s="74">
        <v>0</v>
      </c>
      <c r="H131" s="8"/>
      <c r="I131" s="11">
        <f t="shared" si="4"/>
        <v>0</v>
      </c>
      <c r="J131" s="12">
        <f t="shared" si="5"/>
        <v>0</v>
      </c>
      <c r="K131" s="12">
        <f t="shared" si="6"/>
        <v>0</v>
      </c>
    </row>
    <row r="132" spans="1:11" ht="47.25" x14ac:dyDescent="0.25">
      <c r="A132" s="10" t="s">
        <v>617</v>
      </c>
      <c r="B132" s="43" t="s">
        <v>314</v>
      </c>
      <c r="C132" s="71" t="s">
        <v>315</v>
      </c>
      <c r="D132" s="72" t="s">
        <v>220</v>
      </c>
      <c r="E132" s="71" t="s">
        <v>316</v>
      </c>
      <c r="F132" s="73" t="s">
        <v>30</v>
      </c>
      <c r="G132" s="74">
        <v>20</v>
      </c>
      <c r="H132" s="8"/>
      <c r="I132" s="11">
        <f t="shared" si="4"/>
        <v>0</v>
      </c>
      <c r="J132" s="12">
        <f t="shared" si="5"/>
        <v>0</v>
      </c>
      <c r="K132" s="12">
        <f t="shared" si="6"/>
        <v>0</v>
      </c>
    </row>
    <row r="133" spans="1:11" ht="47.25" x14ac:dyDescent="0.25">
      <c r="A133" s="10" t="s">
        <v>618</v>
      </c>
      <c r="B133" s="71" t="s">
        <v>306</v>
      </c>
      <c r="C133" s="71" t="s">
        <v>317</v>
      </c>
      <c r="D133" s="72" t="s">
        <v>308</v>
      </c>
      <c r="E133" s="71" t="s">
        <v>309</v>
      </c>
      <c r="F133" s="73" t="s">
        <v>40</v>
      </c>
      <c r="G133" s="74">
        <v>10</v>
      </c>
      <c r="H133" s="8"/>
      <c r="I133" s="11">
        <f t="shared" si="4"/>
        <v>0</v>
      </c>
      <c r="J133" s="12">
        <f t="shared" si="5"/>
        <v>0</v>
      </c>
      <c r="K133" s="12">
        <f t="shared" si="6"/>
        <v>0</v>
      </c>
    </row>
    <row r="134" spans="1:11" ht="47.25" x14ac:dyDescent="0.25">
      <c r="A134" s="10" t="s">
        <v>619</v>
      </c>
      <c r="B134" s="71" t="s">
        <v>306</v>
      </c>
      <c r="C134" s="71" t="s">
        <v>317</v>
      </c>
      <c r="D134" s="72" t="s">
        <v>310</v>
      </c>
      <c r="E134" s="71" t="s">
        <v>309</v>
      </c>
      <c r="F134" s="73" t="s">
        <v>30</v>
      </c>
      <c r="G134" s="74">
        <v>0</v>
      </c>
      <c r="H134" s="8"/>
      <c r="I134" s="11">
        <f t="shared" si="4"/>
        <v>0</v>
      </c>
      <c r="J134" s="12">
        <f t="shared" si="5"/>
        <v>0</v>
      </c>
      <c r="K134" s="12">
        <f t="shared" si="6"/>
        <v>0</v>
      </c>
    </row>
    <row r="135" spans="1:11" ht="47.25" x14ac:dyDescent="0.25">
      <c r="A135" s="10" t="s">
        <v>620</v>
      </c>
      <c r="B135" s="71" t="s">
        <v>306</v>
      </c>
      <c r="C135" s="71" t="s">
        <v>318</v>
      </c>
      <c r="D135" s="72" t="s">
        <v>308</v>
      </c>
      <c r="E135" s="71" t="s">
        <v>319</v>
      </c>
      <c r="F135" s="73" t="s">
        <v>30</v>
      </c>
      <c r="G135" s="74">
        <v>5</v>
      </c>
      <c r="H135" s="8"/>
      <c r="I135" s="11">
        <f t="shared" si="4"/>
        <v>0</v>
      </c>
      <c r="J135" s="12">
        <f t="shared" si="5"/>
        <v>0</v>
      </c>
      <c r="K135" s="12">
        <f t="shared" si="6"/>
        <v>0</v>
      </c>
    </row>
    <row r="136" spans="1:11" ht="47.25" x14ac:dyDescent="0.25">
      <c r="A136" s="10" t="s">
        <v>621</v>
      </c>
      <c r="B136" s="71" t="s">
        <v>306</v>
      </c>
      <c r="C136" s="71" t="s">
        <v>318</v>
      </c>
      <c r="D136" s="72" t="s">
        <v>310</v>
      </c>
      <c r="E136" s="71" t="s">
        <v>319</v>
      </c>
      <c r="F136" s="73" t="s">
        <v>30</v>
      </c>
      <c r="G136" s="74">
        <v>20</v>
      </c>
      <c r="H136" s="8"/>
      <c r="I136" s="11">
        <f t="shared" si="4"/>
        <v>0</v>
      </c>
      <c r="J136" s="12">
        <f t="shared" si="5"/>
        <v>0</v>
      </c>
      <c r="K136" s="12">
        <f t="shared" si="6"/>
        <v>0</v>
      </c>
    </row>
    <row r="137" spans="1:11" ht="47.25" x14ac:dyDescent="0.25">
      <c r="A137" s="10" t="s">
        <v>622</v>
      </c>
      <c r="B137" s="71" t="s">
        <v>306</v>
      </c>
      <c r="C137" s="71" t="s">
        <v>320</v>
      </c>
      <c r="D137" s="72" t="s">
        <v>308</v>
      </c>
      <c r="E137" s="71" t="s">
        <v>309</v>
      </c>
      <c r="F137" s="73" t="s">
        <v>40</v>
      </c>
      <c r="G137" s="74">
        <v>0</v>
      </c>
      <c r="H137" s="8"/>
      <c r="I137" s="11">
        <f t="shared" si="4"/>
        <v>0</v>
      </c>
      <c r="J137" s="12">
        <f t="shared" si="5"/>
        <v>0</v>
      </c>
      <c r="K137" s="12">
        <f t="shared" si="6"/>
        <v>0</v>
      </c>
    </row>
    <row r="138" spans="1:11" ht="47.25" x14ac:dyDescent="0.25">
      <c r="A138" s="10" t="s">
        <v>623</v>
      </c>
      <c r="B138" s="71" t="s">
        <v>306</v>
      </c>
      <c r="C138" s="71" t="s">
        <v>320</v>
      </c>
      <c r="D138" s="72" t="s">
        <v>310</v>
      </c>
      <c r="E138" s="71" t="s">
        <v>309</v>
      </c>
      <c r="F138" s="73" t="s">
        <v>30</v>
      </c>
      <c r="G138" s="74">
        <v>0</v>
      </c>
      <c r="H138" s="8"/>
      <c r="I138" s="11">
        <f t="shared" si="4"/>
        <v>0</v>
      </c>
      <c r="J138" s="12">
        <f t="shared" si="5"/>
        <v>0</v>
      </c>
      <c r="K138" s="12">
        <f t="shared" si="6"/>
        <v>0</v>
      </c>
    </row>
    <row r="139" spans="1:11" ht="47.25" x14ac:dyDescent="0.25">
      <c r="A139" s="10" t="s">
        <v>624</v>
      </c>
      <c r="B139" s="71" t="s">
        <v>306</v>
      </c>
      <c r="C139" s="71" t="s">
        <v>321</v>
      </c>
      <c r="D139" s="72" t="s">
        <v>249</v>
      </c>
      <c r="E139" s="71" t="s">
        <v>312</v>
      </c>
      <c r="F139" s="73" t="s">
        <v>30</v>
      </c>
      <c r="G139" s="74">
        <v>20</v>
      </c>
      <c r="H139" s="8"/>
      <c r="I139" s="11">
        <f t="shared" si="4"/>
        <v>0</v>
      </c>
      <c r="J139" s="12">
        <f t="shared" si="5"/>
        <v>0</v>
      </c>
      <c r="K139" s="12">
        <f t="shared" si="6"/>
        <v>0</v>
      </c>
    </row>
    <row r="140" spans="1:11" ht="47.25" x14ac:dyDescent="0.25">
      <c r="A140" s="10" t="s">
        <v>625</v>
      </c>
      <c r="B140" s="71" t="s">
        <v>306</v>
      </c>
      <c r="C140" s="71" t="s">
        <v>321</v>
      </c>
      <c r="D140" s="72" t="s">
        <v>322</v>
      </c>
      <c r="E140" s="71" t="s">
        <v>312</v>
      </c>
      <c r="F140" s="73" t="s">
        <v>30</v>
      </c>
      <c r="G140" s="74">
        <v>10</v>
      </c>
      <c r="H140" s="8"/>
      <c r="I140" s="11">
        <f t="shared" si="4"/>
        <v>0</v>
      </c>
      <c r="J140" s="12">
        <f t="shared" si="5"/>
        <v>0</v>
      </c>
      <c r="K140" s="12">
        <f t="shared" si="6"/>
        <v>0</v>
      </c>
    </row>
    <row r="141" spans="1:11" ht="47.25" x14ac:dyDescent="0.25">
      <c r="A141" s="10" t="s">
        <v>626</v>
      </c>
      <c r="B141" s="71" t="s">
        <v>306</v>
      </c>
      <c r="C141" s="71" t="s">
        <v>323</v>
      </c>
      <c r="D141" s="72" t="s">
        <v>249</v>
      </c>
      <c r="E141" s="71" t="s">
        <v>324</v>
      </c>
      <c r="F141" s="73" t="s">
        <v>30</v>
      </c>
      <c r="G141" s="74">
        <v>10</v>
      </c>
      <c r="H141" s="8"/>
      <c r="I141" s="11">
        <f t="shared" si="4"/>
        <v>0</v>
      </c>
      <c r="J141" s="12">
        <f t="shared" si="5"/>
        <v>0</v>
      </c>
      <c r="K141" s="12">
        <f t="shared" si="6"/>
        <v>0</v>
      </c>
    </row>
    <row r="142" spans="1:11" ht="31.5" x14ac:dyDescent="0.25">
      <c r="A142" s="10" t="s">
        <v>627</v>
      </c>
      <c r="B142" s="71" t="s">
        <v>325</v>
      </c>
      <c r="C142" s="71" t="s">
        <v>326</v>
      </c>
      <c r="D142" s="72" t="s">
        <v>249</v>
      </c>
      <c r="E142" s="71" t="s">
        <v>327</v>
      </c>
      <c r="F142" s="73" t="s">
        <v>30</v>
      </c>
      <c r="G142" s="74">
        <v>5</v>
      </c>
      <c r="H142" s="8"/>
      <c r="I142" s="11">
        <f t="shared" ref="I142:I205" si="7">ROUND(G142*H142,2)</f>
        <v>0</v>
      </c>
      <c r="J142" s="12">
        <f t="shared" si="5"/>
        <v>0</v>
      </c>
      <c r="K142" s="12">
        <f t="shared" si="6"/>
        <v>0</v>
      </c>
    </row>
    <row r="143" spans="1:11" ht="47.25" x14ac:dyDescent="0.25">
      <c r="A143" s="10" t="s">
        <v>628</v>
      </c>
      <c r="B143" s="71" t="s">
        <v>306</v>
      </c>
      <c r="C143" s="71" t="s">
        <v>328</v>
      </c>
      <c r="D143" s="72" t="s">
        <v>308</v>
      </c>
      <c r="E143" s="71" t="s">
        <v>309</v>
      </c>
      <c r="F143" s="73" t="s">
        <v>30</v>
      </c>
      <c r="G143" s="74">
        <v>0</v>
      </c>
      <c r="H143" s="8"/>
      <c r="I143" s="11">
        <f t="shared" si="7"/>
        <v>0</v>
      </c>
      <c r="J143" s="12">
        <f t="shared" si="5"/>
        <v>0</v>
      </c>
      <c r="K143" s="12">
        <f t="shared" si="6"/>
        <v>0</v>
      </c>
    </row>
    <row r="144" spans="1:11" ht="47.25" x14ac:dyDescent="0.25">
      <c r="A144" s="10" t="s">
        <v>629</v>
      </c>
      <c r="B144" s="71" t="s">
        <v>306</v>
      </c>
      <c r="C144" s="71" t="s">
        <v>328</v>
      </c>
      <c r="D144" s="72" t="s">
        <v>310</v>
      </c>
      <c r="E144" s="71" t="s">
        <v>309</v>
      </c>
      <c r="F144" s="73" t="s">
        <v>30</v>
      </c>
      <c r="G144" s="74">
        <v>0</v>
      </c>
      <c r="H144" s="8"/>
      <c r="I144" s="11">
        <f t="shared" si="7"/>
        <v>0</v>
      </c>
      <c r="J144" s="12">
        <f t="shared" si="5"/>
        <v>0</v>
      </c>
      <c r="K144" s="12">
        <f t="shared" si="6"/>
        <v>0</v>
      </c>
    </row>
    <row r="145" spans="1:11" ht="47.25" x14ac:dyDescent="0.25">
      <c r="A145" s="10" t="s">
        <v>630</v>
      </c>
      <c r="B145" s="71" t="s">
        <v>306</v>
      </c>
      <c r="C145" s="71" t="s">
        <v>329</v>
      </c>
      <c r="D145" s="72" t="s">
        <v>89</v>
      </c>
      <c r="E145" s="71" t="s">
        <v>324</v>
      </c>
      <c r="F145" s="73" t="s">
        <v>30</v>
      </c>
      <c r="G145" s="74">
        <v>5</v>
      </c>
      <c r="H145" s="8"/>
      <c r="I145" s="11">
        <f t="shared" si="7"/>
        <v>0</v>
      </c>
      <c r="J145" s="12">
        <f t="shared" si="5"/>
        <v>0</v>
      </c>
      <c r="K145" s="12">
        <f t="shared" si="6"/>
        <v>0</v>
      </c>
    </row>
    <row r="146" spans="1:11" ht="47.25" x14ac:dyDescent="0.25">
      <c r="A146" s="10" t="s">
        <v>631</v>
      </c>
      <c r="B146" s="71" t="s">
        <v>306</v>
      </c>
      <c r="C146" s="71" t="s">
        <v>329</v>
      </c>
      <c r="D146" s="72" t="s">
        <v>313</v>
      </c>
      <c r="E146" s="71" t="s">
        <v>324</v>
      </c>
      <c r="F146" s="73" t="s">
        <v>30</v>
      </c>
      <c r="G146" s="74">
        <v>0</v>
      </c>
      <c r="H146" s="8"/>
      <c r="I146" s="11">
        <f t="shared" si="7"/>
        <v>0</v>
      </c>
      <c r="J146" s="12">
        <f t="shared" si="5"/>
        <v>0</v>
      </c>
      <c r="K146" s="12">
        <f t="shared" si="6"/>
        <v>0</v>
      </c>
    </row>
    <row r="147" spans="1:11" ht="47.25" x14ac:dyDescent="0.25">
      <c r="A147" s="10" t="s">
        <v>632</v>
      </c>
      <c r="B147" s="71" t="s">
        <v>306</v>
      </c>
      <c r="C147" s="71" t="s">
        <v>330</v>
      </c>
      <c r="D147" s="72" t="s">
        <v>89</v>
      </c>
      <c r="E147" s="71" t="s">
        <v>324</v>
      </c>
      <c r="F147" s="73" t="s">
        <v>30</v>
      </c>
      <c r="G147" s="74">
        <v>5</v>
      </c>
      <c r="H147" s="8"/>
      <c r="I147" s="11">
        <f t="shared" si="7"/>
        <v>0</v>
      </c>
      <c r="J147" s="12">
        <f t="shared" si="5"/>
        <v>0</v>
      </c>
      <c r="K147" s="12">
        <f t="shared" si="6"/>
        <v>0</v>
      </c>
    </row>
    <row r="148" spans="1:11" ht="47.25" x14ac:dyDescent="0.25">
      <c r="A148" s="10" t="s">
        <v>633</v>
      </c>
      <c r="B148" s="71" t="s">
        <v>306</v>
      </c>
      <c r="C148" s="71" t="s">
        <v>331</v>
      </c>
      <c r="D148" s="72" t="s">
        <v>89</v>
      </c>
      <c r="E148" s="71" t="s">
        <v>327</v>
      </c>
      <c r="F148" s="73" t="s">
        <v>30</v>
      </c>
      <c r="G148" s="74">
        <v>3</v>
      </c>
      <c r="H148" s="8"/>
      <c r="I148" s="11">
        <f t="shared" si="7"/>
        <v>0</v>
      </c>
      <c r="J148" s="12">
        <f t="shared" si="5"/>
        <v>0</v>
      </c>
      <c r="K148" s="12">
        <f t="shared" si="6"/>
        <v>0</v>
      </c>
    </row>
    <row r="149" spans="1:11" ht="47.25" x14ac:dyDescent="0.25">
      <c r="A149" s="10" t="s">
        <v>634</v>
      </c>
      <c r="B149" s="71" t="s">
        <v>306</v>
      </c>
      <c r="C149" s="71" t="s">
        <v>331</v>
      </c>
      <c r="D149" s="72" t="s">
        <v>313</v>
      </c>
      <c r="E149" s="71" t="s">
        <v>327</v>
      </c>
      <c r="F149" s="73" t="s">
        <v>30</v>
      </c>
      <c r="G149" s="74">
        <v>0</v>
      </c>
      <c r="H149" s="8"/>
      <c r="I149" s="11">
        <f t="shared" si="7"/>
        <v>0</v>
      </c>
      <c r="J149" s="12">
        <f t="shared" si="5"/>
        <v>0</v>
      </c>
      <c r="K149" s="12">
        <f t="shared" si="6"/>
        <v>0</v>
      </c>
    </row>
    <row r="150" spans="1:11" ht="47.25" x14ac:dyDescent="0.25">
      <c r="A150" s="10" t="s">
        <v>635</v>
      </c>
      <c r="B150" s="71" t="s">
        <v>306</v>
      </c>
      <c r="C150" s="71" t="s">
        <v>332</v>
      </c>
      <c r="D150" s="72" t="s">
        <v>308</v>
      </c>
      <c r="E150" s="71" t="s">
        <v>312</v>
      </c>
      <c r="F150" s="73" t="s">
        <v>40</v>
      </c>
      <c r="G150" s="74">
        <v>25</v>
      </c>
      <c r="H150" s="8"/>
      <c r="I150" s="11">
        <f t="shared" si="7"/>
        <v>0</v>
      </c>
      <c r="J150" s="12">
        <f t="shared" si="5"/>
        <v>0</v>
      </c>
      <c r="K150" s="12">
        <f t="shared" si="6"/>
        <v>0</v>
      </c>
    </row>
    <row r="151" spans="1:11" ht="47.25" x14ac:dyDescent="0.25">
      <c r="A151" s="10" t="s">
        <v>636</v>
      </c>
      <c r="B151" s="71" t="s">
        <v>306</v>
      </c>
      <c r="C151" s="71" t="s">
        <v>332</v>
      </c>
      <c r="D151" s="72" t="s">
        <v>310</v>
      </c>
      <c r="E151" s="71" t="s">
        <v>312</v>
      </c>
      <c r="F151" s="73" t="s">
        <v>30</v>
      </c>
      <c r="G151" s="74">
        <v>10</v>
      </c>
      <c r="H151" s="8"/>
      <c r="I151" s="11">
        <f t="shared" si="7"/>
        <v>0</v>
      </c>
      <c r="J151" s="12">
        <f t="shared" si="5"/>
        <v>0</v>
      </c>
      <c r="K151" s="12">
        <f t="shared" si="6"/>
        <v>0</v>
      </c>
    </row>
    <row r="152" spans="1:11" ht="47.25" x14ac:dyDescent="0.25">
      <c r="A152" s="10" t="s">
        <v>637</v>
      </c>
      <c r="B152" s="71" t="s">
        <v>306</v>
      </c>
      <c r="C152" s="71" t="s">
        <v>333</v>
      </c>
      <c r="D152" s="72" t="s">
        <v>308</v>
      </c>
      <c r="E152" s="71" t="s">
        <v>327</v>
      </c>
      <c r="F152" s="73" t="s">
        <v>30</v>
      </c>
      <c r="G152" s="74">
        <v>0</v>
      </c>
      <c r="H152" s="8"/>
      <c r="I152" s="11">
        <f t="shared" si="7"/>
        <v>0</v>
      </c>
      <c r="J152" s="12">
        <f t="shared" si="5"/>
        <v>0</v>
      </c>
      <c r="K152" s="12">
        <f t="shared" si="6"/>
        <v>0</v>
      </c>
    </row>
    <row r="153" spans="1:11" ht="47.25" x14ac:dyDescent="0.25">
      <c r="A153" s="10" t="s">
        <v>638</v>
      </c>
      <c r="B153" s="71" t="s">
        <v>306</v>
      </c>
      <c r="C153" s="71" t="s">
        <v>333</v>
      </c>
      <c r="D153" s="72" t="s">
        <v>313</v>
      </c>
      <c r="E153" s="71" t="s">
        <v>327</v>
      </c>
      <c r="F153" s="73" t="s">
        <v>30</v>
      </c>
      <c r="G153" s="74">
        <v>0</v>
      </c>
      <c r="H153" s="8"/>
      <c r="I153" s="11">
        <f t="shared" si="7"/>
        <v>0</v>
      </c>
      <c r="J153" s="12">
        <f t="shared" si="5"/>
        <v>0</v>
      </c>
      <c r="K153" s="12">
        <f t="shared" si="6"/>
        <v>0</v>
      </c>
    </row>
    <row r="154" spans="1:11" ht="47.25" x14ac:dyDescent="0.25">
      <c r="A154" s="10" t="s">
        <v>639</v>
      </c>
      <c r="B154" s="71" t="s">
        <v>306</v>
      </c>
      <c r="C154" s="71" t="s">
        <v>334</v>
      </c>
      <c r="D154" s="72" t="s">
        <v>89</v>
      </c>
      <c r="E154" s="71" t="s">
        <v>312</v>
      </c>
      <c r="F154" s="73" t="s">
        <v>30</v>
      </c>
      <c r="G154" s="74">
        <v>15</v>
      </c>
      <c r="H154" s="8"/>
      <c r="I154" s="11">
        <f t="shared" si="7"/>
        <v>0</v>
      </c>
      <c r="J154" s="12">
        <f t="shared" si="5"/>
        <v>0</v>
      </c>
      <c r="K154" s="12">
        <f t="shared" si="6"/>
        <v>0</v>
      </c>
    </row>
    <row r="155" spans="1:11" ht="47.25" x14ac:dyDescent="0.25">
      <c r="A155" s="10" t="s">
        <v>640</v>
      </c>
      <c r="B155" s="71" t="s">
        <v>306</v>
      </c>
      <c r="C155" s="71" t="s">
        <v>334</v>
      </c>
      <c r="D155" s="72" t="s">
        <v>313</v>
      </c>
      <c r="E155" s="71" t="s">
        <v>312</v>
      </c>
      <c r="F155" s="73" t="s">
        <v>30</v>
      </c>
      <c r="G155" s="74">
        <v>20</v>
      </c>
      <c r="H155" s="8"/>
      <c r="I155" s="11">
        <f t="shared" si="7"/>
        <v>0</v>
      </c>
      <c r="J155" s="12">
        <f t="shared" si="5"/>
        <v>0</v>
      </c>
      <c r="K155" s="12">
        <f t="shared" si="6"/>
        <v>0</v>
      </c>
    </row>
    <row r="156" spans="1:11" ht="47.25" x14ac:dyDescent="0.25">
      <c r="A156" s="10" t="s">
        <v>641</v>
      </c>
      <c r="B156" s="71" t="s">
        <v>306</v>
      </c>
      <c r="C156" s="71" t="s">
        <v>335</v>
      </c>
      <c r="D156" s="72" t="s">
        <v>308</v>
      </c>
      <c r="E156" s="71" t="s">
        <v>327</v>
      </c>
      <c r="F156" s="73" t="s">
        <v>30</v>
      </c>
      <c r="G156" s="74">
        <v>0</v>
      </c>
      <c r="H156" s="8"/>
      <c r="I156" s="11">
        <f t="shared" si="7"/>
        <v>0</v>
      </c>
      <c r="J156" s="12">
        <f t="shared" si="5"/>
        <v>0</v>
      </c>
      <c r="K156" s="12">
        <f t="shared" si="6"/>
        <v>0</v>
      </c>
    </row>
    <row r="157" spans="1:11" ht="47.25" x14ac:dyDescent="0.25">
      <c r="A157" s="10" t="s">
        <v>642</v>
      </c>
      <c r="B157" s="71" t="s">
        <v>306</v>
      </c>
      <c r="C157" s="71" t="s">
        <v>335</v>
      </c>
      <c r="D157" s="72" t="s">
        <v>313</v>
      </c>
      <c r="E157" s="71" t="s">
        <v>327</v>
      </c>
      <c r="F157" s="73" t="s">
        <v>30</v>
      </c>
      <c r="G157" s="74">
        <v>0</v>
      </c>
      <c r="H157" s="8"/>
      <c r="I157" s="11">
        <f t="shared" si="7"/>
        <v>0</v>
      </c>
      <c r="J157" s="12">
        <f t="shared" si="5"/>
        <v>0</v>
      </c>
      <c r="K157" s="12">
        <f t="shared" si="6"/>
        <v>0</v>
      </c>
    </row>
    <row r="158" spans="1:11" ht="47.25" x14ac:dyDescent="0.25">
      <c r="A158" s="10" t="s">
        <v>643</v>
      </c>
      <c r="B158" s="71" t="s">
        <v>306</v>
      </c>
      <c r="C158" s="71" t="s">
        <v>336</v>
      </c>
      <c r="D158" s="72" t="s">
        <v>308</v>
      </c>
      <c r="E158" s="71" t="s">
        <v>312</v>
      </c>
      <c r="F158" s="73" t="s">
        <v>30</v>
      </c>
      <c r="G158" s="74">
        <v>10</v>
      </c>
      <c r="H158" s="8"/>
      <c r="I158" s="11">
        <f t="shared" si="7"/>
        <v>0</v>
      </c>
      <c r="J158" s="12">
        <f t="shared" si="5"/>
        <v>0</v>
      </c>
      <c r="K158" s="12">
        <f t="shared" si="6"/>
        <v>0</v>
      </c>
    </row>
    <row r="159" spans="1:11" ht="47.25" x14ac:dyDescent="0.25">
      <c r="A159" s="10" t="s">
        <v>644</v>
      </c>
      <c r="B159" s="71" t="s">
        <v>306</v>
      </c>
      <c r="C159" s="71" t="s">
        <v>336</v>
      </c>
      <c r="D159" s="72" t="s">
        <v>313</v>
      </c>
      <c r="E159" s="71" t="s">
        <v>312</v>
      </c>
      <c r="F159" s="73" t="s">
        <v>30</v>
      </c>
      <c r="G159" s="74">
        <v>15</v>
      </c>
      <c r="H159" s="8"/>
      <c r="I159" s="11">
        <f t="shared" si="7"/>
        <v>0</v>
      </c>
      <c r="J159" s="12">
        <f t="shared" si="5"/>
        <v>0</v>
      </c>
      <c r="K159" s="12">
        <f t="shared" si="6"/>
        <v>0</v>
      </c>
    </row>
    <row r="160" spans="1:11" ht="47.25" x14ac:dyDescent="0.25">
      <c r="A160" s="10" t="s">
        <v>645</v>
      </c>
      <c r="B160" s="71" t="s">
        <v>306</v>
      </c>
      <c r="C160" s="71" t="s">
        <v>337</v>
      </c>
      <c r="D160" s="72" t="s">
        <v>308</v>
      </c>
      <c r="E160" s="71" t="s">
        <v>327</v>
      </c>
      <c r="F160" s="73" t="s">
        <v>40</v>
      </c>
      <c r="G160" s="74">
        <v>0</v>
      </c>
      <c r="H160" s="8"/>
      <c r="I160" s="11">
        <f t="shared" si="7"/>
        <v>0</v>
      </c>
      <c r="J160" s="12">
        <f t="shared" si="5"/>
        <v>0</v>
      </c>
      <c r="K160" s="12">
        <f t="shared" si="6"/>
        <v>0</v>
      </c>
    </row>
    <row r="161" spans="1:11" ht="47.25" x14ac:dyDescent="0.25">
      <c r="A161" s="10" t="s">
        <v>646</v>
      </c>
      <c r="B161" s="71" t="s">
        <v>306</v>
      </c>
      <c r="C161" s="71" t="s">
        <v>337</v>
      </c>
      <c r="D161" s="72" t="s">
        <v>313</v>
      </c>
      <c r="E161" s="71" t="s">
        <v>327</v>
      </c>
      <c r="F161" s="73" t="s">
        <v>30</v>
      </c>
      <c r="G161" s="74">
        <v>0</v>
      </c>
      <c r="H161" s="8"/>
      <c r="I161" s="11">
        <f t="shared" si="7"/>
        <v>0</v>
      </c>
      <c r="J161" s="12">
        <f t="shared" si="5"/>
        <v>0</v>
      </c>
      <c r="K161" s="12">
        <f t="shared" si="6"/>
        <v>0</v>
      </c>
    </row>
    <row r="162" spans="1:11" ht="47.25" x14ac:dyDescent="0.25">
      <c r="A162" s="10" t="s">
        <v>647</v>
      </c>
      <c r="B162" s="71" t="s">
        <v>306</v>
      </c>
      <c r="C162" s="71" t="s">
        <v>338</v>
      </c>
      <c r="D162" s="72" t="s">
        <v>308</v>
      </c>
      <c r="E162" s="71" t="s">
        <v>312</v>
      </c>
      <c r="F162" s="73" t="s">
        <v>40</v>
      </c>
      <c r="G162" s="74">
        <v>30</v>
      </c>
      <c r="H162" s="8"/>
      <c r="I162" s="11">
        <f t="shared" si="7"/>
        <v>0</v>
      </c>
      <c r="J162" s="12">
        <f t="shared" si="5"/>
        <v>0</v>
      </c>
      <c r="K162" s="12">
        <f t="shared" si="6"/>
        <v>0</v>
      </c>
    </row>
    <row r="163" spans="1:11" ht="47.25" x14ac:dyDescent="0.25">
      <c r="A163" s="10" t="s">
        <v>648</v>
      </c>
      <c r="B163" s="71" t="s">
        <v>306</v>
      </c>
      <c r="C163" s="71" t="s">
        <v>338</v>
      </c>
      <c r="D163" s="72" t="s">
        <v>313</v>
      </c>
      <c r="E163" s="71" t="s">
        <v>312</v>
      </c>
      <c r="F163" s="73" t="s">
        <v>30</v>
      </c>
      <c r="G163" s="74">
        <v>5</v>
      </c>
      <c r="H163" s="8"/>
      <c r="I163" s="11">
        <f t="shared" si="7"/>
        <v>0</v>
      </c>
      <c r="J163" s="12">
        <f t="shared" si="5"/>
        <v>0</v>
      </c>
      <c r="K163" s="12">
        <f t="shared" si="6"/>
        <v>0</v>
      </c>
    </row>
    <row r="164" spans="1:11" ht="63" x14ac:dyDescent="0.25">
      <c r="A164" s="10" t="s">
        <v>649</v>
      </c>
      <c r="B164" s="42" t="s">
        <v>339</v>
      </c>
      <c r="C164" s="43" t="s">
        <v>340</v>
      </c>
      <c r="D164" s="38" t="s">
        <v>341</v>
      </c>
      <c r="E164" s="43" t="s">
        <v>342</v>
      </c>
      <c r="F164" s="40" t="s">
        <v>30</v>
      </c>
      <c r="G164" s="41">
        <v>4</v>
      </c>
      <c r="H164" s="8"/>
      <c r="I164" s="11">
        <f t="shared" si="7"/>
        <v>0</v>
      </c>
      <c r="J164" s="12">
        <f t="shared" ref="J164:J236" si="8">I164*$J$13</f>
        <v>0</v>
      </c>
      <c r="K164" s="12">
        <f t="shared" ref="K164:K236" si="9">I164*$K$13</f>
        <v>0</v>
      </c>
    </row>
    <row r="165" spans="1:11" ht="63" x14ac:dyDescent="0.25">
      <c r="A165" s="10" t="s">
        <v>650</v>
      </c>
      <c r="B165" s="42" t="s">
        <v>343</v>
      </c>
      <c r="C165" s="43" t="s">
        <v>344</v>
      </c>
      <c r="D165" s="38" t="s">
        <v>345</v>
      </c>
      <c r="E165" s="43" t="s">
        <v>346</v>
      </c>
      <c r="F165" s="40" t="s">
        <v>40</v>
      </c>
      <c r="G165" s="41">
        <v>0</v>
      </c>
      <c r="H165" s="8"/>
      <c r="I165" s="11">
        <f t="shared" si="7"/>
        <v>0</v>
      </c>
      <c r="J165" s="12">
        <f t="shared" si="8"/>
        <v>0</v>
      </c>
      <c r="K165" s="12">
        <f t="shared" si="9"/>
        <v>0</v>
      </c>
    </row>
    <row r="166" spans="1:11" ht="45" x14ac:dyDescent="0.25">
      <c r="A166" s="10" t="s">
        <v>651</v>
      </c>
      <c r="B166" s="75" t="s">
        <v>347</v>
      </c>
      <c r="C166" s="43" t="s">
        <v>348</v>
      </c>
      <c r="D166" s="38" t="s">
        <v>349</v>
      </c>
      <c r="E166" s="43" t="s">
        <v>350</v>
      </c>
      <c r="F166" s="40" t="s">
        <v>40</v>
      </c>
      <c r="G166" s="67">
        <v>10</v>
      </c>
      <c r="H166" s="8"/>
      <c r="I166" s="11">
        <f t="shared" si="7"/>
        <v>0</v>
      </c>
      <c r="J166" s="12">
        <f t="shared" si="8"/>
        <v>0</v>
      </c>
      <c r="K166" s="12">
        <f t="shared" si="9"/>
        <v>0</v>
      </c>
    </row>
    <row r="167" spans="1:11" ht="63" x14ac:dyDescent="0.25">
      <c r="A167" s="10" t="s">
        <v>652</v>
      </c>
      <c r="B167" s="43" t="s">
        <v>343</v>
      </c>
      <c r="C167" s="43" t="s">
        <v>351</v>
      </c>
      <c r="D167" s="38" t="s">
        <v>352</v>
      </c>
      <c r="E167" s="43" t="s">
        <v>353</v>
      </c>
      <c r="F167" s="40" t="s">
        <v>40</v>
      </c>
      <c r="G167" s="67">
        <v>20</v>
      </c>
      <c r="H167" s="8"/>
      <c r="I167" s="11">
        <f t="shared" si="7"/>
        <v>0</v>
      </c>
      <c r="J167" s="12">
        <f t="shared" si="8"/>
        <v>0</v>
      </c>
      <c r="K167" s="12">
        <f t="shared" si="9"/>
        <v>0</v>
      </c>
    </row>
    <row r="168" spans="1:11" ht="78.75" x14ac:dyDescent="0.25">
      <c r="A168" s="10" t="s">
        <v>653</v>
      </c>
      <c r="B168" s="71" t="s">
        <v>354</v>
      </c>
      <c r="C168" s="71" t="s">
        <v>355</v>
      </c>
      <c r="D168" s="72" t="s">
        <v>356</v>
      </c>
      <c r="E168" s="71" t="s">
        <v>357</v>
      </c>
      <c r="F168" s="73" t="s">
        <v>40</v>
      </c>
      <c r="G168" s="74">
        <v>10</v>
      </c>
      <c r="H168" s="8"/>
      <c r="I168" s="11">
        <f t="shared" si="7"/>
        <v>0</v>
      </c>
      <c r="J168" s="12">
        <f t="shared" si="8"/>
        <v>0</v>
      </c>
      <c r="K168" s="12">
        <f t="shared" si="9"/>
        <v>0</v>
      </c>
    </row>
    <row r="169" spans="1:11" ht="63" x14ac:dyDescent="0.25">
      <c r="A169" s="10" t="s">
        <v>654</v>
      </c>
      <c r="B169" s="71" t="s">
        <v>358</v>
      </c>
      <c r="C169" s="71" t="s">
        <v>359</v>
      </c>
      <c r="D169" s="72" t="s">
        <v>360</v>
      </c>
      <c r="E169" s="71" t="s">
        <v>361</v>
      </c>
      <c r="F169" s="73" t="s">
        <v>40</v>
      </c>
      <c r="G169" s="74">
        <v>40</v>
      </c>
      <c r="H169" s="8"/>
      <c r="I169" s="11">
        <f t="shared" si="7"/>
        <v>0</v>
      </c>
      <c r="J169" s="12">
        <f t="shared" si="8"/>
        <v>0</v>
      </c>
      <c r="K169" s="12">
        <f t="shared" si="9"/>
        <v>0</v>
      </c>
    </row>
    <row r="170" spans="1:11" ht="63" x14ac:dyDescent="0.25">
      <c r="A170" s="10" t="s">
        <v>655</v>
      </c>
      <c r="B170" s="71" t="s">
        <v>358</v>
      </c>
      <c r="C170" s="71" t="s">
        <v>359</v>
      </c>
      <c r="D170" s="72" t="s">
        <v>156</v>
      </c>
      <c r="E170" s="71" t="s">
        <v>361</v>
      </c>
      <c r="F170" s="73" t="s">
        <v>40</v>
      </c>
      <c r="G170" s="74">
        <v>0</v>
      </c>
      <c r="H170" s="8"/>
      <c r="I170" s="11">
        <f t="shared" si="7"/>
        <v>0</v>
      </c>
      <c r="J170" s="12">
        <f t="shared" si="8"/>
        <v>0</v>
      </c>
      <c r="K170" s="12">
        <f t="shared" si="9"/>
        <v>0</v>
      </c>
    </row>
    <row r="171" spans="1:11" ht="31.5" x14ac:dyDescent="0.25">
      <c r="A171" s="10" t="s">
        <v>656</v>
      </c>
      <c r="B171" s="43" t="s">
        <v>343</v>
      </c>
      <c r="C171" s="71" t="s">
        <v>362</v>
      </c>
      <c r="D171" s="72" t="s">
        <v>268</v>
      </c>
      <c r="E171" s="71" t="s">
        <v>363</v>
      </c>
      <c r="F171" s="73" t="s">
        <v>40</v>
      </c>
      <c r="G171" s="74">
        <v>10</v>
      </c>
      <c r="H171" s="8"/>
      <c r="I171" s="11">
        <f t="shared" si="7"/>
        <v>0</v>
      </c>
      <c r="J171" s="12">
        <f t="shared" si="8"/>
        <v>0</v>
      </c>
      <c r="K171" s="12">
        <f t="shared" si="9"/>
        <v>0</v>
      </c>
    </row>
    <row r="172" spans="1:11" ht="31.5" x14ac:dyDescent="0.25">
      <c r="A172" s="10" t="s">
        <v>657</v>
      </c>
      <c r="B172" s="43" t="s">
        <v>343</v>
      </c>
      <c r="C172" s="71" t="s">
        <v>364</v>
      </c>
      <c r="D172" s="72" t="s">
        <v>268</v>
      </c>
      <c r="E172" s="71" t="s">
        <v>363</v>
      </c>
      <c r="F172" s="73" t="s">
        <v>40</v>
      </c>
      <c r="G172" s="74">
        <v>10</v>
      </c>
      <c r="H172" s="8"/>
      <c r="I172" s="11">
        <f t="shared" si="7"/>
        <v>0</v>
      </c>
      <c r="J172" s="12">
        <f t="shared" si="8"/>
        <v>0</v>
      </c>
      <c r="K172" s="12">
        <f t="shared" si="9"/>
        <v>0</v>
      </c>
    </row>
    <row r="173" spans="1:11" ht="78.75" x14ac:dyDescent="0.25">
      <c r="A173" s="10" t="s">
        <v>658</v>
      </c>
      <c r="B173" s="43" t="s">
        <v>343</v>
      </c>
      <c r="C173" s="71" t="s">
        <v>365</v>
      </c>
      <c r="D173" s="72" t="s">
        <v>366</v>
      </c>
      <c r="E173" s="71" t="s">
        <v>367</v>
      </c>
      <c r="F173" s="73" t="s">
        <v>40</v>
      </c>
      <c r="G173" s="74">
        <v>5</v>
      </c>
      <c r="H173" s="8"/>
      <c r="I173" s="11">
        <f t="shared" si="7"/>
        <v>0</v>
      </c>
      <c r="J173" s="12">
        <f t="shared" si="8"/>
        <v>0</v>
      </c>
      <c r="K173" s="12">
        <f t="shared" si="9"/>
        <v>0</v>
      </c>
    </row>
    <row r="174" spans="1:11" ht="157.5" x14ac:dyDescent="0.25">
      <c r="A174" s="10" t="s">
        <v>659</v>
      </c>
      <c r="B174" s="43" t="s">
        <v>343</v>
      </c>
      <c r="C174" s="76" t="s">
        <v>368</v>
      </c>
      <c r="D174" s="38" t="s">
        <v>280</v>
      </c>
      <c r="E174" s="43" t="s">
        <v>369</v>
      </c>
      <c r="F174" s="40" t="s">
        <v>40</v>
      </c>
      <c r="G174" s="67">
        <v>5</v>
      </c>
      <c r="H174" s="8"/>
      <c r="I174" s="11">
        <f t="shared" si="7"/>
        <v>0</v>
      </c>
      <c r="J174" s="12">
        <f t="shared" si="8"/>
        <v>0</v>
      </c>
      <c r="K174" s="12">
        <f t="shared" si="9"/>
        <v>0</v>
      </c>
    </row>
    <row r="175" spans="1:11" ht="31.5" x14ac:dyDescent="0.25">
      <c r="A175" s="10" t="s">
        <v>660</v>
      </c>
      <c r="B175" s="43" t="s">
        <v>343</v>
      </c>
      <c r="C175" s="43" t="s">
        <v>370</v>
      </c>
      <c r="D175" s="38" t="s">
        <v>371</v>
      </c>
      <c r="E175" s="43" t="s">
        <v>372</v>
      </c>
      <c r="F175" s="40" t="s">
        <v>40</v>
      </c>
      <c r="G175" s="67">
        <v>5</v>
      </c>
      <c r="H175" s="8"/>
      <c r="I175" s="11">
        <f t="shared" si="7"/>
        <v>0</v>
      </c>
      <c r="J175" s="12">
        <f t="shared" si="8"/>
        <v>0</v>
      </c>
      <c r="K175" s="12">
        <f t="shared" si="9"/>
        <v>0</v>
      </c>
    </row>
    <row r="176" spans="1:11" ht="31.5" x14ac:dyDescent="0.25">
      <c r="A176" s="10" t="s">
        <v>661</v>
      </c>
      <c r="B176" s="43" t="s">
        <v>343</v>
      </c>
      <c r="C176" s="76" t="s">
        <v>373</v>
      </c>
      <c r="D176" s="38" t="s">
        <v>352</v>
      </c>
      <c r="E176" s="43" t="s">
        <v>374</v>
      </c>
      <c r="F176" s="40" t="s">
        <v>40</v>
      </c>
      <c r="G176" s="67">
        <v>10</v>
      </c>
      <c r="H176" s="8"/>
      <c r="I176" s="11">
        <f t="shared" si="7"/>
        <v>0</v>
      </c>
      <c r="J176" s="12">
        <f t="shared" si="8"/>
        <v>0</v>
      </c>
      <c r="K176" s="12">
        <f t="shared" si="9"/>
        <v>0</v>
      </c>
    </row>
    <row r="177" spans="1:11" ht="31.5" x14ac:dyDescent="0.25">
      <c r="A177" s="10" t="s">
        <v>662</v>
      </c>
      <c r="B177" s="43" t="s">
        <v>343</v>
      </c>
      <c r="C177" s="43" t="s">
        <v>375</v>
      </c>
      <c r="D177" s="38" t="s">
        <v>376</v>
      </c>
      <c r="E177" s="43" t="s">
        <v>377</v>
      </c>
      <c r="F177" s="40" t="s">
        <v>40</v>
      </c>
      <c r="G177" s="67">
        <v>20</v>
      </c>
      <c r="H177" s="8"/>
      <c r="I177" s="11">
        <f t="shared" si="7"/>
        <v>0</v>
      </c>
      <c r="J177" s="12">
        <f t="shared" si="8"/>
        <v>0</v>
      </c>
      <c r="K177" s="12">
        <f t="shared" si="9"/>
        <v>0</v>
      </c>
    </row>
    <row r="178" spans="1:11" ht="47.25" x14ac:dyDescent="0.25">
      <c r="A178" s="10" t="s">
        <v>663</v>
      </c>
      <c r="B178" s="71" t="s">
        <v>378</v>
      </c>
      <c r="C178" s="71" t="s">
        <v>379</v>
      </c>
      <c r="D178" s="72" t="s">
        <v>187</v>
      </c>
      <c r="E178" s="71" t="s">
        <v>380</v>
      </c>
      <c r="F178" s="73" t="s">
        <v>189</v>
      </c>
      <c r="G178" s="74">
        <v>15</v>
      </c>
      <c r="H178" s="8"/>
      <c r="I178" s="11">
        <f t="shared" si="7"/>
        <v>0</v>
      </c>
      <c r="J178" s="12">
        <f t="shared" si="8"/>
        <v>0</v>
      </c>
      <c r="K178" s="12">
        <f t="shared" si="9"/>
        <v>0</v>
      </c>
    </row>
    <row r="179" spans="1:11" ht="63" x14ac:dyDescent="0.25">
      <c r="A179" s="10" t="s">
        <v>664</v>
      </c>
      <c r="B179" s="77" t="s">
        <v>347</v>
      </c>
      <c r="C179" s="76" t="s">
        <v>381</v>
      </c>
      <c r="D179" s="38" t="s">
        <v>382</v>
      </c>
      <c r="E179" s="43" t="s">
        <v>383</v>
      </c>
      <c r="F179" s="40" t="s">
        <v>40</v>
      </c>
      <c r="G179" s="67">
        <v>10</v>
      </c>
      <c r="H179" s="8"/>
      <c r="I179" s="11">
        <f t="shared" si="7"/>
        <v>0</v>
      </c>
      <c r="J179" s="12">
        <f t="shared" si="8"/>
        <v>0</v>
      </c>
      <c r="K179" s="12">
        <f t="shared" si="9"/>
        <v>0</v>
      </c>
    </row>
    <row r="180" spans="1:11" ht="94.5" x14ac:dyDescent="0.25">
      <c r="A180" s="10" t="s">
        <v>665</v>
      </c>
      <c r="B180" s="71" t="s">
        <v>384</v>
      </c>
      <c r="C180" s="71" t="s">
        <v>385</v>
      </c>
      <c r="D180" s="72" t="s">
        <v>183</v>
      </c>
      <c r="E180" s="78" t="s">
        <v>386</v>
      </c>
      <c r="F180" s="73" t="s">
        <v>40</v>
      </c>
      <c r="G180" s="74">
        <v>30</v>
      </c>
      <c r="H180" s="8"/>
      <c r="I180" s="11">
        <f t="shared" si="7"/>
        <v>0</v>
      </c>
      <c r="J180" s="12">
        <f t="shared" si="8"/>
        <v>0</v>
      </c>
      <c r="K180" s="12">
        <f t="shared" si="9"/>
        <v>0</v>
      </c>
    </row>
    <row r="181" spans="1:11" ht="94.5" x14ac:dyDescent="0.25">
      <c r="A181" s="10" t="s">
        <v>666</v>
      </c>
      <c r="B181" s="71" t="s">
        <v>384</v>
      </c>
      <c r="C181" s="71" t="s">
        <v>385</v>
      </c>
      <c r="D181" s="72" t="s">
        <v>308</v>
      </c>
      <c r="E181" s="78" t="s">
        <v>386</v>
      </c>
      <c r="F181" s="73" t="s">
        <v>40</v>
      </c>
      <c r="G181" s="74">
        <v>0</v>
      </c>
      <c r="H181" s="8"/>
      <c r="I181" s="11">
        <f t="shared" si="7"/>
        <v>0</v>
      </c>
      <c r="J181" s="12">
        <f t="shared" si="8"/>
        <v>0</v>
      </c>
      <c r="K181" s="12">
        <f t="shared" si="9"/>
        <v>0</v>
      </c>
    </row>
    <row r="182" spans="1:11" ht="31.5" x14ac:dyDescent="0.25">
      <c r="A182" s="10" t="s">
        <v>667</v>
      </c>
      <c r="B182" s="43" t="s">
        <v>343</v>
      </c>
      <c r="C182" s="71" t="s">
        <v>387</v>
      </c>
      <c r="D182" s="72" t="s">
        <v>376</v>
      </c>
      <c r="E182" s="78" t="s">
        <v>388</v>
      </c>
      <c r="F182" s="73" t="s">
        <v>40</v>
      </c>
      <c r="G182" s="74">
        <v>10</v>
      </c>
      <c r="H182" s="8"/>
      <c r="I182" s="11">
        <f t="shared" si="7"/>
        <v>0</v>
      </c>
      <c r="J182" s="12">
        <f t="shared" si="8"/>
        <v>0</v>
      </c>
      <c r="K182" s="12">
        <f t="shared" si="9"/>
        <v>0</v>
      </c>
    </row>
    <row r="183" spans="1:11" ht="31.5" x14ac:dyDescent="0.25">
      <c r="A183" s="10" t="s">
        <v>668</v>
      </c>
      <c r="B183" s="43" t="s">
        <v>343</v>
      </c>
      <c r="C183" s="71" t="s">
        <v>389</v>
      </c>
      <c r="D183" s="72" t="s">
        <v>390</v>
      </c>
      <c r="E183" s="78" t="s">
        <v>391</v>
      </c>
      <c r="F183" s="73" t="s">
        <v>40</v>
      </c>
      <c r="G183" s="74">
        <v>20</v>
      </c>
      <c r="H183" s="8"/>
      <c r="I183" s="11">
        <f t="shared" si="7"/>
        <v>0</v>
      </c>
      <c r="J183" s="12">
        <f t="shared" si="8"/>
        <v>0</v>
      </c>
      <c r="K183" s="12">
        <f t="shared" si="9"/>
        <v>0</v>
      </c>
    </row>
    <row r="184" spans="1:11" ht="31.5" x14ac:dyDescent="0.25">
      <c r="A184" s="10" t="s">
        <v>669</v>
      </c>
      <c r="B184" s="43" t="s">
        <v>343</v>
      </c>
      <c r="C184" s="43" t="s">
        <v>392</v>
      </c>
      <c r="D184" s="38" t="s">
        <v>393</v>
      </c>
      <c r="E184" s="43" t="s">
        <v>394</v>
      </c>
      <c r="F184" s="40" t="s">
        <v>40</v>
      </c>
      <c r="G184" s="67">
        <v>0</v>
      </c>
      <c r="H184" s="8"/>
      <c r="I184" s="11">
        <f t="shared" si="7"/>
        <v>0</v>
      </c>
      <c r="J184" s="12">
        <f t="shared" si="8"/>
        <v>0</v>
      </c>
      <c r="K184" s="12">
        <f t="shared" si="9"/>
        <v>0</v>
      </c>
    </row>
    <row r="185" spans="1:11" ht="31.5" x14ac:dyDescent="0.25">
      <c r="A185" s="10" t="s">
        <v>670</v>
      </c>
      <c r="B185" s="43" t="s">
        <v>343</v>
      </c>
      <c r="C185" s="43" t="s">
        <v>395</v>
      </c>
      <c r="D185" s="38" t="s">
        <v>393</v>
      </c>
      <c r="E185" s="43" t="s">
        <v>396</v>
      </c>
      <c r="F185" s="40" t="s">
        <v>40</v>
      </c>
      <c r="G185" s="67">
        <v>30</v>
      </c>
      <c r="H185" s="8"/>
      <c r="I185" s="11">
        <f t="shared" si="7"/>
        <v>0</v>
      </c>
      <c r="J185" s="12">
        <f t="shared" si="8"/>
        <v>0</v>
      </c>
      <c r="K185" s="12">
        <f t="shared" si="9"/>
        <v>0</v>
      </c>
    </row>
    <row r="186" spans="1:11" ht="63" x14ac:dyDescent="0.25">
      <c r="A186" s="10" t="s">
        <v>671</v>
      </c>
      <c r="B186" s="71" t="s">
        <v>397</v>
      </c>
      <c r="C186" s="71" t="s">
        <v>398</v>
      </c>
      <c r="D186" s="72" t="s">
        <v>399</v>
      </c>
      <c r="E186" s="78" t="s">
        <v>400</v>
      </c>
      <c r="F186" s="73" t="s">
        <v>30</v>
      </c>
      <c r="G186" s="74">
        <v>25</v>
      </c>
      <c r="H186" s="8"/>
      <c r="I186" s="11">
        <f t="shared" si="7"/>
        <v>0</v>
      </c>
      <c r="J186" s="12">
        <f t="shared" si="8"/>
        <v>0</v>
      </c>
      <c r="K186" s="12">
        <f t="shared" si="9"/>
        <v>0</v>
      </c>
    </row>
    <row r="187" spans="1:11" ht="31.5" x14ac:dyDescent="0.25">
      <c r="A187" s="10" t="s">
        <v>672</v>
      </c>
      <c r="B187" s="43" t="s">
        <v>343</v>
      </c>
      <c r="C187" s="70" t="s">
        <v>401</v>
      </c>
      <c r="D187" s="38" t="s">
        <v>402</v>
      </c>
      <c r="E187" s="43" t="s">
        <v>403</v>
      </c>
      <c r="F187" s="40" t="s">
        <v>40</v>
      </c>
      <c r="G187" s="67">
        <v>10</v>
      </c>
      <c r="H187" s="8"/>
      <c r="I187" s="11">
        <f t="shared" si="7"/>
        <v>0</v>
      </c>
      <c r="J187" s="12">
        <f t="shared" si="8"/>
        <v>0</v>
      </c>
      <c r="K187" s="12">
        <f t="shared" si="9"/>
        <v>0</v>
      </c>
    </row>
    <row r="188" spans="1:11" ht="157.5" x14ac:dyDescent="0.25">
      <c r="A188" s="10" t="s">
        <v>673</v>
      </c>
      <c r="B188" s="77" t="s">
        <v>347</v>
      </c>
      <c r="C188" s="76" t="s">
        <v>404</v>
      </c>
      <c r="D188" s="38" t="s">
        <v>249</v>
      </c>
      <c r="E188" s="43" t="s">
        <v>405</v>
      </c>
      <c r="F188" s="40" t="s">
        <v>40</v>
      </c>
      <c r="G188" s="67">
        <v>10</v>
      </c>
      <c r="H188" s="8"/>
      <c r="I188" s="11">
        <f t="shared" si="7"/>
        <v>0</v>
      </c>
      <c r="J188" s="12">
        <f t="shared" si="8"/>
        <v>0</v>
      </c>
      <c r="K188" s="12">
        <f t="shared" si="9"/>
        <v>0</v>
      </c>
    </row>
    <row r="189" spans="1:11" ht="157.5" x14ac:dyDescent="0.25">
      <c r="A189" s="10" t="s">
        <v>674</v>
      </c>
      <c r="B189" s="77" t="s">
        <v>347</v>
      </c>
      <c r="C189" s="76" t="s">
        <v>404</v>
      </c>
      <c r="D189" s="38" t="s">
        <v>399</v>
      </c>
      <c r="E189" s="43" t="s">
        <v>405</v>
      </c>
      <c r="F189" s="40" t="s">
        <v>40</v>
      </c>
      <c r="G189" s="67">
        <v>0</v>
      </c>
      <c r="H189" s="8"/>
      <c r="I189" s="11">
        <f t="shared" si="7"/>
        <v>0</v>
      </c>
      <c r="J189" s="12">
        <f t="shared" si="8"/>
        <v>0</v>
      </c>
      <c r="K189" s="12">
        <f t="shared" si="9"/>
        <v>0</v>
      </c>
    </row>
    <row r="190" spans="1:11" ht="47.25" x14ac:dyDescent="0.25">
      <c r="A190" s="10" t="s">
        <v>675</v>
      </c>
      <c r="B190" s="43" t="s">
        <v>406</v>
      </c>
      <c r="C190" s="43" t="s">
        <v>407</v>
      </c>
      <c r="D190" s="38" t="s">
        <v>23</v>
      </c>
      <c r="E190" s="39" t="s">
        <v>408</v>
      </c>
      <c r="F190" s="40" t="s">
        <v>40</v>
      </c>
      <c r="G190" s="41">
        <v>0</v>
      </c>
      <c r="H190" s="8"/>
      <c r="I190" s="11">
        <f t="shared" si="7"/>
        <v>0</v>
      </c>
      <c r="J190" s="12">
        <f t="shared" si="8"/>
        <v>0</v>
      </c>
      <c r="K190" s="12">
        <f t="shared" si="9"/>
        <v>0</v>
      </c>
    </row>
    <row r="191" spans="1:11" ht="63" x14ac:dyDescent="0.25">
      <c r="A191" s="10" t="s">
        <v>676</v>
      </c>
      <c r="B191" s="42" t="s">
        <v>296</v>
      </c>
      <c r="C191" s="71" t="s">
        <v>409</v>
      </c>
      <c r="D191" s="72" t="s">
        <v>410</v>
      </c>
      <c r="E191" s="71" t="s">
        <v>411</v>
      </c>
      <c r="F191" s="73" t="s">
        <v>40</v>
      </c>
      <c r="G191" s="74">
        <v>10</v>
      </c>
      <c r="H191" s="8"/>
      <c r="I191" s="11">
        <f t="shared" si="7"/>
        <v>0</v>
      </c>
      <c r="J191" s="12">
        <f t="shared" si="8"/>
        <v>0</v>
      </c>
      <c r="K191" s="12">
        <f t="shared" si="9"/>
        <v>0</v>
      </c>
    </row>
    <row r="192" spans="1:11" ht="45" x14ac:dyDescent="0.25">
      <c r="A192" s="10" t="s">
        <v>677</v>
      </c>
      <c r="B192" s="77" t="s">
        <v>347</v>
      </c>
      <c r="C192" s="76" t="s">
        <v>412</v>
      </c>
      <c r="D192" s="38" t="s">
        <v>366</v>
      </c>
      <c r="E192" s="43"/>
      <c r="F192" s="40" t="s">
        <v>40</v>
      </c>
      <c r="G192" s="67">
        <v>10</v>
      </c>
      <c r="H192" s="8"/>
      <c r="I192" s="11">
        <f t="shared" si="7"/>
        <v>0</v>
      </c>
      <c r="J192" s="12">
        <f t="shared" si="8"/>
        <v>0</v>
      </c>
      <c r="K192" s="12">
        <f t="shared" si="9"/>
        <v>0</v>
      </c>
    </row>
    <row r="193" spans="1:11" ht="45" x14ac:dyDescent="0.25">
      <c r="A193" s="10" t="s">
        <v>678</v>
      </c>
      <c r="B193" s="77" t="s">
        <v>347</v>
      </c>
      <c r="C193" s="76" t="s">
        <v>413</v>
      </c>
      <c r="D193" s="38" t="s">
        <v>366</v>
      </c>
      <c r="E193" s="43"/>
      <c r="F193" s="40" t="s">
        <v>40</v>
      </c>
      <c r="G193" s="67">
        <v>5</v>
      </c>
      <c r="H193" s="8"/>
      <c r="I193" s="11">
        <f t="shared" si="7"/>
        <v>0</v>
      </c>
      <c r="J193" s="12">
        <f t="shared" si="8"/>
        <v>0</v>
      </c>
      <c r="K193" s="12">
        <f t="shared" si="9"/>
        <v>0</v>
      </c>
    </row>
    <row r="194" spans="1:11" ht="45" x14ac:dyDescent="0.25">
      <c r="A194" s="10" t="s">
        <v>679</v>
      </c>
      <c r="B194" s="77" t="s">
        <v>347</v>
      </c>
      <c r="C194" s="76" t="s">
        <v>414</v>
      </c>
      <c r="D194" s="38" t="s">
        <v>415</v>
      </c>
      <c r="E194" s="43"/>
      <c r="F194" s="40" t="s">
        <v>40</v>
      </c>
      <c r="G194" s="67">
        <v>6</v>
      </c>
      <c r="H194" s="8"/>
      <c r="I194" s="11">
        <f t="shared" si="7"/>
        <v>0</v>
      </c>
      <c r="J194" s="12">
        <f t="shared" si="8"/>
        <v>0</v>
      </c>
      <c r="K194" s="12">
        <f t="shared" si="9"/>
        <v>0</v>
      </c>
    </row>
    <row r="195" spans="1:11" ht="45" x14ac:dyDescent="0.25">
      <c r="A195" s="10" t="s">
        <v>680</v>
      </c>
      <c r="B195" s="77" t="s">
        <v>416</v>
      </c>
      <c r="C195" s="76" t="s">
        <v>417</v>
      </c>
      <c r="D195" s="38" t="s">
        <v>415</v>
      </c>
      <c r="E195" s="79"/>
      <c r="F195" s="40" t="s">
        <v>40</v>
      </c>
      <c r="G195" s="67">
        <v>6</v>
      </c>
      <c r="H195" s="8"/>
      <c r="I195" s="11">
        <f t="shared" si="7"/>
        <v>0</v>
      </c>
      <c r="J195" s="12">
        <f t="shared" si="8"/>
        <v>0</v>
      </c>
      <c r="K195" s="12">
        <f t="shared" si="9"/>
        <v>0</v>
      </c>
    </row>
    <row r="196" spans="1:11" ht="171" x14ac:dyDescent="0.25">
      <c r="A196" s="10" t="s">
        <v>681</v>
      </c>
      <c r="B196" s="43" t="s">
        <v>343</v>
      </c>
      <c r="C196" s="70" t="s">
        <v>418</v>
      </c>
      <c r="D196" s="80" t="s">
        <v>366</v>
      </c>
      <c r="E196" s="81" t="s">
        <v>419</v>
      </c>
      <c r="F196" s="40" t="s">
        <v>40</v>
      </c>
      <c r="G196" s="67">
        <v>5</v>
      </c>
      <c r="H196" s="8"/>
      <c r="I196" s="11">
        <f t="shared" si="7"/>
        <v>0</v>
      </c>
      <c r="J196" s="12">
        <f t="shared" si="8"/>
        <v>0</v>
      </c>
      <c r="K196" s="12">
        <f t="shared" si="9"/>
        <v>0</v>
      </c>
    </row>
    <row r="197" spans="1:11" ht="90" x14ac:dyDescent="0.25">
      <c r="A197" s="10" t="s">
        <v>682</v>
      </c>
      <c r="B197" s="43" t="s">
        <v>343</v>
      </c>
      <c r="C197" s="70" t="s">
        <v>420</v>
      </c>
      <c r="D197" s="38" t="s">
        <v>280</v>
      </c>
      <c r="E197" s="82" t="s">
        <v>421</v>
      </c>
      <c r="F197" s="40" t="s">
        <v>40</v>
      </c>
      <c r="G197" s="67">
        <v>10</v>
      </c>
      <c r="H197" s="8"/>
      <c r="I197" s="11">
        <f t="shared" si="7"/>
        <v>0</v>
      </c>
      <c r="J197" s="12">
        <f t="shared" si="8"/>
        <v>0</v>
      </c>
      <c r="K197" s="12">
        <f t="shared" si="9"/>
        <v>0</v>
      </c>
    </row>
    <row r="198" spans="1:11" ht="31.5" x14ac:dyDescent="0.25">
      <c r="A198" s="10" t="s">
        <v>683</v>
      </c>
      <c r="B198" s="71" t="s">
        <v>422</v>
      </c>
      <c r="C198" s="71" t="s">
        <v>423</v>
      </c>
      <c r="D198" s="72" t="s">
        <v>366</v>
      </c>
      <c r="E198" s="78"/>
      <c r="F198" s="73" t="s">
        <v>40</v>
      </c>
      <c r="G198" s="74">
        <v>5</v>
      </c>
      <c r="H198" s="8"/>
      <c r="I198" s="11">
        <f t="shared" si="7"/>
        <v>0</v>
      </c>
      <c r="J198" s="12">
        <f t="shared" si="8"/>
        <v>0</v>
      </c>
      <c r="K198" s="12">
        <f t="shared" si="9"/>
        <v>0</v>
      </c>
    </row>
    <row r="199" spans="1:11" ht="47.25" x14ac:dyDescent="0.25">
      <c r="A199" s="10" t="s">
        <v>684</v>
      </c>
      <c r="B199" s="71" t="s">
        <v>424</v>
      </c>
      <c r="C199" s="71" t="s">
        <v>425</v>
      </c>
      <c r="D199" s="72" t="s">
        <v>426</v>
      </c>
      <c r="E199" s="78"/>
      <c r="F199" s="73" t="s">
        <v>40</v>
      </c>
      <c r="G199" s="74">
        <v>0</v>
      </c>
      <c r="H199" s="8"/>
      <c r="I199" s="11">
        <f t="shared" si="7"/>
        <v>0</v>
      </c>
      <c r="J199" s="12">
        <f t="shared" si="8"/>
        <v>0</v>
      </c>
      <c r="K199" s="12">
        <f t="shared" si="9"/>
        <v>0</v>
      </c>
    </row>
    <row r="200" spans="1:11" ht="47.25" x14ac:dyDescent="0.25">
      <c r="A200" s="10" t="s">
        <v>685</v>
      </c>
      <c r="B200" s="71" t="s">
        <v>427</v>
      </c>
      <c r="C200" s="71" t="s">
        <v>428</v>
      </c>
      <c r="D200" s="72" t="s">
        <v>426</v>
      </c>
      <c r="E200" s="78"/>
      <c r="F200" s="73" t="s">
        <v>40</v>
      </c>
      <c r="G200" s="74">
        <v>0</v>
      </c>
      <c r="H200" s="8"/>
      <c r="I200" s="11">
        <f t="shared" si="7"/>
        <v>0</v>
      </c>
      <c r="J200" s="12">
        <f t="shared" si="8"/>
        <v>0</v>
      </c>
      <c r="K200" s="12">
        <f t="shared" si="9"/>
        <v>0</v>
      </c>
    </row>
    <row r="201" spans="1:11" ht="78.75" x14ac:dyDescent="0.25">
      <c r="A201" s="10" t="s">
        <v>686</v>
      </c>
      <c r="B201" s="47" t="s">
        <v>429</v>
      </c>
      <c r="C201" s="47" t="s">
        <v>430</v>
      </c>
      <c r="D201" s="48" t="s">
        <v>431</v>
      </c>
      <c r="E201" s="47" t="s">
        <v>432</v>
      </c>
      <c r="F201" s="49" t="s">
        <v>40</v>
      </c>
      <c r="G201" s="50">
        <v>1500</v>
      </c>
      <c r="H201" s="8"/>
      <c r="I201" s="11">
        <f t="shared" si="7"/>
        <v>0</v>
      </c>
      <c r="J201" s="12">
        <f t="shared" si="8"/>
        <v>0</v>
      </c>
      <c r="K201" s="12">
        <f t="shared" si="9"/>
        <v>0</v>
      </c>
    </row>
    <row r="202" spans="1:11" ht="31.5" x14ac:dyDescent="0.25">
      <c r="A202" s="10" t="s">
        <v>687</v>
      </c>
      <c r="B202" s="83" t="s">
        <v>433</v>
      </c>
      <c r="C202" s="83" t="s">
        <v>434</v>
      </c>
      <c r="D202" s="84" t="s">
        <v>431</v>
      </c>
      <c r="E202" s="83" t="s">
        <v>435</v>
      </c>
      <c r="F202" s="85" t="s">
        <v>30</v>
      </c>
      <c r="G202" s="86">
        <v>10</v>
      </c>
      <c r="H202" s="8"/>
      <c r="I202" s="11">
        <f t="shared" si="7"/>
        <v>0</v>
      </c>
      <c r="J202" s="12">
        <f t="shared" si="8"/>
        <v>0</v>
      </c>
      <c r="K202" s="12">
        <f t="shared" si="9"/>
        <v>0</v>
      </c>
    </row>
    <row r="203" spans="1:11" ht="78.75" x14ac:dyDescent="0.25">
      <c r="A203" s="10" t="s">
        <v>688</v>
      </c>
      <c r="B203" s="83" t="s">
        <v>436</v>
      </c>
      <c r="C203" s="83" t="s">
        <v>437</v>
      </c>
      <c r="D203" s="84" t="s">
        <v>431</v>
      </c>
      <c r="E203" s="83" t="s">
        <v>438</v>
      </c>
      <c r="F203" s="85" t="s">
        <v>30</v>
      </c>
      <c r="G203" s="86">
        <v>10</v>
      </c>
      <c r="H203" s="8"/>
      <c r="I203" s="11">
        <f t="shared" si="7"/>
        <v>0</v>
      </c>
      <c r="J203" s="12">
        <f t="shared" si="8"/>
        <v>0</v>
      </c>
      <c r="K203" s="12">
        <f t="shared" si="9"/>
        <v>0</v>
      </c>
    </row>
    <row r="204" spans="1:11" ht="78.75" x14ac:dyDescent="0.25">
      <c r="A204" s="10" t="s">
        <v>689</v>
      </c>
      <c r="B204" s="83" t="s">
        <v>439</v>
      </c>
      <c r="C204" s="83" t="s">
        <v>440</v>
      </c>
      <c r="D204" s="84" t="s">
        <v>431</v>
      </c>
      <c r="E204" s="83" t="s">
        <v>441</v>
      </c>
      <c r="F204" s="85" t="s">
        <v>30</v>
      </c>
      <c r="G204" s="86">
        <v>10</v>
      </c>
      <c r="H204" s="8"/>
      <c r="I204" s="11">
        <f t="shared" si="7"/>
        <v>0</v>
      </c>
      <c r="J204" s="12">
        <f t="shared" si="8"/>
        <v>0</v>
      </c>
      <c r="K204" s="12">
        <f t="shared" si="9"/>
        <v>0</v>
      </c>
    </row>
    <row r="205" spans="1:11" ht="78.75" x14ac:dyDescent="0.25">
      <c r="A205" s="10" t="s">
        <v>690</v>
      </c>
      <c r="B205" s="83" t="s">
        <v>439</v>
      </c>
      <c r="C205" s="83" t="s">
        <v>442</v>
      </c>
      <c r="D205" s="84" t="s">
        <v>431</v>
      </c>
      <c r="E205" s="83" t="s">
        <v>443</v>
      </c>
      <c r="F205" s="85" t="s">
        <v>30</v>
      </c>
      <c r="G205" s="86">
        <v>20</v>
      </c>
      <c r="H205" s="8"/>
      <c r="I205" s="11">
        <f t="shared" si="7"/>
        <v>0</v>
      </c>
      <c r="J205" s="12">
        <f t="shared" si="8"/>
        <v>0</v>
      </c>
      <c r="K205" s="12">
        <f t="shared" si="9"/>
        <v>0</v>
      </c>
    </row>
    <row r="206" spans="1:11" ht="78.75" x14ac:dyDescent="0.25">
      <c r="A206" s="10" t="s">
        <v>691</v>
      </c>
      <c r="B206" s="83" t="s">
        <v>439</v>
      </c>
      <c r="C206" s="83" t="s">
        <v>444</v>
      </c>
      <c r="D206" s="84" t="s">
        <v>431</v>
      </c>
      <c r="E206" s="83" t="s">
        <v>438</v>
      </c>
      <c r="F206" s="85" t="s">
        <v>25</v>
      </c>
      <c r="G206" s="86">
        <v>10</v>
      </c>
      <c r="H206" s="8"/>
      <c r="I206" s="11">
        <f t="shared" ref="I206:I236" si="10">ROUND(G206*H206,2)</f>
        <v>0</v>
      </c>
      <c r="J206" s="12">
        <f t="shared" si="8"/>
        <v>0</v>
      </c>
      <c r="K206" s="12">
        <f t="shared" si="9"/>
        <v>0</v>
      </c>
    </row>
    <row r="207" spans="1:11" ht="47.25" x14ac:dyDescent="0.25">
      <c r="A207" s="10" t="s">
        <v>692</v>
      </c>
      <c r="B207" s="83" t="s">
        <v>439</v>
      </c>
      <c r="C207" s="83" t="s">
        <v>445</v>
      </c>
      <c r="D207" s="84" t="s">
        <v>431</v>
      </c>
      <c r="E207" s="87" t="s">
        <v>446</v>
      </c>
      <c r="F207" s="85" t="s">
        <v>30</v>
      </c>
      <c r="G207" s="86">
        <v>20</v>
      </c>
      <c r="H207" s="8"/>
      <c r="I207" s="11">
        <f t="shared" si="10"/>
        <v>0</v>
      </c>
      <c r="J207" s="12">
        <f t="shared" si="8"/>
        <v>0</v>
      </c>
      <c r="K207" s="12">
        <f t="shared" si="9"/>
        <v>0</v>
      </c>
    </row>
    <row r="208" spans="1:11" ht="78.75" x14ac:dyDescent="0.25">
      <c r="A208" s="10" t="s">
        <v>693</v>
      </c>
      <c r="B208" s="83" t="s">
        <v>439</v>
      </c>
      <c r="C208" s="83" t="s">
        <v>447</v>
      </c>
      <c r="D208" s="84" t="s">
        <v>431</v>
      </c>
      <c r="E208" s="83" t="s">
        <v>448</v>
      </c>
      <c r="F208" s="85" t="s">
        <v>30</v>
      </c>
      <c r="G208" s="86">
        <v>40</v>
      </c>
      <c r="H208" s="8"/>
      <c r="I208" s="11">
        <f t="shared" si="10"/>
        <v>0</v>
      </c>
      <c r="J208" s="12">
        <f t="shared" si="8"/>
        <v>0</v>
      </c>
      <c r="K208" s="12">
        <f t="shared" si="9"/>
        <v>0</v>
      </c>
    </row>
    <row r="209" spans="1:11" ht="141.75" x14ac:dyDescent="0.25">
      <c r="A209" s="10" t="s">
        <v>694</v>
      </c>
      <c r="B209" s="83" t="s">
        <v>439</v>
      </c>
      <c r="C209" s="83" t="s">
        <v>449</v>
      </c>
      <c r="D209" s="84" t="s">
        <v>450</v>
      </c>
      <c r="E209" s="87" t="s">
        <v>451</v>
      </c>
      <c r="F209" s="85" t="s">
        <v>30</v>
      </c>
      <c r="G209" s="86">
        <v>10</v>
      </c>
      <c r="H209" s="8"/>
      <c r="I209" s="11">
        <f t="shared" si="10"/>
        <v>0</v>
      </c>
      <c r="J209" s="12">
        <f t="shared" si="8"/>
        <v>0</v>
      </c>
      <c r="K209" s="12">
        <f t="shared" si="9"/>
        <v>0</v>
      </c>
    </row>
    <row r="210" spans="1:11" ht="78.75" x14ac:dyDescent="0.25">
      <c r="A210" s="10" t="s">
        <v>695</v>
      </c>
      <c r="B210" s="88" t="s">
        <v>452</v>
      </c>
      <c r="C210" s="88" t="s">
        <v>453</v>
      </c>
      <c r="D210" s="89" t="s">
        <v>249</v>
      </c>
      <c r="E210" s="90" t="s">
        <v>454</v>
      </c>
      <c r="F210" s="91" t="s">
        <v>30</v>
      </c>
      <c r="G210" s="34">
        <v>20</v>
      </c>
      <c r="H210" s="8"/>
      <c r="I210" s="11">
        <f t="shared" ref="I210:I214" si="11">ROUND(G210*H210,2)</f>
        <v>0</v>
      </c>
      <c r="J210" s="12">
        <f t="shared" ref="J210:J214" si="12">I210*$J$13</f>
        <v>0</v>
      </c>
      <c r="K210" s="12">
        <f t="shared" ref="K210:K214" si="13">I210*$K$13</f>
        <v>0</v>
      </c>
    </row>
    <row r="211" spans="1:11" ht="47.25" x14ac:dyDescent="0.25">
      <c r="A211" s="10" t="s">
        <v>696</v>
      </c>
      <c r="B211" s="88" t="s">
        <v>455</v>
      </c>
      <c r="C211" s="88" t="s">
        <v>456</v>
      </c>
      <c r="D211" s="89" t="s">
        <v>356</v>
      </c>
      <c r="E211" s="90" t="s">
        <v>457</v>
      </c>
      <c r="F211" s="91" t="s">
        <v>458</v>
      </c>
      <c r="G211" s="34">
        <v>40</v>
      </c>
      <c r="H211" s="8"/>
      <c r="I211" s="11">
        <f t="shared" si="11"/>
        <v>0</v>
      </c>
      <c r="J211" s="12">
        <f t="shared" si="12"/>
        <v>0</v>
      </c>
      <c r="K211" s="12">
        <f t="shared" si="13"/>
        <v>0</v>
      </c>
    </row>
    <row r="212" spans="1:11" ht="47.25" x14ac:dyDescent="0.25">
      <c r="A212" s="10" t="s">
        <v>697</v>
      </c>
      <c r="B212" s="88" t="s">
        <v>455</v>
      </c>
      <c r="C212" s="88" t="s">
        <v>456</v>
      </c>
      <c r="D212" s="89" t="s">
        <v>399</v>
      </c>
      <c r="E212" s="90" t="s">
        <v>457</v>
      </c>
      <c r="F212" s="91" t="s">
        <v>40</v>
      </c>
      <c r="G212" s="34">
        <v>30</v>
      </c>
      <c r="H212" s="8"/>
      <c r="I212" s="11">
        <f t="shared" si="11"/>
        <v>0</v>
      </c>
      <c r="J212" s="12">
        <f t="shared" si="12"/>
        <v>0</v>
      </c>
      <c r="K212" s="12">
        <f t="shared" si="13"/>
        <v>0</v>
      </c>
    </row>
    <row r="213" spans="1:11" ht="31.5" x14ac:dyDescent="0.25">
      <c r="A213" s="10" t="s">
        <v>698</v>
      </c>
      <c r="B213" s="88" t="s">
        <v>455</v>
      </c>
      <c r="C213" s="88" t="s">
        <v>459</v>
      </c>
      <c r="D213" s="89" t="s">
        <v>399</v>
      </c>
      <c r="E213" s="90" t="s">
        <v>460</v>
      </c>
      <c r="F213" s="91" t="s">
        <v>40</v>
      </c>
      <c r="G213" s="34">
        <v>0</v>
      </c>
      <c r="H213" s="8"/>
      <c r="I213" s="11">
        <f t="shared" si="11"/>
        <v>0</v>
      </c>
      <c r="J213" s="12">
        <f t="shared" si="12"/>
        <v>0</v>
      </c>
      <c r="K213" s="12">
        <f t="shared" si="13"/>
        <v>0</v>
      </c>
    </row>
    <row r="214" spans="1:11" ht="31.5" x14ac:dyDescent="0.25">
      <c r="A214" s="10" t="s">
        <v>699</v>
      </c>
      <c r="B214" s="47" t="s">
        <v>461</v>
      </c>
      <c r="C214" s="47" t="s">
        <v>462</v>
      </c>
      <c r="D214" s="48" t="s">
        <v>356</v>
      </c>
      <c r="E214" s="47" t="s">
        <v>463</v>
      </c>
      <c r="F214" s="49" t="s">
        <v>40</v>
      </c>
      <c r="G214" s="50">
        <v>10</v>
      </c>
      <c r="H214" s="8"/>
      <c r="I214" s="11">
        <f t="shared" si="11"/>
        <v>0</v>
      </c>
      <c r="J214" s="12">
        <f t="shared" si="12"/>
        <v>0</v>
      </c>
      <c r="K214" s="12">
        <f t="shared" si="13"/>
        <v>0</v>
      </c>
    </row>
    <row r="215" spans="1:11" ht="31.5" x14ac:dyDescent="0.25">
      <c r="A215" s="10" t="s">
        <v>700</v>
      </c>
      <c r="B215" s="47" t="s">
        <v>461</v>
      </c>
      <c r="C215" s="47" t="s">
        <v>462</v>
      </c>
      <c r="D215" s="48" t="s">
        <v>399</v>
      </c>
      <c r="E215" s="47" t="s">
        <v>463</v>
      </c>
      <c r="F215" s="49" t="s">
        <v>40</v>
      </c>
      <c r="G215" s="50">
        <v>0</v>
      </c>
      <c r="H215" s="8"/>
      <c r="I215" s="11">
        <f t="shared" si="10"/>
        <v>0</v>
      </c>
      <c r="J215" s="12">
        <f t="shared" si="8"/>
        <v>0</v>
      </c>
      <c r="K215" s="12">
        <f t="shared" si="9"/>
        <v>0</v>
      </c>
    </row>
    <row r="216" spans="1:11" ht="47.25" x14ac:dyDescent="0.25">
      <c r="A216" s="10" t="s">
        <v>701</v>
      </c>
      <c r="B216" s="47" t="s">
        <v>461</v>
      </c>
      <c r="C216" s="47" t="s">
        <v>464</v>
      </c>
      <c r="D216" s="48" t="s">
        <v>356</v>
      </c>
      <c r="E216" s="47" t="s">
        <v>465</v>
      </c>
      <c r="F216" s="49" t="s">
        <v>40</v>
      </c>
      <c r="G216" s="50">
        <v>20</v>
      </c>
      <c r="H216" s="8"/>
      <c r="I216" s="11">
        <f t="shared" si="10"/>
        <v>0</v>
      </c>
      <c r="J216" s="12">
        <f t="shared" si="8"/>
        <v>0</v>
      </c>
      <c r="K216" s="12">
        <f t="shared" si="9"/>
        <v>0</v>
      </c>
    </row>
    <row r="217" spans="1:11" ht="47.25" x14ac:dyDescent="0.25">
      <c r="A217" s="10" t="s">
        <v>702</v>
      </c>
      <c r="B217" s="47" t="s">
        <v>461</v>
      </c>
      <c r="C217" s="47" t="s">
        <v>464</v>
      </c>
      <c r="D217" s="48" t="s">
        <v>399</v>
      </c>
      <c r="E217" s="47" t="s">
        <v>465</v>
      </c>
      <c r="F217" s="49" t="s">
        <v>40</v>
      </c>
      <c r="G217" s="50">
        <v>30</v>
      </c>
      <c r="H217" s="8"/>
      <c r="I217" s="11">
        <f t="shared" si="10"/>
        <v>0</v>
      </c>
      <c r="J217" s="12">
        <f t="shared" si="8"/>
        <v>0</v>
      </c>
      <c r="K217" s="12">
        <f t="shared" si="9"/>
        <v>0</v>
      </c>
    </row>
    <row r="218" spans="1:11" ht="31.5" x14ac:dyDescent="0.25">
      <c r="A218" s="10" t="s">
        <v>703</v>
      </c>
      <c r="B218" s="47" t="s">
        <v>461</v>
      </c>
      <c r="C218" s="47" t="s">
        <v>466</v>
      </c>
      <c r="D218" s="48" t="s">
        <v>308</v>
      </c>
      <c r="E218" s="47" t="s">
        <v>467</v>
      </c>
      <c r="F218" s="49" t="s">
        <v>40</v>
      </c>
      <c r="G218" s="50">
        <v>5</v>
      </c>
      <c r="H218" s="8"/>
      <c r="I218" s="11">
        <f t="shared" si="10"/>
        <v>0</v>
      </c>
      <c r="J218" s="12">
        <f t="shared" si="8"/>
        <v>0</v>
      </c>
      <c r="K218" s="12">
        <f t="shared" si="9"/>
        <v>0</v>
      </c>
    </row>
    <row r="219" spans="1:11" ht="31.5" x14ac:dyDescent="0.25">
      <c r="A219" s="10" t="s">
        <v>704</v>
      </c>
      <c r="B219" s="47" t="s">
        <v>461</v>
      </c>
      <c r="C219" s="47" t="s">
        <v>466</v>
      </c>
      <c r="D219" s="48" t="s">
        <v>399</v>
      </c>
      <c r="E219" s="47" t="s">
        <v>467</v>
      </c>
      <c r="F219" s="49" t="s">
        <v>40</v>
      </c>
      <c r="G219" s="50">
        <v>0</v>
      </c>
      <c r="H219" s="8"/>
      <c r="I219" s="11">
        <f t="shared" si="10"/>
        <v>0</v>
      </c>
      <c r="J219" s="12">
        <f t="shared" si="8"/>
        <v>0</v>
      </c>
      <c r="K219" s="12">
        <f t="shared" si="9"/>
        <v>0</v>
      </c>
    </row>
    <row r="220" spans="1:11" ht="31.5" x14ac:dyDescent="0.25">
      <c r="A220" s="10" t="s">
        <v>705</v>
      </c>
      <c r="B220" s="47" t="s">
        <v>461</v>
      </c>
      <c r="C220" s="47" t="s">
        <v>468</v>
      </c>
      <c r="D220" s="48" t="s">
        <v>356</v>
      </c>
      <c r="E220" s="47" t="s">
        <v>469</v>
      </c>
      <c r="F220" s="49" t="s">
        <v>40</v>
      </c>
      <c r="G220" s="50">
        <v>0</v>
      </c>
      <c r="H220" s="8"/>
      <c r="I220" s="11">
        <f t="shared" si="10"/>
        <v>0</v>
      </c>
      <c r="J220" s="12">
        <f t="shared" si="8"/>
        <v>0</v>
      </c>
      <c r="K220" s="12">
        <f t="shared" si="9"/>
        <v>0</v>
      </c>
    </row>
    <row r="221" spans="1:11" ht="63" x14ac:dyDescent="0.25">
      <c r="A221" s="10" t="s">
        <v>706</v>
      </c>
      <c r="B221" s="47" t="s">
        <v>461</v>
      </c>
      <c r="C221" s="47" t="s">
        <v>470</v>
      </c>
      <c r="D221" s="48" t="s">
        <v>471</v>
      </c>
      <c r="E221" s="47" t="s">
        <v>472</v>
      </c>
      <c r="F221" s="49" t="s">
        <v>40</v>
      </c>
      <c r="G221" s="50">
        <v>12</v>
      </c>
      <c r="H221" s="8"/>
      <c r="I221" s="11">
        <f t="shared" si="10"/>
        <v>0</v>
      </c>
      <c r="J221" s="12">
        <f t="shared" si="8"/>
        <v>0</v>
      </c>
      <c r="K221" s="12">
        <f t="shared" si="9"/>
        <v>0</v>
      </c>
    </row>
    <row r="222" spans="1:11" ht="63" x14ac:dyDescent="0.25">
      <c r="A222" s="10" t="s">
        <v>707</v>
      </c>
      <c r="B222" s="47" t="s">
        <v>461</v>
      </c>
      <c r="C222" s="47" t="s">
        <v>470</v>
      </c>
      <c r="D222" s="48" t="s">
        <v>473</v>
      </c>
      <c r="E222" s="47" t="s">
        <v>472</v>
      </c>
      <c r="F222" s="49" t="s">
        <v>40</v>
      </c>
      <c r="G222" s="50">
        <v>0</v>
      </c>
      <c r="H222" s="8"/>
      <c r="I222" s="11">
        <f t="shared" si="10"/>
        <v>0</v>
      </c>
      <c r="J222" s="12">
        <f t="shared" si="8"/>
        <v>0</v>
      </c>
      <c r="K222" s="12">
        <f t="shared" si="9"/>
        <v>0</v>
      </c>
    </row>
    <row r="223" spans="1:11" ht="15" customHeight="1" x14ac:dyDescent="0.25">
      <c r="A223" s="10" t="s">
        <v>708</v>
      </c>
      <c r="B223" s="47" t="s">
        <v>461</v>
      </c>
      <c r="C223" s="47" t="s">
        <v>474</v>
      </c>
      <c r="D223" s="48" t="s">
        <v>399</v>
      </c>
      <c r="E223" s="47" t="s">
        <v>475</v>
      </c>
      <c r="F223" s="49" t="s">
        <v>40</v>
      </c>
      <c r="G223" s="50">
        <v>5</v>
      </c>
      <c r="H223" s="8"/>
      <c r="I223" s="11">
        <f t="shared" si="10"/>
        <v>0</v>
      </c>
      <c r="J223" s="12">
        <f t="shared" si="8"/>
        <v>0</v>
      </c>
      <c r="K223" s="12">
        <f t="shared" si="9"/>
        <v>0</v>
      </c>
    </row>
    <row r="224" spans="1:11" s="4" customFormat="1" ht="78.75" x14ac:dyDescent="0.25">
      <c r="A224" s="10" t="s">
        <v>709</v>
      </c>
      <c r="B224" s="47" t="s">
        <v>461</v>
      </c>
      <c r="C224" s="47" t="s">
        <v>476</v>
      </c>
      <c r="D224" s="48" t="s">
        <v>356</v>
      </c>
      <c r="E224" s="47" t="s">
        <v>477</v>
      </c>
      <c r="F224" s="49" t="s">
        <v>40</v>
      </c>
      <c r="G224" s="50">
        <v>5</v>
      </c>
      <c r="H224" s="8"/>
      <c r="I224" s="11">
        <f t="shared" si="10"/>
        <v>0</v>
      </c>
      <c r="J224" s="12">
        <f t="shared" si="8"/>
        <v>0</v>
      </c>
      <c r="K224" s="12">
        <f t="shared" si="9"/>
        <v>0</v>
      </c>
    </row>
    <row r="225" spans="1:11" s="4" customFormat="1" ht="47.25" x14ac:dyDescent="0.25">
      <c r="A225" s="10" t="s">
        <v>710</v>
      </c>
      <c r="B225" s="47" t="s">
        <v>461</v>
      </c>
      <c r="C225" s="47" t="s">
        <v>478</v>
      </c>
      <c r="D225" s="48" t="s">
        <v>356</v>
      </c>
      <c r="E225" s="47" t="s">
        <v>479</v>
      </c>
      <c r="F225" s="49" t="s">
        <v>40</v>
      </c>
      <c r="G225" s="50">
        <v>0</v>
      </c>
      <c r="H225" s="8"/>
      <c r="I225" s="11">
        <f t="shared" si="10"/>
        <v>0</v>
      </c>
      <c r="J225" s="12">
        <f t="shared" si="8"/>
        <v>0</v>
      </c>
      <c r="K225" s="12">
        <f t="shared" si="9"/>
        <v>0</v>
      </c>
    </row>
    <row r="226" spans="1:11" s="4" customFormat="1" ht="47.25" x14ac:dyDescent="0.25">
      <c r="A226" s="10" t="s">
        <v>711</v>
      </c>
      <c r="B226" s="47" t="s">
        <v>461</v>
      </c>
      <c r="C226" s="47" t="s">
        <v>478</v>
      </c>
      <c r="D226" s="48" t="s">
        <v>399</v>
      </c>
      <c r="E226" s="47" t="s">
        <v>479</v>
      </c>
      <c r="F226" s="49" t="s">
        <v>40</v>
      </c>
      <c r="G226" s="50">
        <v>0</v>
      </c>
      <c r="H226" s="8"/>
      <c r="I226" s="11">
        <f t="shared" si="10"/>
        <v>0</v>
      </c>
      <c r="J226" s="12">
        <f t="shared" si="8"/>
        <v>0</v>
      </c>
      <c r="K226" s="12">
        <f t="shared" si="9"/>
        <v>0</v>
      </c>
    </row>
    <row r="227" spans="1:11" s="4" customFormat="1" ht="47.25" x14ac:dyDescent="0.25">
      <c r="A227" s="10" t="s">
        <v>712</v>
      </c>
      <c r="B227" s="47" t="s">
        <v>461</v>
      </c>
      <c r="C227" s="47" t="s">
        <v>480</v>
      </c>
      <c r="D227" s="48" t="s">
        <v>356</v>
      </c>
      <c r="E227" s="47" t="s">
        <v>481</v>
      </c>
      <c r="F227" s="49" t="s">
        <v>40</v>
      </c>
      <c r="G227" s="50">
        <v>10</v>
      </c>
      <c r="H227" s="8"/>
      <c r="I227" s="11">
        <f t="shared" si="10"/>
        <v>0</v>
      </c>
      <c r="J227" s="12">
        <f t="shared" si="8"/>
        <v>0</v>
      </c>
      <c r="K227" s="12">
        <f t="shared" si="9"/>
        <v>0</v>
      </c>
    </row>
    <row r="228" spans="1:11" s="4" customFormat="1" ht="135" x14ac:dyDescent="0.25">
      <c r="A228" s="10" t="s">
        <v>713</v>
      </c>
      <c r="B228" s="92" t="s">
        <v>482</v>
      </c>
      <c r="C228" s="92" t="s">
        <v>483</v>
      </c>
      <c r="D228" s="92" t="s">
        <v>431</v>
      </c>
      <c r="E228" s="93" t="s">
        <v>484</v>
      </c>
      <c r="F228" s="94" t="s">
        <v>30</v>
      </c>
      <c r="G228" s="95">
        <v>80</v>
      </c>
      <c r="H228" s="8"/>
      <c r="I228" s="11">
        <f t="shared" si="10"/>
        <v>0</v>
      </c>
      <c r="J228" s="12">
        <f t="shared" si="8"/>
        <v>0</v>
      </c>
      <c r="K228" s="12">
        <f t="shared" si="9"/>
        <v>0</v>
      </c>
    </row>
    <row r="229" spans="1:11" s="4" customFormat="1" ht="135" x14ac:dyDescent="0.25">
      <c r="A229" s="10" t="s">
        <v>714</v>
      </c>
      <c r="B229" s="92" t="s">
        <v>482</v>
      </c>
      <c r="C229" s="92" t="s">
        <v>485</v>
      </c>
      <c r="D229" s="92" t="s">
        <v>431</v>
      </c>
      <c r="E229" s="93" t="s">
        <v>486</v>
      </c>
      <c r="F229" s="94" t="s">
        <v>30</v>
      </c>
      <c r="G229" s="95">
        <v>20</v>
      </c>
      <c r="H229" s="8"/>
      <c r="I229" s="11">
        <f t="shared" si="10"/>
        <v>0</v>
      </c>
      <c r="J229" s="12">
        <f t="shared" si="8"/>
        <v>0</v>
      </c>
      <c r="K229" s="12">
        <f t="shared" si="9"/>
        <v>0</v>
      </c>
    </row>
    <row r="230" spans="1:11" s="4" customFormat="1" ht="120" x14ac:dyDescent="0.25">
      <c r="A230" s="10" t="s">
        <v>715</v>
      </c>
      <c r="B230" s="92" t="s">
        <v>482</v>
      </c>
      <c r="C230" s="92" t="s">
        <v>487</v>
      </c>
      <c r="D230" s="92" t="s">
        <v>431</v>
      </c>
      <c r="E230" s="93" t="s">
        <v>488</v>
      </c>
      <c r="F230" s="94" t="s">
        <v>30</v>
      </c>
      <c r="G230" s="95">
        <v>50</v>
      </c>
      <c r="H230" s="8"/>
      <c r="I230" s="11">
        <f t="shared" si="10"/>
        <v>0</v>
      </c>
      <c r="J230" s="12">
        <f t="shared" si="8"/>
        <v>0</v>
      </c>
      <c r="K230" s="12">
        <f t="shared" si="9"/>
        <v>0</v>
      </c>
    </row>
    <row r="231" spans="1:11" s="4" customFormat="1" ht="120" x14ac:dyDescent="0.25">
      <c r="A231" s="10" t="s">
        <v>716</v>
      </c>
      <c r="B231" s="92" t="s">
        <v>482</v>
      </c>
      <c r="C231" s="92" t="s">
        <v>487</v>
      </c>
      <c r="D231" s="96" t="s">
        <v>489</v>
      </c>
      <c r="E231" s="93" t="s">
        <v>488</v>
      </c>
      <c r="F231" s="94" t="s">
        <v>30</v>
      </c>
      <c r="G231" s="95">
        <v>30</v>
      </c>
      <c r="H231" s="8"/>
      <c r="I231" s="11">
        <f t="shared" si="10"/>
        <v>0</v>
      </c>
      <c r="J231" s="12">
        <f t="shared" si="8"/>
        <v>0</v>
      </c>
      <c r="K231" s="12">
        <f t="shared" si="9"/>
        <v>0</v>
      </c>
    </row>
    <row r="232" spans="1:11" ht="135" x14ac:dyDescent="0.25">
      <c r="A232" s="10" t="s">
        <v>717</v>
      </c>
      <c r="B232" s="92" t="s">
        <v>482</v>
      </c>
      <c r="C232" s="92" t="s">
        <v>490</v>
      </c>
      <c r="D232" s="92" t="s">
        <v>431</v>
      </c>
      <c r="E232" s="93" t="s">
        <v>491</v>
      </c>
      <c r="F232" s="94" t="s">
        <v>30</v>
      </c>
      <c r="G232" s="95">
        <v>40</v>
      </c>
      <c r="H232" s="8"/>
      <c r="I232" s="11">
        <f t="shared" si="10"/>
        <v>0</v>
      </c>
      <c r="J232" s="12">
        <f t="shared" si="8"/>
        <v>0</v>
      </c>
      <c r="K232" s="12">
        <f t="shared" si="9"/>
        <v>0</v>
      </c>
    </row>
    <row r="233" spans="1:11" ht="45" x14ac:dyDescent="0.25">
      <c r="A233" s="10" t="s">
        <v>718</v>
      </c>
      <c r="B233" s="92" t="s">
        <v>482</v>
      </c>
      <c r="C233" s="92" t="s">
        <v>492</v>
      </c>
      <c r="D233" s="92" t="s">
        <v>28</v>
      </c>
      <c r="E233" s="97" t="s">
        <v>493</v>
      </c>
      <c r="F233" s="94" t="s">
        <v>30</v>
      </c>
      <c r="G233" s="95">
        <v>5</v>
      </c>
      <c r="H233" s="8"/>
      <c r="I233" s="11">
        <f t="shared" si="10"/>
        <v>0</v>
      </c>
      <c r="J233" s="12">
        <f t="shared" si="8"/>
        <v>0</v>
      </c>
      <c r="K233" s="12">
        <f t="shared" si="9"/>
        <v>0</v>
      </c>
    </row>
    <row r="234" spans="1:11" ht="135" x14ac:dyDescent="0.25">
      <c r="A234" s="10" t="s">
        <v>719</v>
      </c>
      <c r="B234" s="92" t="s">
        <v>482</v>
      </c>
      <c r="C234" s="92" t="s">
        <v>494</v>
      </c>
      <c r="D234" s="92" t="s">
        <v>431</v>
      </c>
      <c r="E234" s="93" t="s">
        <v>495</v>
      </c>
      <c r="F234" s="94" t="s">
        <v>30</v>
      </c>
      <c r="G234" s="95">
        <v>5</v>
      </c>
      <c r="H234" s="8"/>
      <c r="I234" s="11">
        <f t="shared" si="10"/>
        <v>0</v>
      </c>
      <c r="J234" s="12">
        <f t="shared" si="8"/>
        <v>0</v>
      </c>
      <c r="K234" s="12">
        <f t="shared" si="9"/>
        <v>0</v>
      </c>
    </row>
    <row r="235" spans="1:11" ht="120" x14ac:dyDescent="0.25">
      <c r="A235" s="10" t="s">
        <v>720</v>
      </c>
      <c r="B235" s="92" t="s">
        <v>482</v>
      </c>
      <c r="C235" s="92" t="s">
        <v>496</v>
      </c>
      <c r="D235" s="92" t="s">
        <v>431</v>
      </c>
      <c r="E235" s="93" t="s">
        <v>497</v>
      </c>
      <c r="F235" s="94" t="s">
        <v>30</v>
      </c>
      <c r="G235" s="95">
        <v>15</v>
      </c>
      <c r="H235" s="8"/>
      <c r="I235" s="11">
        <f t="shared" si="10"/>
        <v>0</v>
      </c>
      <c r="J235" s="12">
        <f t="shared" si="8"/>
        <v>0</v>
      </c>
      <c r="K235" s="12">
        <f t="shared" si="9"/>
        <v>0</v>
      </c>
    </row>
    <row r="236" spans="1:11" ht="15.75" x14ac:dyDescent="0.25">
      <c r="A236" s="10"/>
      <c r="B236" s="92"/>
      <c r="C236" s="92"/>
      <c r="D236" s="92"/>
      <c r="E236" s="92"/>
      <c r="F236" s="94"/>
      <c r="G236" s="95"/>
      <c r="H236" s="8"/>
      <c r="I236" s="11">
        <f t="shared" si="10"/>
        <v>0</v>
      </c>
      <c r="J236" s="12">
        <f t="shared" si="8"/>
        <v>0</v>
      </c>
      <c r="K236" s="12">
        <f t="shared" si="9"/>
        <v>0</v>
      </c>
    </row>
    <row r="237" spans="1:11" ht="15.75" x14ac:dyDescent="0.25">
      <c r="D237" s="9"/>
      <c r="E237" s="9"/>
      <c r="F237" s="9"/>
      <c r="G237" s="102" t="s">
        <v>6</v>
      </c>
      <c r="H237" s="102"/>
      <c r="I237" s="15">
        <f>SUM(I14:I236)</f>
        <v>0</v>
      </c>
      <c r="J237" s="13">
        <f>SUM(J14:J236)</f>
        <v>0</v>
      </c>
      <c r="K237" s="13">
        <f>SUM(K14:K236)</f>
        <v>0</v>
      </c>
    </row>
    <row r="238" spans="1:11" ht="57" x14ac:dyDescent="0.25">
      <c r="A238" s="4"/>
      <c r="B238" s="4"/>
      <c r="G238" s="14" t="s">
        <v>8</v>
      </c>
      <c r="H238" s="18">
        <f>SUM(I237:K237)</f>
        <v>0</v>
      </c>
      <c r="I238" s="4"/>
      <c r="J238" s="4"/>
      <c r="K238" s="4"/>
    </row>
    <row r="239" spans="1:11" ht="15.75" x14ac:dyDescent="0.25">
      <c r="A239" s="4"/>
      <c r="B239" s="4"/>
      <c r="G239" s="4"/>
      <c r="H239" s="4"/>
      <c r="I239" s="4"/>
      <c r="J239" s="4"/>
      <c r="K239" s="4"/>
    </row>
    <row r="240" spans="1:11" ht="15.75" x14ac:dyDescent="0.25">
      <c r="A240" s="4"/>
      <c r="B240" s="4" t="s">
        <v>0</v>
      </c>
      <c r="C240" s="4"/>
      <c r="D240" s="4"/>
      <c r="E240" s="4"/>
      <c r="F240" s="4"/>
      <c r="G240" s="4"/>
      <c r="H240" s="4"/>
      <c r="I240" s="4"/>
      <c r="J240" s="4"/>
      <c r="K240" s="4"/>
    </row>
    <row r="241" spans="1:11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 ht="15.75" x14ac:dyDescent="0.25">
      <c r="C246" s="4"/>
      <c r="D246" s="4"/>
      <c r="E246" s="4"/>
      <c r="F246" s="4"/>
      <c r="G246"/>
      <c r="H246"/>
      <c r="I246"/>
      <c r="J246"/>
      <c r="K246"/>
    </row>
    <row r="247" spans="1:11" ht="15.75" x14ac:dyDescent="0.25">
      <c r="B247" s="4" t="s">
        <v>1</v>
      </c>
      <c r="D247" s="4"/>
      <c r="E247" s="4"/>
      <c r="F247" s="4"/>
    </row>
    <row r="248" spans="1:11" ht="15.75" x14ac:dyDescent="0.25">
      <c r="B248" s="4" t="s">
        <v>2</v>
      </c>
      <c r="D248" s="4"/>
      <c r="E248" s="4"/>
      <c r="F248" s="4"/>
    </row>
    <row r="249" spans="1:11" x14ac:dyDescent="0.25">
      <c r="C249" s="3"/>
      <c r="D249"/>
      <c r="E249"/>
      <c r="F249"/>
    </row>
  </sheetData>
  <mergeCells count="11">
    <mergeCell ref="I12:I13"/>
    <mergeCell ref="B11:K11"/>
    <mergeCell ref="B2:K2"/>
    <mergeCell ref="G237:H237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60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2023-12-06T17:16:35Z</dcterms:modified>
</cp:coreProperties>
</file>