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4D3D2A73-29AD-4AE4-BB5A-07C171BECC90}" xr6:coauthVersionLast="44" xr6:coauthVersionMax="44" xr10:uidLastSave="{00000000-0000-0000-0000-000000000000}"/>
  <bookViews>
    <workbookView xWindow="-108" yWindow="-108" windowWidth="23256" windowHeight="12576" tabRatio="888" xr2:uid="{00000000-000D-0000-FFFF-FFFF00000000}"/>
  </bookViews>
  <sheets>
    <sheet name="časť E1" sheetId="30"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90" i="30" l="1"/>
  <c r="E90" i="30"/>
  <c r="E89" i="30"/>
  <c r="F89" i="30" s="1"/>
  <c r="E88" i="30"/>
  <c r="F88" i="30" s="1"/>
  <c r="E87" i="30"/>
  <c r="F87" i="30" s="1"/>
  <c r="E86" i="30"/>
  <c r="F86" i="30" s="1"/>
  <c r="E85" i="30"/>
  <c r="F85" i="30" s="1"/>
  <c r="E84" i="30"/>
  <c r="F84" i="30" s="1"/>
  <c r="E83" i="30"/>
  <c r="F83" i="30" s="1"/>
  <c r="E82" i="30"/>
  <c r="F82" i="30" s="1"/>
  <c r="E81" i="30"/>
  <c r="F81" i="30" s="1"/>
  <c r="E80" i="30"/>
  <c r="F80" i="30" s="1"/>
  <c r="E79" i="30"/>
  <c r="F79" i="30" s="1"/>
  <c r="E78" i="30"/>
  <c r="F78" i="30" s="1"/>
  <c r="E77" i="30"/>
  <c r="F77" i="30" s="1"/>
  <c r="E76" i="30"/>
  <c r="F76" i="30" s="1"/>
  <c r="E75" i="30"/>
  <c r="F75" i="30" s="1"/>
  <c r="E74" i="30"/>
  <c r="F74" i="30" s="1"/>
  <c r="E73" i="30"/>
  <c r="F73" i="30" s="1"/>
  <c r="E72" i="30"/>
  <c r="F72" i="30" s="1"/>
  <c r="E71" i="30"/>
  <c r="F71" i="30" s="1"/>
  <c r="E70" i="30"/>
  <c r="F70" i="30" s="1"/>
  <c r="E69" i="30"/>
  <c r="F69" i="30" s="1"/>
  <c r="E68" i="30"/>
  <c r="F68" i="30" s="1"/>
  <c r="E66" i="30"/>
  <c r="F66" i="30" s="1"/>
  <c r="E65" i="30"/>
  <c r="F65" i="30" s="1"/>
  <c r="E64" i="30"/>
  <c r="F64" i="30" s="1"/>
  <c r="E63" i="30"/>
  <c r="F63" i="30" s="1"/>
  <c r="E62" i="30"/>
  <c r="F62" i="30" s="1"/>
  <c r="E61" i="30"/>
  <c r="F61" i="30" s="1"/>
  <c r="E60" i="30"/>
  <c r="F60" i="30" s="1"/>
  <c r="E59" i="30"/>
  <c r="F59" i="30" s="1"/>
  <c r="E58" i="30"/>
  <c r="F58" i="30" s="1"/>
  <c r="E56" i="30"/>
  <c r="F56" i="30" s="1"/>
  <c r="E55" i="30"/>
  <c r="F55" i="30" s="1"/>
  <c r="E54" i="30"/>
  <c r="F54" i="30" s="1"/>
  <c r="E53" i="30"/>
  <c r="F53" i="30" s="1"/>
  <c r="E52" i="30"/>
  <c r="F52" i="30" s="1"/>
  <c r="E51" i="30"/>
  <c r="F51" i="30" s="1"/>
  <c r="E50" i="30"/>
  <c r="F50" i="30" s="1"/>
  <c r="E49" i="30"/>
  <c r="F49" i="30" s="1"/>
  <c r="E48" i="30"/>
  <c r="F48" i="30" s="1"/>
  <c r="E47" i="30"/>
  <c r="F47" i="30" s="1"/>
  <c r="E46" i="30"/>
  <c r="F46" i="30" s="1"/>
  <c r="E45" i="30"/>
  <c r="F45" i="30" s="1"/>
  <c r="E44" i="30"/>
  <c r="F44" i="30" s="1"/>
  <c r="E43" i="30"/>
  <c r="F43" i="30" s="1"/>
  <c r="E42" i="30"/>
  <c r="F42" i="30" s="1"/>
  <c r="E41" i="30"/>
  <c r="F41" i="30" s="1"/>
  <c r="E40" i="30"/>
  <c r="F40" i="30" s="1"/>
  <c r="E39" i="30"/>
  <c r="F39" i="30" s="1"/>
  <c r="E38" i="30"/>
  <c r="F38" i="30" s="1"/>
  <c r="E37" i="30"/>
  <c r="F37" i="30" s="1"/>
  <c r="E36" i="30"/>
  <c r="F36" i="30" s="1"/>
  <c r="E34" i="30"/>
  <c r="F34" i="30" s="1"/>
  <c r="E33" i="30"/>
  <c r="F33" i="30" s="1"/>
  <c r="E32" i="30"/>
  <c r="F32" i="30" s="1"/>
  <c r="E31" i="30"/>
  <c r="F31" i="30" s="1"/>
  <c r="E30" i="30"/>
  <c r="F30" i="30" s="1"/>
  <c r="E29" i="30"/>
  <c r="F29" i="30" s="1"/>
  <c r="E28" i="30"/>
  <c r="F28" i="30" s="1"/>
  <c r="E27" i="30"/>
  <c r="F27" i="30" s="1"/>
  <c r="E26" i="30"/>
  <c r="F26" i="30" s="1"/>
  <c r="E25" i="30"/>
  <c r="F25" i="30" s="1"/>
  <c r="E24" i="30"/>
  <c r="F24" i="30" s="1"/>
  <c r="E23" i="30"/>
  <c r="F23" i="30" s="1"/>
  <c r="E22" i="30"/>
  <c r="F22" i="30" s="1"/>
  <c r="E21" i="30"/>
  <c r="F21" i="30" s="1"/>
  <c r="E20" i="30"/>
  <c r="F20" i="30" s="1"/>
  <c r="E19" i="30"/>
  <c r="F19" i="30" s="1"/>
  <c r="E18" i="30"/>
  <c r="F18" i="30" s="1"/>
  <c r="E17" i="30"/>
  <c r="F17" i="30" s="1"/>
  <c r="E16" i="30"/>
  <c r="F16" i="30" s="1"/>
  <c r="E15" i="30"/>
  <c r="F15" i="30" s="1"/>
  <c r="E14" i="30"/>
  <c r="F14" i="30" s="1"/>
  <c r="E13" i="30"/>
  <c r="F13" i="30" s="1"/>
  <c r="E12" i="30"/>
  <c r="F12" i="30" s="1"/>
  <c r="E11" i="30"/>
  <c r="F11" i="30" s="1"/>
  <c r="E10" i="30"/>
  <c r="F10" i="30" s="1"/>
  <c r="E9" i="30"/>
  <c r="F9" i="30" s="1"/>
  <c r="E8" i="30"/>
  <c r="F8" i="30" s="1"/>
</calcChain>
</file>

<file path=xl/sharedStrings.xml><?xml version="1.0" encoding="utf-8"?>
<sst xmlns="http://schemas.openxmlformats.org/spreadsheetml/2006/main" count="261" uniqueCount="169">
  <si>
    <t>ks</t>
  </si>
  <si>
    <t>sada</t>
  </si>
  <si>
    <t>súbor</t>
  </si>
  <si>
    <t>Resuscitačná figurína na CPR</t>
  </si>
  <si>
    <t>Stojan na sušenie chemického skla a pomôcok</t>
  </si>
  <si>
    <t xml:space="preserve">Kvapalinový baroskop s príslušenstvom </t>
  </si>
  <si>
    <t>Montážne náradie pre vodoinštaláciu</t>
  </si>
  <si>
    <t>Vypalovačka do dreva</t>
  </si>
  <si>
    <t xml:space="preserve">Vzorkovnice základných druhov technických materiálov </t>
  </si>
  <si>
    <t>Teplovzdušná pištoľ s príslušenstvom</t>
  </si>
  <si>
    <t>Zverák s príslušenstvom</t>
  </si>
  <si>
    <t>Nákova s príslušenstvom</t>
  </si>
  <si>
    <t>SW k iterfejsu - multilicencia</t>
  </si>
  <si>
    <t>Stolárska hoblica - odborná učebňa techniky</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</si>
  <si>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</si>
  <si>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</si>
  <si>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</si>
  <si>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</si>
  <si>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</si>
  <si>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</si>
  <si>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</si>
  <si>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</si>
  <si>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</si>
  <si>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</si>
  <si>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</si>
  <si>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</si>
  <si>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</si>
  <si>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</si>
  <si>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</si>
  <si>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anatomických modelov</t>
  </si>
  <si>
    <t>Sada na znázornenie pravouhlého premietania</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</si>
  <si>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</si>
  <si>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</si>
  <si>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</si>
  <si>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</si>
  <si>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</si>
  <si>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</si>
  <si>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</si>
  <si>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</si>
  <si>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</si>
  <si>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</si>
  <si>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Sada na meranie spotreby el. energie</t>
  </si>
  <si>
    <t>Vizualizér</t>
  </si>
  <si>
    <t>Ručná výveva s príslušenstvom</t>
  </si>
  <si>
    <t>Sada senzorov pre fyziku - žiak</t>
  </si>
  <si>
    <t>Sada senzorov pre fyziku - učiteľ</t>
  </si>
  <si>
    <t>Sada senzorov pre biochémiu - učiteľ</t>
  </si>
  <si>
    <t>Model na nácvik  CPR - novorodenec</t>
  </si>
  <si>
    <t xml:space="preserve">Sada tácok </t>
  </si>
  <si>
    <t xml:space="preserve">Laboratórny podnos </t>
  </si>
  <si>
    <t>Sada digitálnych žiackych váh</t>
  </si>
  <si>
    <t>Sada prístrojov na určenie pH s príslušenstvom</t>
  </si>
  <si>
    <t>Sada laboratórneho skla a laboratórnych pomôcok</t>
  </si>
  <si>
    <t>Sada laboratórneho skla a laboratórnych pomôcok - učiteľ</t>
  </si>
  <si>
    <t>Chemický kahan s príslušenstvom</t>
  </si>
  <si>
    <t>Planktónové siete</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</si>
  <si>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</si>
  <si>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</si>
  <si>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</si>
  <si>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</si>
  <si>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</si>
  <si>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</si>
  <si>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 xml:space="preserve">Laboratórne podnosy </t>
  </si>
  <si>
    <t>Sada 3D modelov na chémiu - učiteľ</t>
  </si>
  <si>
    <t>Sada senzorov pre biochémiu/chémiu - žiak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</si>
  <si>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</si>
  <si>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</si>
  <si>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</si>
  <si>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</si>
  <si>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</si>
  <si>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</si>
  <si>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subor</t>
  </si>
  <si>
    <t>Súbor na robotické programovanie</t>
  </si>
  <si>
    <t>Merná jednotka</t>
  </si>
  <si>
    <t>Odborná učebňa chemická</t>
  </si>
  <si>
    <t>Odborná učebňa biologická</t>
  </si>
  <si>
    <t>Odborná učebňa - Polytechnická</t>
  </si>
  <si>
    <t>Programovateľlné zariadenie</t>
  </si>
  <si>
    <t>Odborná učebňa fyziky</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</si>
  <si>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</si>
  <si>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 xml:space="preserve">Min. špecifikácia - školská edukačná súprava pre pokusy vo vákuu. Súprava má obsahovať min. 10 častí, vrátane ručnej vývevy a má byť dodaná v prenosnom obale.  </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</si>
  <si>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</si>
  <si>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Minimálna špecifikácia: Figurína dieťaťa na nácvik KPR, umožňuje nácvik Heimlichovho manévra, KPR a dýchanie z úst do úst, realistické anatomické znaky ako ohryzok, krčná tepna, pupok, hrudný kôš.</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</si>
  <si>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</si>
  <si>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</si>
  <si>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</si>
  <si>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Verejný obstarávateľ:</t>
  </si>
  <si>
    <t>Mesto Vranov nad Topľou</t>
  </si>
  <si>
    <t>Predmet zákazky:</t>
  </si>
  <si>
    <t>„Vybavenie odborných učební Základných škôl vo Vranove nad Topľou“</t>
  </si>
  <si>
    <t>Príloha č. 4 - 14 Výpočet zmluvnej ceny /cenový formulár pre časť E1</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</si>
  <si>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</si>
  <si>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</si>
  <si>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</si>
  <si>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</si>
  <si>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</si>
  <si>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</si>
  <si>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Spolu</t>
  </si>
  <si>
    <t xml:space="preserve">Identifikačné údaje: </t>
  </si>
  <si>
    <t>Obchodné meno:</t>
  </si>
  <si>
    <t>Adresa:</t>
  </si>
  <si>
    <t>IČO:</t>
  </si>
  <si>
    <t xml:space="preserve">Platca DPH: </t>
  </si>
  <si>
    <t>Dátum, meno a  podpis oprávnenej osoby</t>
  </si>
  <si>
    <t>Časť E1: Didaktické pomôcky - ZŠ Juh 1054</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</si>
  <si>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</si>
  <si>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</si>
  <si>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</si>
  <si>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</si>
  <si>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Učiteľská mechanická sada obsahuje komponenty, ktoré sú využiteľné s interfejsom pre senzory. Sada obsahuje 45 komponentov a umožňuje prezentovať 25 experimentov z mechaniky: (meranie dĺžky metrom a posuvným meradlom, objem pevných a kvapalných látok, objem plynov, meranie času, matematické kyvadlo, hmotnosť a jednotka hmotnosti, hustota pevných látok, hustota kvapalín, tiažová sila, meranie sily, Hookov zákon, smer sily a pôsobisko sily, skladanie síl, paralelogram, skladanie troch síl,naklonená rovina, rozloženie síl na naklonenej rovine, trecia sila, určenie koeficientu trenia, dvojramenná páka, model dvojramennej váhy, jednoramenná páka, pevná kladka, voľná kladka, jednoduchý kladkostroj)  Všetky komponenty sú prispôsobené na to, aby z nich bolo možné zostaviť pokusy na magnetickej tabuli.</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</si>
  <si>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</si>
  <si>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</si>
  <si>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náplňou a kadičku.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</si>
  <si>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</si>
  <si>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</si>
  <si>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</si>
  <si>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Sada senzorov fyzika - žiak - sada má byť kompatibilná s interfejsom na zber dát.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</si>
  <si>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dvoch žiackych termodynamických súprav využiteľná s interfejsom pre senzory je dodávaná v stabilnom plastovom boxe. Každá sada obsahuje 22 komponentov (2 ks liehové teplomery s 1° delením od -20 po 120 °C, 1 ks teplomer bez stupnice, bimetalový pás 20x160 mm, rozptylovú mriežku s keramickým stredom s priemerom 80 mm, odmerný valec 100ml plast, teleso pre tepelné žiarenie pár - biele, čierne, vosková ceruzka,2 ks hadica 100cm ohybná, 2 ks rúrka s priemerom 8mm a dĺžkou 200mm akrylová, zahnutá ihla, prietokové špirály, držiak pre silomer a skúmavky, voskové pásiky, rúrka priemer 8/5mm dĺžka 80mm sklo, kadička vysoká 250ml sklo, erlenmeyerova banka 100ml,2 ks skúmavka 16x160m sklo, lampový olej 50ml vo fľaši s kvapadlom, tiosíran sodný 200g, prášková farba červená 20g  a ďalšie komponenty v sade) súčasťou súpravy je statív s podstavou, tyč s dĺžkou 350 mm. So súpravou je možné vykonať 12 experimentov ako napr.: model teplomera, na čo sa používa teplomer, vyparovanie a kondenzácia, tepelné žiarenie, absorbcia tepelného žiarenia, vedenie tepla, vedenie tepla vo vode, deformácia kovu pod vplyvom tepla, zmena objemu plynov, výroba pary teplom, chladiaca zmes, teplota varu. Sada súprav je určená pre skupinu 2- 4 žiakov.</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</si>
  <si>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</si>
  <si>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Skupinová sada pre termodynamiku obsahuje 2 ks propan-butanových plynových horákov s ventilovou náhradnou náplňou 230 g propan-butánovej zmesi EN417 v bezpečnostnej nádržke, 2 ks Joulových kalorimetrov s 3 špirálami a 4 ks laboratórnych liehových teplomerov s rozsahom od -20°C do +110°C, so silikónovým dielom proti samovoľnému pohybu. Sada pre skupinu 2-4 žiakov.</t>
  </si>
  <si>
    <t>Sada dvoch žiackych mechanických súprav využiteľná so školským interfejsom pre senzory obsahuje 34 komponentov (2x kladka s háčikom, 2x oceľová pružina, 8x závažie, 2xpáka, 2x nylonová šnúrka, 2x silomer, 2x trecie teleso, 4x pákové ramená, 4x plastové kolieska, 6x plastové držiaky), ktoré umožňujú vykonanie týchto experimentov z mechaniky: pôsobenie sily, meranie sily, silomer, trecie sily, stabilita, ťažisko, rovnováha dvojramennej páky, dvojramenná páka, jednoramenná páka, mincier, pevná kladka, pohyblivá kladka, kladkovnica a kladkostroj, naklonená rovina. Sada pre skupinu 2- 4 žiakov.</t>
  </si>
  <si>
    <t>Učebná pomôcka určená na znázornenie princípov mechaniky. Fyzikálne autíčko má umožniť meranie dĺžky telesa, má demonštrovať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</si>
  <si>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</si>
  <si>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</si>
  <si>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</si>
  <si>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Sada žiackych optických súprav pre skupinu žiakov obsahuje 2 sady po 19 komponentoch, pričom každá umožňuje vykonanie týchto experimentov: odraz a lom svetla (snellov zákon), totálny odraz, geometrická konštrukcia obrazu pomocou význačných lúčov, funkcia zdravého ľudského oka, chyby oka a korekcie, funkcia základných optických prístrojov, fotoaparát, ďalekohľad. Každá súprava obsahuje 11 ks modelov optických komponentov (spojok a rozptyliek), optický hranol, zrkadlo rovinné, vypuklé, duté, 3 ks svetelný čln, sadu RGB filtrov,  sadu 8 ks laminovaných pracovných listov formát A3 s popisom v slovenskom jazyku, manuál, zbierku 22 úloh v slovenskom jazyku a 1 ks zdroj 3 paralelných lúčov (1 x 532 nm, 2 x 635 nm) s elektronickým prepínaním predvolených lúčových pozícií, 3 lúčový zdroj spĺňa požiadavky na triedu bezpečnosti 2 podľa STN EN 60825-1:2008-06, k zdroju je priložené vyhlásenie o zhode a protokol s reálne nameranými hodnotami výkonu jednotlivých lúčov, 1 ks napájací zdroj, 1x zdroj bieleho svetla integrovaný do zdroja paralelných lúčov, umožňujúci demonštrovať rozklad svetla po prechode hranolom. Sada pre skupinu 2- 4 žiakov.</t>
  </si>
  <si>
    <t>Žiacka sada pre skupinu žiakov využiteľná s interfejsom pre senzory obsahuje 10 komponentov (spojovacia doska, 5 ks spojovacie vodiče rôzne dĺžky, nádoba na elektrolýzu, sada 9ks elektród, žiarovka 2,5V/0,2A E10, žiarovka 10V/0,05A E10, poistkový drôt priemer 0,1mm, konštantánový drôt priemer 0,2mm, medený drôt priemer 0,2mm, krokosvorka s kolíkom a ďalšie komponenty v sade), ktoré umožňujú vykonať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ručný generátor. Sada pre skupinu 2- 4 žiakov.</t>
  </si>
  <si>
    <t xml:space="preserve">Žiacka sada pre skupinu žiakov využiteľná s interfejsom pre senzory obsahuje 4 súpravy s celkovým obsahom 80 komponentov, pričom každá sada obsahuje týchto 20 kompenentov (2 ks tyčový magnet priemer 10mm dĺžka 50mm, železné piliny v dóze, vreckový kompas, guľa pre zemský magnetizmus, veľká sonda magnetického poľa, banánik 4mm s ihlou, 2ks podložka pre tyčové valcové magnety, 4ks tyč so závitom pre vzájomné zoskrutkovanie, puzdro pre magnet, 2ks pólový plech 60x25mm, 10 ks kancelárske spinky jedna s niťou a ďalšie komponenty v sade). Súpravy umožňujú vykonať tieto experimenty: magnetické materiály, sila magnetov, vzájomné pôsobenie magnetických polí, siločiary magnetického poľa, vznášanie magnetov, magnetické pole zeme, magnetický motor, polarizácia, model elektroskopu. Sada pre skupinu 4 žiakov. </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</si>
  <si>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</si>
  <si>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 Využitie možnosti variability zariadenia pri prevedení a urýchlovaní chemických reakcií, ako je miešanie, prelievanie, držanie nad otvoreným ohňom chemického kahana. To všetko z rôznych vzdialeností v rámci učebne. Možnosť oddeľovania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 mobilu alebo joystiku (súčasť balenia).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</si>
  <si>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</si>
  <si>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</si>
  <si>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Chemický, sklenený liehový kahan s príslušenstvom. Sada má obsahovať min.: 1 ks liehový kahan s objemom 250ml, hrúbka skla 1,8 mm, 1ks laboratórna trojnožka so sieťkou nad kahan, 250 ml lieh na horenie. </t>
  </si>
  <si>
    <t>Stojan na sušenie laboratórneho skla  a pomôcok má kapacitu  55 miest a pozostáva z 2 častí - stojan a miska na zachytávanie vody, rozmery stojana (VxDxŠ) 64x36x14 cm. Materiál - chemicky odolný plast.</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</si>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</sst>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6"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10"/>
      <name val="Arial"/>
      <family val="2"/>
      <charset val="238"/>
    </font>
    <font>
      <sz val="12"/>
      <color theme="1"/>
      <name val="Times New Roman"/>
      <family val="1"/>
      <charset val="238"/>
    </font>
    <font>
      <sz val="11"/>
      <color rgb="FFFF0000"/>
      <name val="Calibri"/>
      <family val="2"/>
      <charset val="238"/>
      <scheme val="minor"/>
    </font>
    <font>
      <b/>
      <sz val="16"/>
      <color theme="1"/>
      <name val="Calibri"/>
      <family val="2"/>
      <charset val="238"/>
      <scheme val="minor"/>
    </font>
    <font>
      <b/>
      <sz val="14"/>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4"/>
      <name val="Arial"/>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60">
    <xf numFmtId="0" fontId="0" fillId="0" borderId="0" xfId="0"/>
    <xf numFmtId="0" fontId="3"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65" fontId="3" fillId="0" borderId="1" xfId="0" applyNumberFormat="1" applyFont="1" applyFill="1" applyBorder="1" applyAlignment="1" applyProtection="1">
      <alignment horizontal="right" vertical="center" wrapText="1"/>
    </xf>
    <xf numFmtId="165" fontId="0" fillId="0" borderId="1" xfId="0" applyNumberFormat="1" applyFont="1" applyFill="1" applyBorder="1" applyAlignment="1" applyProtection="1">
      <alignment vertical="center"/>
    </xf>
    <xf numFmtId="0" fontId="2" fillId="2"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0" borderId="0" xfId="0" applyFont="1"/>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0" fontId="0" fillId="0" borderId="1" xfId="0" applyBorder="1"/>
    <xf numFmtId="0" fontId="1" fillId="2" borderId="1" xfId="0" applyFont="1" applyFill="1" applyBorder="1" applyAlignment="1" applyProtection="1">
      <alignment vertical="center" wrapText="1"/>
      <protection locked="0"/>
    </xf>
    <xf numFmtId="0" fontId="12" fillId="4" borderId="0" xfId="0" applyFont="1" applyFill="1" applyAlignment="1">
      <alignment horizontal="left" vertical="center" wrapText="1"/>
    </xf>
    <xf numFmtId="4" fontId="13" fillId="4" borderId="0" xfId="0" applyNumberFormat="1" applyFont="1" applyFill="1" applyAlignment="1">
      <alignment horizontal="left" vertical="center" wrapText="1"/>
    </xf>
    <xf numFmtId="0" fontId="5" fillId="0" borderId="0" xfId="0" applyFont="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6" borderId="1" xfId="0" applyNumberFormat="1" applyFill="1" applyBorder="1" applyAlignment="1">
      <alignment wrapText="1"/>
    </xf>
    <xf numFmtId="164" fontId="0" fillId="3" borderId="1" xfId="0" applyNumberFormat="1" applyFill="1" applyBorder="1" applyAlignment="1">
      <alignment vertical="center"/>
    </xf>
    <xf numFmtId="165" fontId="14" fillId="4" borderId="1" xfId="0" applyNumberFormat="1" applyFont="1" applyFill="1" applyBorder="1" applyAlignment="1">
      <alignment horizontal="right" vertical="center"/>
    </xf>
    <xf numFmtId="0" fontId="0" fillId="4" borderId="0" xfId="0" applyFill="1"/>
    <xf numFmtId="49" fontId="0" fillId="4" borderId="0" xfId="0" applyNumberFormat="1" applyFill="1" applyAlignment="1">
      <alignment wrapText="1"/>
    </xf>
    <xf numFmtId="165" fontId="0" fillId="4" borderId="0" xfId="0" applyNumberFormat="1" applyFill="1"/>
    <xf numFmtId="0" fontId="0" fillId="4" borderId="0" xfId="0" applyFill="1" applyAlignment="1">
      <alignment wrapText="1"/>
    </xf>
    <xf numFmtId="0" fontId="15" fillId="3" borderId="1" xfId="0" applyFont="1" applyFill="1" applyBorder="1"/>
    <xf numFmtId="0" fontId="12" fillId="3" borderId="1" xfId="0" applyFont="1" applyFill="1" applyBorder="1"/>
    <xf numFmtId="165" fontId="12" fillId="3" borderId="1" xfId="0" applyNumberFormat="1" applyFont="1" applyFill="1" applyBorder="1"/>
    <xf numFmtId="0" fontId="11" fillId="3" borderId="1" xfId="0" applyFont="1" applyFill="1" applyBorder="1" applyAlignment="1" applyProtection="1">
      <alignment vertical="top" wrapText="1"/>
      <protection locked="0"/>
    </xf>
    <xf numFmtId="0" fontId="7" fillId="0" borderId="5" xfId="0" applyFont="1" applyBorder="1"/>
    <xf numFmtId="0" fontId="0" fillId="0" borderId="6" xfId="0" applyBorder="1"/>
    <xf numFmtId="49" fontId="0" fillId="0" borderId="6" xfId="0" applyNumberFormat="1" applyBorder="1" applyAlignment="1">
      <alignment wrapText="1"/>
    </xf>
    <xf numFmtId="165" fontId="0" fillId="0" borderId="6" xfId="0" applyNumberFormat="1" applyBorder="1"/>
    <xf numFmtId="0" fontId="0" fillId="0" borderId="7" xfId="0" applyBorder="1" applyAlignment="1">
      <alignment wrapText="1"/>
    </xf>
    <xf numFmtId="0" fontId="6" fillId="0" borderId="8" xfId="0" applyFont="1" applyBorder="1"/>
    <xf numFmtId="0" fontId="0" fillId="0" borderId="9" xfId="0" applyBorder="1"/>
    <xf numFmtId="0" fontId="8" fillId="0" borderId="0" xfId="0" applyFont="1" applyAlignment="1">
      <alignment horizontal="left" wrapText="1"/>
    </xf>
    <xf numFmtId="0" fontId="8" fillId="0" borderId="0" xfId="0" applyFont="1" applyAlignment="1">
      <alignment horizontal="justify"/>
    </xf>
    <xf numFmtId="0" fontId="0" fillId="0" borderId="8" xfId="0" applyBorder="1"/>
    <xf numFmtId="0" fontId="7" fillId="0" borderId="10" xfId="0" applyFont="1" applyBorder="1"/>
    <xf numFmtId="0" fontId="0" fillId="0" borderId="11" xfId="0" applyBorder="1"/>
    <xf numFmtId="0" fontId="8" fillId="0" borderId="11" xfId="0" applyFont="1" applyBorder="1" applyAlignment="1">
      <alignment horizontal="justify"/>
    </xf>
    <xf numFmtId="0" fontId="0" fillId="0" borderId="12" xfId="0" applyBorder="1"/>
    <xf numFmtId="164" fontId="0" fillId="2" borderId="1" xfId="0" applyNumberFormat="1" applyFill="1" applyBorder="1" applyAlignment="1">
      <alignment vertical="center"/>
    </xf>
    <xf numFmtId="165" fontId="14" fillId="2" borderId="1" xfId="0" applyNumberFormat="1" applyFont="1" applyFill="1" applyBorder="1" applyAlignment="1">
      <alignment horizontal="right" vertical="center"/>
    </xf>
    <xf numFmtId="0" fontId="9" fillId="0" borderId="1" xfId="0" applyFont="1" applyBorder="1" applyProtection="1">
      <protection locked="0"/>
    </xf>
    <xf numFmtId="0" fontId="0" fillId="2" borderId="1" xfId="0" applyFill="1" applyBorder="1"/>
    <xf numFmtId="0" fontId="10" fillId="0" borderId="0" xfId="0" applyFont="1" applyAlignment="1">
      <alignment horizontal="left" vertical="center"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4" xfId="0" applyFont="1" applyFill="1" applyBorder="1" applyAlignment="1">
      <alignment horizontal="left" vertical="top" wrapText="1"/>
    </xf>
    <xf numFmtId="0" fontId="5" fillId="0" borderId="0" xfId="0" applyFont="1" applyAlignment="1">
      <alignment horizontal="left"/>
    </xf>
    <xf numFmtId="49" fontId="5" fillId="0" borderId="0" xfId="0" applyNumberFormat="1" applyFont="1" applyAlignment="1">
      <alignment horizontal="left" wrapText="1"/>
    </xf>
    <xf numFmtId="0" fontId="0" fillId="0" borderId="1" xfId="0" applyFont="1" applyBorder="1" applyAlignment="1">
      <alignment horizontal="justify" vertical="center"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98"/>
  <sheetViews>
    <sheetView tabSelected="1" view="pageLayout" zoomScale="60" zoomScaleNormal="100" zoomScalePageLayoutView="60" workbookViewId="0">
      <selection activeCell="G97" sqref="G97"/>
    </sheetView>
  </sheetViews>
  <sheetFormatPr defaultRowHeight="14.4" x14ac:dyDescent="0.3"/>
  <cols>
    <col min="1" max="1" width="26.44140625" customWidth="1"/>
    <col min="2" max="2" width="11.44140625" customWidth="1"/>
    <col min="3" max="3" width="9.5546875" customWidth="1"/>
    <col min="4" max="4" width="14.5546875" customWidth="1"/>
    <col min="5" max="5" width="20.109375" customWidth="1"/>
    <col min="6" max="6" width="15.44140625" customWidth="1"/>
    <col min="7" max="7" width="82.77734375" customWidth="1"/>
    <col min="8" max="8" width="18" customWidth="1"/>
    <col min="10" max="10" width="8.109375" customWidth="1"/>
    <col min="11" max="11" width="8.88671875" hidden="1" customWidth="1"/>
  </cols>
  <sheetData>
    <row r="1" spans="1:8" ht="21" x14ac:dyDescent="0.3">
      <c r="A1" s="53" t="s">
        <v>90</v>
      </c>
      <c r="B1" s="53"/>
      <c r="C1" s="53"/>
      <c r="D1" s="53"/>
      <c r="E1" s="53"/>
      <c r="F1" s="53"/>
    </row>
    <row r="2" spans="1:8" ht="18" x14ac:dyDescent="0.3">
      <c r="A2" s="54" t="s">
        <v>104</v>
      </c>
      <c r="B2" s="55"/>
      <c r="C2" s="55"/>
      <c r="D2" s="55"/>
      <c r="E2" s="55"/>
      <c r="F2" s="56"/>
    </row>
    <row r="3" spans="1:8" ht="18" x14ac:dyDescent="0.3">
      <c r="A3" s="18"/>
      <c r="B3" s="18"/>
      <c r="C3" s="18"/>
      <c r="D3" s="19"/>
      <c r="E3" s="18"/>
      <c r="F3" s="18"/>
    </row>
    <row r="4" spans="1:8" x14ac:dyDescent="0.3">
      <c r="A4" s="20" t="s">
        <v>86</v>
      </c>
      <c r="B4" s="57" t="s">
        <v>87</v>
      </c>
      <c r="C4" s="57"/>
      <c r="D4" s="57"/>
      <c r="E4" s="57"/>
      <c r="F4" s="57"/>
    </row>
    <row r="5" spans="1:8" x14ac:dyDescent="0.3">
      <c r="A5" s="20" t="s">
        <v>88</v>
      </c>
      <c r="B5" s="58" t="s">
        <v>89</v>
      </c>
      <c r="C5" s="58"/>
      <c r="D5" s="58"/>
      <c r="E5" s="58"/>
      <c r="F5" s="58"/>
    </row>
    <row r="6" spans="1:8" ht="67.8" customHeight="1" x14ac:dyDescent="0.3">
      <c r="A6" s="17"/>
      <c r="B6" s="21" t="s">
        <v>73</v>
      </c>
      <c r="C6" s="11" t="s">
        <v>91</v>
      </c>
      <c r="D6" s="22" t="s">
        <v>92</v>
      </c>
      <c r="E6" s="23" t="s">
        <v>93</v>
      </c>
      <c r="F6" s="23" t="s">
        <v>94</v>
      </c>
      <c r="G6" s="17" t="s">
        <v>95</v>
      </c>
      <c r="H6" s="24" t="s">
        <v>96</v>
      </c>
    </row>
    <row r="7" spans="1:8" ht="15.6" x14ac:dyDescent="0.3">
      <c r="A7" s="2" t="s">
        <v>78</v>
      </c>
      <c r="B7" s="4"/>
      <c r="C7" s="4"/>
      <c r="D7" s="6"/>
      <c r="E7" s="6"/>
      <c r="F7" s="7"/>
      <c r="G7" s="51"/>
      <c r="H7" s="16"/>
    </row>
    <row r="8" spans="1:8" ht="132" customHeight="1" x14ac:dyDescent="0.3">
      <c r="A8" s="3" t="s">
        <v>67</v>
      </c>
      <c r="B8" s="1" t="s">
        <v>0</v>
      </c>
      <c r="C8" s="1">
        <v>1</v>
      </c>
      <c r="D8" s="25"/>
      <c r="E8" s="26">
        <f t="shared" ref="E8:E60" si="0">C8*D8</f>
        <v>0</v>
      </c>
      <c r="F8" s="26">
        <f t="shared" ref="F8:F60" si="1">E8*1.2</f>
        <v>0</v>
      </c>
      <c r="G8" s="59" t="s">
        <v>105</v>
      </c>
      <c r="H8" s="16"/>
    </row>
    <row r="9" spans="1:8" ht="125.4" customHeight="1" x14ac:dyDescent="0.3">
      <c r="A9" s="3" t="s">
        <v>12</v>
      </c>
      <c r="B9" s="1" t="s">
        <v>0</v>
      </c>
      <c r="C9" s="1">
        <v>1</v>
      </c>
      <c r="D9" s="25"/>
      <c r="E9" s="26">
        <f t="shared" si="0"/>
        <v>0</v>
      </c>
      <c r="F9" s="26">
        <f t="shared" si="1"/>
        <v>0</v>
      </c>
      <c r="G9" s="59" t="s">
        <v>106</v>
      </c>
      <c r="H9" s="16"/>
    </row>
    <row r="10" spans="1:8" ht="96.6" customHeight="1" x14ac:dyDescent="0.3">
      <c r="A10" s="3" t="s">
        <v>45</v>
      </c>
      <c r="B10" s="1" t="s">
        <v>1</v>
      </c>
      <c r="C10" s="1">
        <v>1</v>
      </c>
      <c r="D10" s="25"/>
      <c r="E10" s="26">
        <f t="shared" si="0"/>
        <v>0</v>
      </c>
      <c r="F10" s="26">
        <f t="shared" si="1"/>
        <v>0</v>
      </c>
      <c r="G10" s="59" t="s">
        <v>79</v>
      </c>
      <c r="H10" s="16"/>
    </row>
    <row r="11" spans="1:8" ht="129.6" x14ac:dyDescent="0.3">
      <c r="A11" s="3" t="s">
        <v>19</v>
      </c>
      <c r="B11" s="1" t="s">
        <v>1</v>
      </c>
      <c r="C11" s="1">
        <v>1</v>
      </c>
      <c r="D11" s="25"/>
      <c r="E11" s="26">
        <f t="shared" si="0"/>
        <v>0</v>
      </c>
      <c r="F11" s="26">
        <f t="shared" si="1"/>
        <v>0</v>
      </c>
      <c r="G11" s="59" t="s">
        <v>107</v>
      </c>
      <c r="H11" s="16"/>
    </row>
    <row r="12" spans="1:8" ht="57.6" x14ac:dyDescent="0.3">
      <c r="A12" s="3" t="s">
        <v>49</v>
      </c>
      <c r="B12" s="1" t="s">
        <v>1</v>
      </c>
      <c r="C12" s="1">
        <v>1</v>
      </c>
      <c r="D12" s="25"/>
      <c r="E12" s="26">
        <f t="shared" si="0"/>
        <v>0</v>
      </c>
      <c r="F12" s="26">
        <f t="shared" si="1"/>
        <v>0</v>
      </c>
      <c r="G12" s="59" t="s">
        <v>108</v>
      </c>
      <c r="H12" s="16"/>
    </row>
    <row r="13" spans="1:8" ht="149.4" customHeight="1" x14ac:dyDescent="0.3">
      <c r="A13" s="3" t="s">
        <v>18</v>
      </c>
      <c r="B13" s="1" t="s">
        <v>1</v>
      </c>
      <c r="C13" s="1">
        <v>1</v>
      </c>
      <c r="D13" s="25"/>
      <c r="E13" s="26">
        <f t="shared" si="0"/>
        <v>0</v>
      </c>
      <c r="F13" s="26">
        <f t="shared" si="1"/>
        <v>0</v>
      </c>
      <c r="G13" s="59" t="s">
        <v>109</v>
      </c>
      <c r="H13" s="16"/>
    </row>
    <row r="14" spans="1:8" ht="86.4" x14ac:dyDescent="0.3">
      <c r="A14" s="5" t="s">
        <v>37</v>
      </c>
      <c r="B14" s="4" t="s">
        <v>1</v>
      </c>
      <c r="C14" s="4">
        <v>1</v>
      </c>
      <c r="D14" s="25"/>
      <c r="E14" s="26">
        <f t="shared" si="0"/>
        <v>0</v>
      </c>
      <c r="F14" s="26">
        <f t="shared" si="1"/>
        <v>0</v>
      </c>
      <c r="G14" s="59" t="s">
        <v>110</v>
      </c>
      <c r="H14" s="16"/>
    </row>
    <row r="15" spans="1:8" ht="86.4" x14ac:dyDescent="0.3">
      <c r="A15" s="3" t="s">
        <v>17</v>
      </c>
      <c r="B15" s="1" t="s">
        <v>1</v>
      </c>
      <c r="C15" s="1">
        <v>1</v>
      </c>
      <c r="D15" s="25"/>
      <c r="E15" s="26">
        <f t="shared" si="0"/>
        <v>0</v>
      </c>
      <c r="F15" s="26">
        <f t="shared" si="1"/>
        <v>0</v>
      </c>
      <c r="G15" s="59" t="s">
        <v>111</v>
      </c>
      <c r="H15" s="16"/>
    </row>
    <row r="16" spans="1:8" ht="72" x14ac:dyDescent="0.3">
      <c r="A16" s="5" t="s">
        <v>5</v>
      </c>
      <c r="B16" s="1" t="s">
        <v>0</v>
      </c>
      <c r="C16" s="1">
        <v>1</v>
      </c>
      <c r="D16" s="25"/>
      <c r="E16" s="26">
        <f t="shared" si="0"/>
        <v>0</v>
      </c>
      <c r="F16" s="26">
        <f t="shared" si="1"/>
        <v>0</v>
      </c>
      <c r="G16" s="59" t="s">
        <v>112</v>
      </c>
      <c r="H16" s="16"/>
    </row>
    <row r="17" spans="1:8" ht="43.2" x14ac:dyDescent="0.3">
      <c r="A17" s="5" t="s">
        <v>43</v>
      </c>
      <c r="B17" s="1" t="s">
        <v>0</v>
      </c>
      <c r="C17" s="1">
        <v>1</v>
      </c>
      <c r="D17" s="25"/>
      <c r="E17" s="26">
        <f t="shared" si="0"/>
        <v>0</v>
      </c>
      <c r="F17" s="26">
        <f t="shared" si="1"/>
        <v>0</v>
      </c>
      <c r="G17" s="59" t="s">
        <v>80</v>
      </c>
      <c r="H17" s="16"/>
    </row>
    <row r="18" spans="1:8" ht="302.39999999999998" x14ac:dyDescent="0.3">
      <c r="A18" s="3" t="s">
        <v>16</v>
      </c>
      <c r="B18" s="1" t="s">
        <v>1</v>
      </c>
      <c r="C18" s="1">
        <v>1</v>
      </c>
      <c r="D18" s="25"/>
      <c r="E18" s="26">
        <f t="shared" si="0"/>
        <v>0</v>
      </c>
      <c r="F18" s="26">
        <f t="shared" si="1"/>
        <v>0</v>
      </c>
      <c r="G18" s="59" t="s">
        <v>113</v>
      </c>
      <c r="H18" s="16"/>
    </row>
    <row r="19" spans="1:8" ht="158.4" x14ac:dyDescent="0.3">
      <c r="A19" s="3" t="s">
        <v>15</v>
      </c>
      <c r="B19" s="1" t="s">
        <v>1</v>
      </c>
      <c r="C19" s="1">
        <v>1</v>
      </c>
      <c r="D19" s="25"/>
      <c r="E19" s="26">
        <f t="shared" si="0"/>
        <v>0</v>
      </c>
      <c r="F19" s="26">
        <f t="shared" si="1"/>
        <v>0</v>
      </c>
      <c r="G19" s="59" t="s">
        <v>114</v>
      </c>
      <c r="H19" s="16"/>
    </row>
    <row r="20" spans="1:8" ht="316.8" x14ac:dyDescent="0.3">
      <c r="A20" s="3" t="s">
        <v>14</v>
      </c>
      <c r="B20" s="1" t="s">
        <v>1</v>
      </c>
      <c r="C20" s="1">
        <v>1</v>
      </c>
      <c r="D20" s="25"/>
      <c r="E20" s="26">
        <f t="shared" si="0"/>
        <v>0</v>
      </c>
      <c r="F20" s="26">
        <f t="shared" si="1"/>
        <v>0</v>
      </c>
      <c r="G20" s="59" t="s">
        <v>115</v>
      </c>
      <c r="H20" s="16"/>
    </row>
    <row r="21" spans="1:8" ht="130.80000000000001" customHeight="1" x14ac:dyDescent="0.3">
      <c r="A21" s="3" t="s">
        <v>67</v>
      </c>
      <c r="B21" s="1" t="s">
        <v>0</v>
      </c>
      <c r="C21" s="1">
        <v>4</v>
      </c>
      <c r="D21" s="25"/>
      <c r="E21" s="26">
        <f t="shared" si="0"/>
        <v>0</v>
      </c>
      <c r="F21" s="26">
        <f t="shared" si="1"/>
        <v>0</v>
      </c>
      <c r="G21" s="59" t="s">
        <v>105</v>
      </c>
      <c r="H21" s="16"/>
    </row>
    <row r="22" spans="1:8" ht="100.8" x14ac:dyDescent="0.3">
      <c r="A22" s="3" t="s">
        <v>44</v>
      </c>
      <c r="B22" s="1" t="s">
        <v>1</v>
      </c>
      <c r="C22" s="1">
        <v>4</v>
      </c>
      <c r="D22" s="25"/>
      <c r="E22" s="26">
        <f t="shared" si="0"/>
        <v>0</v>
      </c>
      <c r="F22" s="26">
        <f t="shared" si="1"/>
        <v>0</v>
      </c>
      <c r="G22" s="59" t="s">
        <v>116</v>
      </c>
      <c r="H22" s="16"/>
    </row>
    <row r="23" spans="1:8" ht="259.2" x14ac:dyDescent="0.3">
      <c r="A23" s="3" t="s">
        <v>61</v>
      </c>
      <c r="B23" s="1" t="s">
        <v>1</v>
      </c>
      <c r="C23" s="1">
        <v>2</v>
      </c>
      <c r="D23" s="25"/>
      <c r="E23" s="26">
        <f t="shared" si="0"/>
        <v>0</v>
      </c>
      <c r="F23" s="26">
        <f t="shared" si="1"/>
        <v>0</v>
      </c>
      <c r="G23" s="59" t="s">
        <v>117</v>
      </c>
      <c r="H23" s="16"/>
    </row>
    <row r="24" spans="1:8" ht="72" x14ac:dyDescent="0.3">
      <c r="A24" s="3" t="s">
        <v>48</v>
      </c>
      <c r="B24" s="1" t="s">
        <v>1</v>
      </c>
      <c r="C24" s="1">
        <v>2</v>
      </c>
      <c r="D24" s="25"/>
      <c r="E24" s="26">
        <f t="shared" si="0"/>
        <v>0</v>
      </c>
      <c r="F24" s="26">
        <f t="shared" si="1"/>
        <v>0</v>
      </c>
      <c r="G24" s="59" t="s">
        <v>118</v>
      </c>
      <c r="H24" s="16"/>
    </row>
    <row r="25" spans="1:8" ht="86.4" x14ac:dyDescent="0.3">
      <c r="A25" s="5" t="s">
        <v>56</v>
      </c>
      <c r="B25" s="4" t="s">
        <v>1</v>
      </c>
      <c r="C25" s="4">
        <v>2</v>
      </c>
      <c r="D25" s="25"/>
      <c r="E25" s="26">
        <f t="shared" si="0"/>
        <v>0</v>
      </c>
      <c r="F25" s="26">
        <f t="shared" si="1"/>
        <v>0</v>
      </c>
      <c r="G25" s="59" t="s">
        <v>119</v>
      </c>
      <c r="H25" s="16"/>
    </row>
    <row r="26" spans="1:8" ht="129.6" x14ac:dyDescent="0.3">
      <c r="A26" s="3" t="s">
        <v>60</v>
      </c>
      <c r="B26" s="1" t="s">
        <v>1</v>
      </c>
      <c r="C26" s="1">
        <v>2</v>
      </c>
      <c r="D26" s="25"/>
      <c r="E26" s="26">
        <f t="shared" si="0"/>
        <v>0</v>
      </c>
      <c r="F26" s="26">
        <f t="shared" si="1"/>
        <v>0</v>
      </c>
      <c r="G26" s="59" t="s">
        <v>120</v>
      </c>
      <c r="H26" s="16"/>
    </row>
    <row r="27" spans="1:8" ht="100.8" x14ac:dyDescent="0.3">
      <c r="A27" s="3" t="s">
        <v>36</v>
      </c>
      <c r="B27" s="1" t="s">
        <v>0</v>
      </c>
      <c r="C27" s="1">
        <v>2</v>
      </c>
      <c r="D27" s="25"/>
      <c r="E27" s="26">
        <f t="shared" si="0"/>
        <v>0</v>
      </c>
      <c r="F27" s="26">
        <f t="shared" si="1"/>
        <v>0</v>
      </c>
      <c r="G27" s="59" t="s">
        <v>121</v>
      </c>
      <c r="H27" s="16"/>
    </row>
    <row r="28" spans="1:8" ht="100.8" x14ac:dyDescent="0.3">
      <c r="A28" s="5" t="s">
        <v>37</v>
      </c>
      <c r="B28" s="4" t="s">
        <v>1</v>
      </c>
      <c r="C28" s="4">
        <v>2</v>
      </c>
      <c r="D28" s="25"/>
      <c r="E28" s="26">
        <f t="shared" si="0"/>
        <v>0</v>
      </c>
      <c r="F28" s="26">
        <f t="shared" si="1"/>
        <v>0</v>
      </c>
      <c r="G28" s="59" t="s">
        <v>122</v>
      </c>
      <c r="H28" s="16"/>
    </row>
    <row r="29" spans="1:8" ht="86.4" x14ac:dyDescent="0.3">
      <c r="A29" s="3" t="s">
        <v>17</v>
      </c>
      <c r="B29" s="1" t="s">
        <v>1</v>
      </c>
      <c r="C29" s="1">
        <v>2</v>
      </c>
      <c r="D29" s="25"/>
      <c r="E29" s="26">
        <f t="shared" si="0"/>
        <v>0</v>
      </c>
      <c r="F29" s="26">
        <f t="shared" si="1"/>
        <v>0</v>
      </c>
      <c r="G29" s="59" t="s">
        <v>123</v>
      </c>
      <c r="H29" s="16"/>
    </row>
    <row r="30" spans="1:8" ht="86.4" x14ac:dyDescent="0.3">
      <c r="A30" s="5" t="s">
        <v>5</v>
      </c>
      <c r="B30" s="1" t="s">
        <v>1</v>
      </c>
      <c r="C30" s="1">
        <v>1</v>
      </c>
      <c r="D30" s="25"/>
      <c r="E30" s="26">
        <f t="shared" si="0"/>
        <v>0</v>
      </c>
      <c r="F30" s="26">
        <f t="shared" si="1"/>
        <v>0</v>
      </c>
      <c r="G30" s="59" t="s">
        <v>124</v>
      </c>
      <c r="H30" s="16"/>
    </row>
    <row r="31" spans="1:8" ht="230.4" x14ac:dyDescent="0.3">
      <c r="A31" s="3" t="s">
        <v>58</v>
      </c>
      <c r="B31" s="1" t="s">
        <v>1</v>
      </c>
      <c r="C31" s="1">
        <v>1</v>
      </c>
      <c r="D31" s="25"/>
      <c r="E31" s="26">
        <f t="shared" si="0"/>
        <v>0</v>
      </c>
      <c r="F31" s="26">
        <f t="shared" si="1"/>
        <v>0</v>
      </c>
      <c r="G31" s="59" t="s">
        <v>125</v>
      </c>
      <c r="H31" s="16"/>
    </row>
    <row r="32" spans="1:8" ht="144" x14ac:dyDescent="0.3">
      <c r="A32" s="3" t="s">
        <v>57</v>
      </c>
      <c r="B32" s="4" t="s">
        <v>1</v>
      </c>
      <c r="C32" s="4">
        <v>2</v>
      </c>
      <c r="D32" s="25"/>
      <c r="E32" s="26">
        <f t="shared" si="0"/>
        <v>0</v>
      </c>
      <c r="F32" s="26">
        <f t="shared" si="1"/>
        <v>0</v>
      </c>
      <c r="G32" s="59" t="s">
        <v>126</v>
      </c>
      <c r="H32" s="16"/>
    </row>
    <row r="33" spans="1:8" ht="172.8" x14ac:dyDescent="0.3">
      <c r="A33" s="3" t="s">
        <v>59</v>
      </c>
      <c r="B33" s="1" t="s">
        <v>1</v>
      </c>
      <c r="C33" s="1">
        <v>2</v>
      </c>
      <c r="D33" s="25"/>
      <c r="E33" s="26">
        <f t="shared" si="0"/>
        <v>0</v>
      </c>
      <c r="F33" s="26">
        <f t="shared" si="1"/>
        <v>0</v>
      </c>
      <c r="G33" s="59" t="s">
        <v>127</v>
      </c>
      <c r="H33" s="16"/>
    </row>
    <row r="34" spans="1:8" ht="72" x14ac:dyDescent="0.3">
      <c r="A34" s="3" t="s">
        <v>68</v>
      </c>
      <c r="B34" s="1" t="s">
        <v>0</v>
      </c>
      <c r="C34" s="1">
        <v>2</v>
      </c>
      <c r="D34" s="25"/>
      <c r="E34" s="26">
        <f t="shared" si="0"/>
        <v>0</v>
      </c>
      <c r="F34" s="26">
        <f t="shared" si="1"/>
        <v>0</v>
      </c>
      <c r="G34" s="59" t="s">
        <v>128</v>
      </c>
      <c r="H34" s="16"/>
    </row>
    <row r="35" spans="1:8" ht="15.6" x14ac:dyDescent="0.3">
      <c r="A35" s="2" t="s">
        <v>74</v>
      </c>
      <c r="B35" s="8"/>
      <c r="C35" s="11"/>
      <c r="D35" s="49"/>
      <c r="E35" s="50"/>
      <c r="F35" s="50"/>
      <c r="G35" s="17"/>
      <c r="H35" s="52"/>
    </row>
    <row r="36" spans="1:8" ht="210.75" customHeight="1" x14ac:dyDescent="0.3">
      <c r="A36" s="13" t="s">
        <v>77</v>
      </c>
      <c r="B36" s="15" t="s">
        <v>0</v>
      </c>
      <c r="C36" s="14">
        <v>2</v>
      </c>
      <c r="D36" s="25"/>
      <c r="E36" s="26">
        <f t="shared" si="0"/>
        <v>0</v>
      </c>
      <c r="F36" s="26">
        <f t="shared" si="1"/>
        <v>0</v>
      </c>
      <c r="G36" s="59" t="s">
        <v>129</v>
      </c>
      <c r="H36" s="16"/>
    </row>
    <row r="37" spans="1:8" ht="100.8" x14ac:dyDescent="0.3">
      <c r="A37" s="3" t="s">
        <v>24</v>
      </c>
      <c r="B37" s="4" t="s">
        <v>0</v>
      </c>
      <c r="C37" s="4">
        <v>2</v>
      </c>
      <c r="D37" s="25"/>
      <c r="E37" s="26">
        <f t="shared" si="0"/>
        <v>0</v>
      </c>
      <c r="F37" s="26">
        <f t="shared" si="1"/>
        <v>0</v>
      </c>
      <c r="G37" s="59" t="s">
        <v>130</v>
      </c>
      <c r="H37" s="16"/>
    </row>
    <row r="38" spans="1:8" ht="57.6" x14ac:dyDescent="0.3">
      <c r="A38" s="3" t="s">
        <v>23</v>
      </c>
      <c r="B38" s="4" t="s">
        <v>1</v>
      </c>
      <c r="C38" s="4">
        <v>2</v>
      </c>
      <c r="D38" s="25"/>
      <c r="E38" s="26">
        <f t="shared" si="0"/>
        <v>0</v>
      </c>
      <c r="F38" s="26">
        <f t="shared" si="1"/>
        <v>0</v>
      </c>
      <c r="G38" s="59" t="s">
        <v>131</v>
      </c>
      <c r="H38" s="16"/>
    </row>
    <row r="39" spans="1:8" ht="43.2" x14ac:dyDescent="0.3">
      <c r="A39" s="5" t="s">
        <v>54</v>
      </c>
      <c r="B39" s="4" t="s">
        <v>1</v>
      </c>
      <c r="C39" s="4">
        <v>2</v>
      </c>
      <c r="D39" s="25"/>
      <c r="E39" s="26">
        <f t="shared" si="0"/>
        <v>0</v>
      </c>
      <c r="F39" s="26">
        <f t="shared" si="1"/>
        <v>0</v>
      </c>
      <c r="G39" s="59" t="s">
        <v>132</v>
      </c>
      <c r="H39" s="16"/>
    </row>
    <row r="40" spans="1:8" ht="38.25" customHeight="1" x14ac:dyDescent="0.3">
      <c r="A40" s="3" t="s">
        <v>4</v>
      </c>
      <c r="B40" s="4" t="s">
        <v>0</v>
      </c>
      <c r="C40" s="4">
        <v>2</v>
      </c>
      <c r="D40" s="25"/>
      <c r="E40" s="26">
        <f t="shared" si="0"/>
        <v>0</v>
      </c>
      <c r="F40" s="26">
        <f t="shared" si="1"/>
        <v>0</v>
      </c>
      <c r="G40" s="59" t="s">
        <v>133</v>
      </c>
      <c r="H40" s="16"/>
    </row>
    <row r="41" spans="1:8" ht="57.6" x14ac:dyDescent="0.3">
      <c r="A41" s="3" t="s">
        <v>62</v>
      </c>
      <c r="B41" s="4" t="s">
        <v>1</v>
      </c>
      <c r="C41" s="4">
        <v>2</v>
      </c>
      <c r="D41" s="25"/>
      <c r="E41" s="26">
        <f t="shared" si="0"/>
        <v>0</v>
      </c>
      <c r="F41" s="26">
        <f t="shared" si="1"/>
        <v>0</v>
      </c>
      <c r="G41" s="59" t="s">
        <v>108</v>
      </c>
      <c r="H41" s="16"/>
    </row>
    <row r="42" spans="1:8" ht="129.6" x14ac:dyDescent="0.3">
      <c r="A42" s="3" t="s">
        <v>63</v>
      </c>
      <c r="B42" s="4" t="s">
        <v>1</v>
      </c>
      <c r="C42" s="4">
        <v>2</v>
      </c>
      <c r="D42" s="25"/>
      <c r="E42" s="26">
        <f t="shared" si="0"/>
        <v>0</v>
      </c>
      <c r="F42" s="26">
        <f t="shared" si="1"/>
        <v>0</v>
      </c>
      <c r="G42" s="59" t="s">
        <v>134</v>
      </c>
      <c r="H42" s="16"/>
    </row>
    <row r="43" spans="1:8" ht="86.4" x14ac:dyDescent="0.3">
      <c r="A43" s="5" t="s">
        <v>21</v>
      </c>
      <c r="B43" s="4" t="s">
        <v>0</v>
      </c>
      <c r="C43" s="4">
        <v>2</v>
      </c>
      <c r="D43" s="25"/>
      <c r="E43" s="26">
        <f t="shared" si="0"/>
        <v>0</v>
      </c>
      <c r="F43" s="26">
        <f t="shared" si="1"/>
        <v>0</v>
      </c>
      <c r="G43" s="59" t="s">
        <v>135</v>
      </c>
      <c r="H43" s="16"/>
    </row>
    <row r="44" spans="1:8" ht="244.8" x14ac:dyDescent="0.3">
      <c r="A44" s="3" t="s">
        <v>53</v>
      </c>
      <c r="B44" s="4" t="s">
        <v>1</v>
      </c>
      <c r="C44" s="4">
        <v>1</v>
      </c>
      <c r="D44" s="25"/>
      <c r="E44" s="26">
        <f t="shared" si="0"/>
        <v>0</v>
      </c>
      <c r="F44" s="26">
        <f t="shared" si="1"/>
        <v>0</v>
      </c>
      <c r="G44" s="59" t="s">
        <v>136</v>
      </c>
      <c r="H44" s="16"/>
    </row>
    <row r="45" spans="1:8" ht="144" x14ac:dyDescent="0.3">
      <c r="A45" s="3" t="s">
        <v>25</v>
      </c>
      <c r="B45" s="4" t="s">
        <v>0</v>
      </c>
      <c r="C45" s="4">
        <v>1</v>
      </c>
      <c r="D45" s="25"/>
      <c r="E45" s="26">
        <f t="shared" si="0"/>
        <v>0</v>
      </c>
      <c r="F45" s="26">
        <f t="shared" si="1"/>
        <v>0</v>
      </c>
      <c r="G45" s="59" t="s">
        <v>105</v>
      </c>
      <c r="H45" s="16"/>
    </row>
    <row r="46" spans="1:8" ht="144" x14ac:dyDescent="0.3">
      <c r="A46" s="3" t="s">
        <v>12</v>
      </c>
      <c r="B46" s="4" t="s">
        <v>0</v>
      </c>
      <c r="C46" s="4">
        <v>1</v>
      </c>
      <c r="D46" s="25"/>
      <c r="E46" s="26">
        <f t="shared" si="0"/>
        <v>0</v>
      </c>
      <c r="F46" s="26">
        <f t="shared" si="1"/>
        <v>0</v>
      </c>
      <c r="G46" s="59" t="s">
        <v>106</v>
      </c>
      <c r="H46" s="16"/>
    </row>
    <row r="47" spans="1:8" ht="72" x14ac:dyDescent="0.3">
      <c r="A47" s="3" t="s">
        <v>46</v>
      </c>
      <c r="B47" s="4" t="s">
        <v>1</v>
      </c>
      <c r="C47" s="4">
        <v>1</v>
      </c>
      <c r="D47" s="25"/>
      <c r="E47" s="26">
        <f t="shared" si="0"/>
        <v>0</v>
      </c>
      <c r="F47" s="26">
        <f t="shared" si="1"/>
        <v>0</v>
      </c>
      <c r="G47" s="59" t="s">
        <v>137</v>
      </c>
      <c r="H47" s="16"/>
    </row>
    <row r="48" spans="1:8" ht="187.2" x14ac:dyDescent="0.3">
      <c r="A48" s="3" t="s">
        <v>42</v>
      </c>
      <c r="B48" s="4" t="s">
        <v>0</v>
      </c>
      <c r="C48" s="4">
        <v>1</v>
      </c>
      <c r="D48" s="25"/>
      <c r="E48" s="26">
        <f t="shared" si="0"/>
        <v>0</v>
      </c>
      <c r="F48" s="26">
        <f t="shared" si="1"/>
        <v>0</v>
      </c>
      <c r="G48" s="59" t="s">
        <v>138</v>
      </c>
      <c r="H48" s="16"/>
    </row>
    <row r="49" spans="1:8" ht="144" x14ac:dyDescent="0.3">
      <c r="A49" s="5" t="s">
        <v>50</v>
      </c>
      <c r="B49" s="4" t="s">
        <v>0</v>
      </c>
      <c r="C49" s="4">
        <v>4</v>
      </c>
      <c r="D49" s="25"/>
      <c r="E49" s="26">
        <f t="shared" si="0"/>
        <v>0</v>
      </c>
      <c r="F49" s="26">
        <f t="shared" si="1"/>
        <v>0</v>
      </c>
      <c r="G49" s="59" t="s">
        <v>139</v>
      </c>
      <c r="H49" s="16"/>
    </row>
    <row r="50" spans="1:8" ht="86.4" x14ac:dyDescent="0.3">
      <c r="A50" s="3" t="s">
        <v>23</v>
      </c>
      <c r="B50" s="4" t="s">
        <v>1</v>
      </c>
      <c r="C50" s="4">
        <v>4</v>
      </c>
      <c r="D50" s="25"/>
      <c r="E50" s="26">
        <f t="shared" si="0"/>
        <v>0</v>
      </c>
      <c r="F50" s="26">
        <f t="shared" si="1"/>
        <v>0</v>
      </c>
      <c r="G50" s="59" t="s">
        <v>140</v>
      </c>
      <c r="H50" s="16"/>
    </row>
    <row r="51" spans="1:8" ht="72" x14ac:dyDescent="0.3">
      <c r="A51" s="5" t="s">
        <v>22</v>
      </c>
      <c r="B51" s="4" t="s">
        <v>1</v>
      </c>
      <c r="C51" s="4">
        <v>4</v>
      </c>
      <c r="D51" s="25"/>
      <c r="E51" s="26">
        <f t="shared" si="0"/>
        <v>0</v>
      </c>
      <c r="F51" s="26">
        <f t="shared" si="1"/>
        <v>0</v>
      </c>
      <c r="G51" s="59" t="s">
        <v>141</v>
      </c>
      <c r="H51" s="16"/>
    </row>
    <row r="52" spans="1:8" ht="57.6" x14ac:dyDescent="0.3">
      <c r="A52" s="3" t="s">
        <v>48</v>
      </c>
      <c r="B52" s="4" t="s">
        <v>1</v>
      </c>
      <c r="C52" s="4">
        <v>4</v>
      </c>
      <c r="D52" s="25"/>
      <c r="E52" s="26">
        <f t="shared" si="0"/>
        <v>0</v>
      </c>
      <c r="F52" s="26">
        <f t="shared" si="1"/>
        <v>0</v>
      </c>
      <c r="G52" s="59" t="s">
        <v>142</v>
      </c>
      <c r="H52" s="16"/>
    </row>
    <row r="53" spans="1:8" ht="86.4" x14ac:dyDescent="0.3">
      <c r="A53" s="5" t="s">
        <v>51</v>
      </c>
      <c r="B53" s="4" t="s">
        <v>0</v>
      </c>
      <c r="C53" s="4">
        <v>4</v>
      </c>
      <c r="D53" s="25"/>
      <c r="E53" s="26">
        <f t="shared" si="0"/>
        <v>0</v>
      </c>
      <c r="F53" s="26">
        <f t="shared" si="1"/>
        <v>0</v>
      </c>
      <c r="G53" s="59" t="s">
        <v>135</v>
      </c>
      <c r="H53" s="16"/>
    </row>
    <row r="54" spans="1:8" ht="192.6" customHeight="1" x14ac:dyDescent="0.3">
      <c r="A54" s="3" t="s">
        <v>52</v>
      </c>
      <c r="B54" s="4" t="s">
        <v>1</v>
      </c>
      <c r="C54" s="4">
        <v>4</v>
      </c>
      <c r="D54" s="25"/>
      <c r="E54" s="26">
        <f t="shared" si="0"/>
        <v>0</v>
      </c>
      <c r="F54" s="26">
        <f t="shared" si="1"/>
        <v>0</v>
      </c>
      <c r="G54" s="59" t="s">
        <v>136</v>
      </c>
      <c r="H54" s="16"/>
    </row>
    <row r="55" spans="1:8" ht="124.8" customHeight="1" x14ac:dyDescent="0.3">
      <c r="A55" s="3" t="s">
        <v>25</v>
      </c>
      <c r="B55" s="4" t="s">
        <v>0</v>
      </c>
      <c r="C55" s="4">
        <v>4</v>
      </c>
      <c r="D55" s="25"/>
      <c r="E55" s="26">
        <f t="shared" si="0"/>
        <v>0</v>
      </c>
      <c r="F55" s="26">
        <f t="shared" si="1"/>
        <v>0</v>
      </c>
      <c r="G55" s="59" t="s">
        <v>105</v>
      </c>
      <c r="H55" s="16"/>
    </row>
    <row r="56" spans="1:8" ht="72" x14ac:dyDescent="0.3">
      <c r="A56" s="3" t="s">
        <v>64</v>
      </c>
      <c r="B56" s="4" t="s">
        <v>1</v>
      </c>
      <c r="C56" s="4">
        <v>4</v>
      </c>
      <c r="D56" s="25"/>
      <c r="E56" s="26">
        <f t="shared" si="0"/>
        <v>0</v>
      </c>
      <c r="F56" s="26">
        <f t="shared" si="1"/>
        <v>0</v>
      </c>
      <c r="G56" s="59" t="s">
        <v>143</v>
      </c>
      <c r="H56" s="16"/>
    </row>
    <row r="57" spans="1:8" ht="15.6" x14ac:dyDescent="0.3">
      <c r="A57" s="2" t="s">
        <v>75</v>
      </c>
      <c r="B57" s="8"/>
      <c r="C57" s="11"/>
      <c r="D57" s="49"/>
      <c r="E57" s="50"/>
      <c r="F57" s="50"/>
      <c r="G57" s="17"/>
      <c r="H57" s="16"/>
    </row>
    <row r="58" spans="1:8" ht="77.400000000000006" customHeight="1" x14ac:dyDescent="0.3">
      <c r="A58" s="3" t="s">
        <v>29</v>
      </c>
      <c r="B58" s="4" t="s">
        <v>1</v>
      </c>
      <c r="C58" s="4">
        <v>1</v>
      </c>
      <c r="D58" s="25"/>
      <c r="E58" s="26">
        <f t="shared" si="0"/>
        <v>0</v>
      </c>
      <c r="F58" s="26">
        <f t="shared" si="1"/>
        <v>0</v>
      </c>
      <c r="G58" s="59" t="s">
        <v>144</v>
      </c>
      <c r="H58" s="16"/>
    </row>
    <row r="59" spans="1:8" ht="72" x14ac:dyDescent="0.3">
      <c r="A59" s="3" t="s">
        <v>28</v>
      </c>
      <c r="B59" s="4" t="s">
        <v>1</v>
      </c>
      <c r="C59" s="4">
        <v>1</v>
      </c>
      <c r="D59" s="25"/>
      <c r="E59" s="26">
        <f t="shared" si="0"/>
        <v>0</v>
      </c>
      <c r="F59" s="26">
        <f t="shared" si="1"/>
        <v>0</v>
      </c>
      <c r="G59" s="59" t="s">
        <v>145</v>
      </c>
      <c r="H59" s="16"/>
    </row>
    <row r="60" spans="1:8" ht="86.4" x14ac:dyDescent="0.3">
      <c r="A60" s="3" t="s">
        <v>27</v>
      </c>
      <c r="B60" s="4" t="s">
        <v>1</v>
      </c>
      <c r="C60" s="4">
        <v>1</v>
      </c>
      <c r="D60" s="25"/>
      <c r="E60" s="26">
        <f t="shared" si="0"/>
        <v>0</v>
      </c>
      <c r="F60" s="26">
        <f t="shared" si="1"/>
        <v>0</v>
      </c>
      <c r="G60" s="59" t="s">
        <v>146</v>
      </c>
      <c r="H60" s="16"/>
    </row>
    <row r="61" spans="1:8" ht="131.4" customHeight="1" x14ac:dyDescent="0.3">
      <c r="A61" s="3" t="s">
        <v>3</v>
      </c>
      <c r="B61" s="4" t="s">
        <v>1</v>
      </c>
      <c r="C61" s="4">
        <v>1</v>
      </c>
      <c r="D61" s="25"/>
      <c r="E61" s="26">
        <f t="shared" ref="E61:E89" si="2">C61*D61</f>
        <v>0</v>
      </c>
      <c r="F61" s="26">
        <f t="shared" ref="F61:F89" si="3">E61*1.2</f>
        <v>0</v>
      </c>
      <c r="G61" s="59" t="s">
        <v>147</v>
      </c>
      <c r="H61" s="16"/>
    </row>
    <row r="62" spans="1:8" ht="43.2" x14ac:dyDescent="0.3">
      <c r="A62" s="3" t="s">
        <v>47</v>
      </c>
      <c r="B62" s="4" t="s">
        <v>0</v>
      </c>
      <c r="C62" s="4">
        <v>1</v>
      </c>
      <c r="D62" s="25"/>
      <c r="E62" s="26">
        <f t="shared" si="2"/>
        <v>0</v>
      </c>
      <c r="F62" s="26">
        <f t="shared" si="3"/>
        <v>0</v>
      </c>
      <c r="G62" s="59" t="s">
        <v>82</v>
      </c>
      <c r="H62" s="16"/>
    </row>
    <row r="63" spans="1:8" ht="172.8" x14ac:dyDescent="0.3">
      <c r="A63" s="3" t="s">
        <v>26</v>
      </c>
      <c r="B63" s="4" t="s">
        <v>0</v>
      </c>
      <c r="C63" s="4">
        <v>1</v>
      </c>
      <c r="D63" s="25"/>
      <c r="E63" s="26">
        <f t="shared" si="2"/>
        <v>0</v>
      </c>
      <c r="F63" s="26">
        <f t="shared" si="3"/>
        <v>0</v>
      </c>
      <c r="G63" s="59" t="s">
        <v>148</v>
      </c>
      <c r="H63" s="16"/>
    </row>
    <row r="64" spans="1:8" ht="57.6" x14ac:dyDescent="0.3">
      <c r="A64" s="3" t="s">
        <v>55</v>
      </c>
      <c r="B64" s="4" t="s">
        <v>1</v>
      </c>
      <c r="C64" s="4">
        <v>1</v>
      </c>
      <c r="D64" s="25"/>
      <c r="E64" s="26">
        <f t="shared" si="2"/>
        <v>0</v>
      </c>
      <c r="F64" s="26">
        <f t="shared" si="3"/>
        <v>0</v>
      </c>
      <c r="G64" s="59" t="s">
        <v>81</v>
      </c>
      <c r="H64" s="16"/>
    </row>
    <row r="65" spans="1:8" ht="168" customHeight="1" x14ac:dyDescent="0.3">
      <c r="A65" s="5" t="s">
        <v>20</v>
      </c>
      <c r="B65" s="4" t="s">
        <v>1</v>
      </c>
      <c r="C65" s="4">
        <v>1</v>
      </c>
      <c r="D65" s="25"/>
      <c r="E65" s="26">
        <f t="shared" si="2"/>
        <v>0</v>
      </c>
      <c r="F65" s="26">
        <f t="shared" si="3"/>
        <v>0</v>
      </c>
      <c r="G65" s="59" t="s">
        <v>149</v>
      </c>
      <c r="H65" s="16"/>
    </row>
    <row r="66" spans="1:8" ht="143.4" customHeight="1" x14ac:dyDescent="0.3">
      <c r="A66" s="13" t="s">
        <v>42</v>
      </c>
      <c r="B66" s="4" t="s">
        <v>0</v>
      </c>
      <c r="C66" s="4">
        <v>1</v>
      </c>
      <c r="D66" s="25"/>
      <c r="E66" s="26">
        <f t="shared" si="2"/>
        <v>0</v>
      </c>
      <c r="F66" s="26">
        <f t="shared" si="3"/>
        <v>0</v>
      </c>
      <c r="G66" s="59" t="s">
        <v>138</v>
      </c>
      <c r="H66" s="16"/>
    </row>
    <row r="67" spans="1:8" ht="15.6" x14ac:dyDescent="0.3">
      <c r="A67" s="2" t="s">
        <v>76</v>
      </c>
      <c r="B67" s="8"/>
      <c r="C67" s="11"/>
      <c r="D67" s="49"/>
      <c r="E67" s="50"/>
      <c r="F67" s="50"/>
      <c r="G67" s="17"/>
      <c r="H67" s="52"/>
    </row>
    <row r="68" spans="1:8" ht="115.2" x14ac:dyDescent="0.3">
      <c r="A68" s="13" t="s">
        <v>72</v>
      </c>
      <c r="B68" s="10" t="s">
        <v>71</v>
      </c>
      <c r="C68" s="14">
        <v>4</v>
      </c>
      <c r="D68" s="25"/>
      <c r="E68" s="26">
        <f t="shared" si="2"/>
        <v>0</v>
      </c>
      <c r="F68" s="26">
        <f t="shared" si="3"/>
        <v>0</v>
      </c>
      <c r="G68" s="59" t="s">
        <v>150</v>
      </c>
      <c r="H68" s="16"/>
    </row>
    <row r="69" spans="1:8" ht="201.6" x14ac:dyDescent="0.3">
      <c r="A69" s="5" t="s">
        <v>69</v>
      </c>
      <c r="B69" s="9" t="s">
        <v>1</v>
      </c>
      <c r="C69" s="4">
        <v>15</v>
      </c>
      <c r="D69" s="25"/>
      <c r="E69" s="26">
        <f t="shared" si="2"/>
        <v>0</v>
      </c>
      <c r="F69" s="26">
        <f t="shared" si="3"/>
        <v>0</v>
      </c>
      <c r="G69" s="59" t="s">
        <v>151</v>
      </c>
      <c r="H69" s="16"/>
    </row>
    <row r="70" spans="1:8" ht="288" x14ac:dyDescent="0.3">
      <c r="A70" s="5" t="s">
        <v>65</v>
      </c>
      <c r="B70" s="9" t="s">
        <v>1</v>
      </c>
      <c r="C70" s="9">
        <v>15</v>
      </c>
      <c r="D70" s="25"/>
      <c r="E70" s="26">
        <f t="shared" si="2"/>
        <v>0</v>
      </c>
      <c r="F70" s="26">
        <f t="shared" si="3"/>
        <v>0</v>
      </c>
      <c r="G70" s="59" t="s">
        <v>152</v>
      </c>
      <c r="H70" s="16"/>
    </row>
    <row r="71" spans="1:8" ht="86.4" x14ac:dyDescent="0.3">
      <c r="A71" s="5" t="s">
        <v>66</v>
      </c>
      <c r="B71" s="9" t="s">
        <v>1</v>
      </c>
      <c r="C71" s="9">
        <v>5</v>
      </c>
      <c r="D71" s="25"/>
      <c r="E71" s="26">
        <f t="shared" si="2"/>
        <v>0</v>
      </c>
      <c r="F71" s="26">
        <f t="shared" si="3"/>
        <v>0</v>
      </c>
      <c r="G71" s="59" t="s">
        <v>153</v>
      </c>
      <c r="H71" s="16"/>
    </row>
    <row r="72" spans="1:8" ht="86.4" x14ac:dyDescent="0.3">
      <c r="A72" s="5" t="s">
        <v>70</v>
      </c>
      <c r="B72" s="9" t="s">
        <v>1</v>
      </c>
      <c r="C72" s="9">
        <v>15</v>
      </c>
      <c r="D72" s="25"/>
      <c r="E72" s="26">
        <f t="shared" si="2"/>
        <v>0</v>
      </c>
      <c r="F72" s="26">
        <f t="shared" si="3"/>
        <v>0</v>
      </c>
      <c r="G72" s="59" t="s">
        <v>154</v>
      </c>
      <c r="H72" s="16"/>
    </row>
    <row r="73" spans="1:8" ht="100.8" x14ac:dyDescent="0.3">
      <c r="A73" s="5" t="s">
        <v>6</v>
      </c>
      <c r="B73" s="9" t="s">
        <v>1</v>
      </c>
      <c r="C73" s="9">
        <v>1</v>
      </c>
      <c r="D73" s="25"/>
      <c r="E73" s="26">
        <f t="shared" si="2"/>
        <v>0</v>
      </c>
      <c r="F73" s="26">
        <f t="shared" si="3"/>
        <v>0</v>
      </c>
      <c r="G73" s="59" t="s">
        <v>155</v>
      </c>
      <c r="H73" s="16"/>
    </row>
    <row r="74" spans="1:8" ht="244.8" x14ac:dyDescent="0.3">
      <c r="A74" s="5" t="s">
        <v>38</v>
      </c>
      <c r="B74" s="9" t="s">
        <v>0</v>
      </c>
      <c r="C74" s="9">
        <v>5</v>
      </c>
      <c r="D74" s="25"/>
      <c r="E74" s="26">
        <f t="shared" si="2"/>
        <v>0</v>
      </c>
      <c r="F74" s="26">
        <f t="shared" si="3"/>
        <v>0</v>
      </c>
      <c r="G74" s="59" t="s">
        <v>156</v>
      </c>
      <c r="H74" s="16"/>
    </row>
    <row r="75" spans="1:8" ht="115.2" x14ac:dyDescent="0.3">
      <c r="A75" s="5" t="s">
        <v>39</v>
      </c>
      <c r="B75" s="9" t="s">
        <v>0</v>
      </c>
      <c r="C75" s="9">
        <v>5</v>
      </c>
      <c r="D75" s="25"/>
      <c r="E75" s="26">
        <f t="shared" si="2"/>
        <v>0</v>
      </c>
      <c r="F75" s="26">
        <f t="shared" si="3"/>
        <v>0</v>
      </c>
      <c r="G75" s="59" t="s">
        <v>157</v>
      </c>
      <c r="H75" s="16"/>
    </row>
    <row r="76" spans="1:8" ht="86.4" x14ac:dyDescent="0.3">
      <c r="A76" s="5" t="s">
        <v>9</v>
      </c>
      <c r="B76" s="9" t="s">
        <v>1</v>
      </c>
      <c r="C76" s="4">
        <v>5</v>
      </c>
      <c r="D76" s="25"/>
      <c r="E76" s="26">
        <f t="shared" si="2"/>
        <v>0</v>
      </c>
      <c r="F76" s="26">
        <f t="shared" si="3"/>
        <v>0</v>
      </c>
      <c r="G76" s="59" t="s">
        <v>158</v>
      </c>
      <c r="H76" s="16"/>
    </row>
    <row r="77" spans="1:8" ht="43.2" x14ac:dyDescent="0.3">
      <c r="A77" s="3" t="s">
        <v>7</v>
      </c>
      <c r="B77" s="4" t="s">
        <v>0</v>
      </c>
      <c r="C77" s="4">
        <v>6</v>
      </c>
      <c r="D77" s="25"/>
      <c r="E77" s="26">
        <f t="shared" si="2"/>
        <v>0</v>
      </c>
      <c r="F77" s="26">
        <f t="shared" si="3"/>
        <v>0</v>
      </c>
      <c r="G77" s="59" t="s">
        <v>159</v>
      </c>
      <c r="H77" s="16"/>
    </row>
    <row r="78" spans="1:8" ht="86.4" x14ac:dyDescent="0.3">
      <c r="A78" s="5" t="s">
        <v>10</v>
      </c>
      <c r="B78" s="9" t="s">
        <v>1</v>
      </c>
      <c r="C78" s="4">
        <v>5</v>
      </c>
      <c r="D78" s="25"/>
      <c r="E78" s="26">
        <f t="shared" si="2"/>
        <v>0</v>
      </c>
      <c r="F78" s="26">
        <f t="shared" si="3"/>
        <v>0</v>
      </c>
      <c r="G78" s="59" t="s">
        <v>160</v>
      </c>
      <c r="H78" s="16"/>
    </row>
    <row r="79" spans="1:8" ht="57.6" x14ac:dyDescent="0.3">
      <c r="A79" s="5" t="s">
        <v>11</v>
      </c>
      <c r="B79" s="4" t="s">
        <v>0</v>
      </c>
      <c r="C79" s="4">
        <v>10</v>
      </c>
      <c r="D79" s="25"/>
      <c r="E79" s="26">
        <f t="shared" si="2"/>
        <v>0</v>
      </c>
      <c r="F79" s="26">
        <f t="shared" si="3"/>
        <v>0</v>
      </c>
      <c r="G79" s="59" t="s">
        <v>161</v>
      </c>
      <c r="H79" s="16"/>
    </row>
    <row r="80" spans="1:8" ht="172.8" x14ac:dyDescent="0.3">
      <c r="A80" s="5" t="s">
        <v>40</v>
      </c>
      <c r="B80" s="4" t="s">
        <v>1</v>
      </c>
      <c r="C80" s="4">
        <v>5</v>
      </c>
      <c r="D80" s="25"/>
      <c r="E80" s="26">
        <f t="shared" si="2"/>
        <v>0</v>
      </c>
      <c r="F80" s="26">
        <f t="shared" si="3"/>
        <v>0</v>
      </c>
      <c r="G80" s="59" t="s">
        <v>162</v>
      </c>
      <c r="H80" s="16"/>
    </row>
    <row r="81" spans="1:8" ht="86.4" x14ac:dyDescent="0.3">
      <c r="A81" s="3" t="s">
        <v>41</v>
      </c>
      <c r="B81" s="4" t="s">
        <v>1</v>
      </c>
      <c r="C81" s="4">
        <v>1</v>
      </c>
      <c r="D81" s="25"/>
      <c r="E81" s="26">
        <f t="shared" si="2"/>
        <v>0</v>
      </c>
      <c r="F81" s="26">
        <f t="shared" si="3"/>
        <v>0</v>
      </c>
      <c r="G81" s="59" t="s">
        <v>163</v>
      </c>
      <c r="H81" s="16"/>
    </row>
    <row r="82" spans="1:8" ht="115.2" x14ac:dyDescent="0.3">
      <c r="A82" s="3" t="s">
        <v>34</v>
      </c>
      <c r="B82" s="4" t="s">
        <v>1</v>
      </c>
      <c r="C82" s="4">
        <v>1</v>
      </c>
      <c r="D82" s="25"/>
      <c r="E82" s="26">
        <f t="shared" si="2"/>
        <v>0</v>
      </c>
      <c r="F82" s="26">
        <f t="shared" si="3"/>
        <v>0</v>
      </c>
      <c r="G82" s="59" t="s">
        <v>164</v>
      </c>
      <c r="H82" s="16"/>
    </row>
    <row r="83" spans="1:8" ht="57.6" x14ac:dyDescent="0.3">
      <c r="A83" s="3" t="s">
        <v>30</v>
      </c>
      <c r="B83" s="4" t="s">
        <v>1</v>
      </c>
      <c r="C83" s="4">
        <v>1</v>
      </c>
      <c r="D83" s="25"/>
      <c r="E83" s="26">
        <f t="shared" si="2"/>
        <v>0</v>
      </c>
      <c r="F83" s="26">
        <f t="shared" si="3"/>
        <v>0</v>
      </c>
      <c r="G83" s="59" t="s">
        <v>83</v>
      </c>
      <c r="H83" s="16"/>
    </row>
    <row r="84" spans="1:8" ht="86.4" x14ac:dyDescent="0.3">
      <c r="A84" s="3" t="s">
        <v>33</v>
      </c>
      <c r="B84" s="4" t="s">
        <v>1</v>
      </c>
      <c r="C84" s="4">
        <v>5</v>
      </c>
      <c r="D84" s="25"/>
      <c r="E84" s="26">
        <f t="shared" si="2"/>
        <v>0</v>
      </c>
      <c r="F84" s="26">
        <f t="shared" si="3"/>
        <v>0</v>
      </c>
      <c r="G84" s="59" t="s">
        <v>165</v>
      </c>
      <c r="H84" s="16"/>
    </row>
    <row r="85" spans="1:8" ht="72" x14ac:dyDescent="0.3">
      <c r="A85" s="3" t="s">
        <v>31</v>
      </c>
      <c r="B85" s="4" t="s">
        <v>1</v>
      </c>
      <c r="C85" s="4">
        <v>1</v>
      </c>
      <c r="D85" s="25"/>
      <c r="E85" s="26">
        <f t="shared" si="2"/>
        <v>0</v>
      </c>
      <c r="F85" s="26">
        <f t="shared" si="3"/>
        <v>0</v>
      </c>
      <c r="G85" s="59" t="s">
        <v>84</v>
      </c>
      <c r="H85" s="16"/>
    </row>
    <row r="86" spans="1:8" ht="86.4" x14ac:dyDescent="0.3">
      <c r="A86" s="3" t="s">
        <v>32</v>
      </c>
      <c r="B86" s="4" t="s">
        <v>1</v>
      </c>
      <c r="C86" s="4">
        <v>1</v>
      </c>
      <c r="D86" s="25"/>
      <c r="E86" s="26">
        <f t="shared" si="2"/>
        <v>0</v>
      </c>
      <c r="F86" s="26">
        <f t="shared" si="3"/>
        <v>0</v>
      </c>
      <c r="G86" s="59" t="s">
        <v>85</v>
      </c>
      <c r="H86" s="16"/>
    </row>
    <row r="87" spans="1:8" ht="123" customHeight="1" x14ac:dyDescent="0.3">
      <c r="A87" s="3" t="s">
        <v>35</v>
      </c>
      <c r="B87" s="4" t="s">
        <v>2</v>
      </c>
      <c r="C87" s="4">
        <v>1</v>
      </c>
      <c r="D87" s="25"/>
      <c r="E87" s="26">
        <f t="shared" si="2"/>
        <v>0</v>
      </c>
      <c r="F87" s="26">
        <f t="shared" si="3"/>
        <v>0</v>
      </c>
      <c r="G87" s="59" t="s">
        <v>166</v>
      </c>
      <c r="H87" s="16"/>
    </row>
    <row r="88" spans="1:8" ht="98.4" customHeight="1" x14ac:dyDescent="0.3">
      <c r="A88" s="3" t="s">
        <v>8</v>
      </c>
      <c r="B88" s="9" t="s">
        <v>1</v>
      </c>
      <c r="C88" s="4">
        <v>2</v>
      </c>
      <c r="D88" s="25"/>
      <c r="E88" s="26">
        <f t="shared" si="2"/>
        <v>0</v>
      </c>
      <c r="F88" s="26">
        <f t="shared" si="3"/>
        <v>0</v>
      </c>
      <c r="G88" s="59" t="s">
        <v>167</v>
      </c>
      <c r="H88" s="16"/>
    </row>
    <row r="89" spans="1:8" ht="89.4" customHeight="1" x14ac:dyDescent="0.3">
      <c r="A89" s="5" t="s">
        <v>13</v>
      </c>
      <c r="B89" s="9" t="s">
        <v>0</v>
      </c>
      <c r="C89" s="4">
        <v>5</v>
      </c>
      <c r="D89" s="25"/>
      <c r="E89" s="26">
        <f t="shared" si="2"/>
        <v>0</v>
      </c>
      <c r="F89" s="26">
        <f t="shared" si="3"/>
        <v>0</v>
      </c>
      <c r="G89" s="59" t="s">
        <v>168</v>
      </c>
      <c r="H89" s="16"/>
    </row>
    <row r="90" spans="1:8" ht="18" x14ac:dyDescent="0.35">
      <c r="A90" s="31" t="s">
        <v>97</v>
      </c>
      <c r="B90" s="32"/>
      <c r="C90" s="32"/>
      <c r="D90" s="32"/>
      <c r="E90" s="33">
        <f>SUM(E8:E89)</f>
        <v>0</v>
      </c>
      <c r="F90" s="33">
        <f>SUM(F8:F89)</f>
        <v>0</v>
      </c>
      <c r="G90" s="34"/>
      <c r="H90" s="32"/>
    </row>
    <row r="91" spans="1:8" ht="15" thickBot="1" x14ac:dyDescent="0.35">
      <c r="A91" s="12"/>
      <c r="D91" s="28"/>
      <c r="E91" s="29"/>
      <c r="F91" s="30"/>
      <c r="G91" s="27"/>
    </row>
    <row r="92" spans="1:8" x14ac:dyDescent="0.3">
      <c r="A92" s="35" t="s">
        <v>98</v>
      </c>
      <c r="B92" s="36"/>
      <c r="C92" s="36"/>
      <c r="D92" s="37"/>
      <c r="E92" s="38"/>
      <c r="F92" s="39"/>
    </row>
    <row r="93" spans="1:8" x14ac:dyDescent="0.3">
      <c r="A93" s="40" t="s">
        <v>99</v>
      </c>
      <c r="F93" s="41"/>
    </row>
    <row r="94" spans="1:8" ht="15.6" x14ac:dyDescent="0.3">
      <c r="A94" s="40" t="s">
        <v>100</v>
      </c>
      <c r="C94" s="42"/>
      <c r="F94" s="41"/>
    </row>
    <row r="95" spans="1:8" ht="15.6" x14ac:dyDescent="0.3">
      <c r="A95" s="40" t="s">
        <v>101</v>
      </c>
      <c r="C95" s="43"/>
      <c r="F95" s="41"/>
    </row>
    <row r="96" spans="1:8" ht="15.6" x14ac:dyDescent="0.3">
      <c r="A96" s="40" t="s">
        <v>102</v>
      </c>
      <c r="C96" s="43"/>
      <c r="F96" s="41"/>
    </row>
    <row r="97" spans="1:6" ht="15.6" x14ac:dyDescent="0.3">
      <c r="A97" s="44"/>
      <c r="C97" s="43"/>
      <c r="F97" s="41"/>
    </row>
    <row r="98" spans="1:6" ht="16.2" thickBot="1" x14ac:dyDescent="0.35">
      <c r="A98" s="45" t="s">
        <v>103</v>
      </c>
      <c r="B98" s="46"/>
      <c r="C98" s="47"/>
      <c r="D98" s="46"/>
      <c r="E98" s="46"/>
      <c r="F98" s="48"/>
    </row>
  </sheetData>
  <mergeCells count="4">
    <mergeCell ref="A1:F1"/>
    <mergeCell ref="A2:F2"/>
    <mergeCell ref="B4:F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2017-08-17T16:15:57Z</cp:lastPrinted>
  <dcterms:created xsi:type="dcterms:W3CDTF">2014-09-17T15:52:29Z</dcterms:created>
  <dcterms:modified xsi:type="dcterms:W3CDTF">2019-09-04T06:31:00Z</dcterms:modified>
</cp:coreProperties>
</file>