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.sharepoint.com/sites/AIB_ALFAGEN-Vbrovzen/Sdilene dokumenty/Výběrová řízení/B_02_02_01-PECE/Pece_VŘ-2/ZD pro uchazeče/"/>
    </mc:Choice>
  </mc:AlternateContent>
  <xr:revisionPtr revIDLastSave="10" documentId="13_ncr:1_{E5B75DD4-72FF-41DA-B163-58877F378C5B}" xr6:coauthVersionLast="47" xr6:coauthVersionMax="47" xr10:uidLastSave="{EA6D5BC8-EAEA-4F68-BA2B-9A05B9B0B171}"/>
  <bookViews>
    <workbookView xWindow="-120" yWindow="-120" windowWidth="38640" windowHeight="21120" xr2:uid="{D0DB71E0-C9DD-4629-88B2-2B1C8AC6439A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2" i="1" l="1"/>
  <c r="F93" i="1"/>
  <c r="F81" i="1"/>
  <c r="F92" i="1"/>
  <c r="F91" i="1"/>
  <c r="F90" i="1"/>
  <c r="F86" i="1"/>
  <c r="F87" i="1"/>
  <c r="F85" i="1"/>
  <c r="F80" i="1"/>
  <c r="F79" i="1"/>
  <c r="F75" i="1"/>
  <c r="F74" i="1"/>
  <c r="F73" i="1"/>
  <c r="F72" i="1"/>
  <c r="F71" i="1"/>
  <c r="F70" i="1"/>
  <c r="F69" i="1"/>
  <c r="F68" i="1"/>
  <c r="F66" i="1"/>
  <c r="F65" i="1"/>
  <c r="F64" i="1"/>
  <c r="F60" i="1"/>
  <c r="F59" i="1"/>
  <c r="F58" i="1"/>
  <c r="F57" i="1"/>
  <c r="F56" i="1"/>
  <c r="F55" i="1"/>
  <c r="F54" i="1"/>
  <c r="F53" i="1"/>
  <c r="F52" i="1"/>
  <c r="F51" i="1"/>
  <c r="F50" i="1"/>
  <c r="F48" i="1"/>
  <c r="F47" i="1"/>
  <c r="F46" i="1"/>
  <c r="F45" i="1"/>
  <c r="F44" i="1"/>
  <c r="F42" i="1"/>
  <c r="F36" i="1"/>
  <c r="F21" i="1"/>
  <c r="F37" i="1"/>
  <c r="F22" i="1"/>
  <c r="F32" i="1"/>
  <c r="F33" i="1"/>
  <c r="F34" i="1"/>
  <c r="F35" i="1"/>
  <c r="F38" i="1"/>
  <c r="F31" i="1"/>
  <c r="F28" i="1"/>
  <c r="F29" i="1"/>
  <c r="F27" i="1"/>
  <c r="F14" i="1"/>
  <c r="F15" i="1"/>
  <c r="F16" i="1"/>
  <c r="F17" i="1"/>
  <c r="F18" i="1"/>
  <c r="F19" i="1"/>
  <c r="F20" i="1"/>
  <c r="F23" i="1"/>
  <c r="F13" i="1"/>
  <c r="F8" i="1"/>
  <c r="F9" i="1"/>
  <c r="F10" i="1"/>
  <c r="F11" i="1"/>
  <c r="F7" i="1"/>
  <c r="F5" i="1"/>
  <c r="F88" i="1" l="1"/>
  <c r="F76" i="1"/>
  <c r="F61" i="1"/>
  <c r="F24" i="1"/>
  <c r="F39" i="1"/>
  <c r="F96" i="1" l="1"/>
  <c r="F97" i="1" s="1"/>
</calcChain>
</file>

<file path=xl/sharedStrings.xml><?xml version="1.0" encoding="utf-8"?>
<sst xmlns="http://schemas.openxmlformats.org/spreadsheetml/2006/main" count="186" uniqueCount="136">
  <si>
    <t>Annex No. 6 to the Tender Documentation – Itemized Budget</t>
  </si>
  <si>
    <t>Item</t>
  </si>
  <si>
    <t>Description</t>
  </si>
  <si>
    <t>Unit price [€]</t>
  </si>
  <si>
    <t xml:space="preserve">Quantity </t>
  </si>
  <si>
    <t>EQUIPMENT</t>
  </si>
  <si>
    <t>1.1</t>
  </si>
  <si>
    <t>Construction (shell, door including lifting mechanism, door frame, etc.)</t>
  </si>
  <si>
    <t>1.2</t>
  </si>
  <si>
    <t>General furnace burners and combustion system</t>
  </si>
  <si>
    <t xml:space="preserve"> -</t>
  </si>
  <si>
    <t>1.2.1</t>
  </si>
  <si>
    <t>1.2.2</t>
  </si>
  <si>
    <t>1.2.3</t>
  </si>
  <si>
    <t>1.3</t>
  </si>
  <si>
    <t>1.4.1</t>
  </si>
  <si>
    <t>1.4.2</t>
  </si>
  <si>
    <t>1.5</t>
  </si>
  <si>
    <t>1.7</t>
  </si>
  <si>
    <t>Hydraulic (pump station, valve stand(s) / table(s), cylinders, etc.)</t>
  </si>
  <si>
    <t>Onboard piping for all medias</t>
  </si>
  <si>
    <t>1.9</t>
  </si>
  <si>
    <t>2.1</t>
  </si>
  <si>
    <t>2.2</t>
  </si>
  <si>
    <t>2.3</t>
  </si>
  <si>
    <t>2.4</t>
  </si>
  <si>
    <t>3.1</t>
  </si>
  <si>
    <t>3.2</t>
  </si>
  <si>
    <t>3.3</t>
  </si>
  <si>
    <t>3.4</t>
  </si>
  <si>
    <t>3.5</t>
  </si>
  <si>
    <t>3.6</t>
  </si>
  <si>
    <t>4.1</t>
  </si>
  <si>
    <t>4.2</t>
  </si>
  <si>
    <t>4.3</t>
  </si>
  <si>
    <t>4.4</t>
  </si>
  <si>
    <t>SAFETY EQUIPMENT</t>
  </si>
  <si>
    <t>OTHERS (all items not covered by above specific items - necessary for Furnaces)</t>
  </si>
  <si>
    <t>SUPERVISION</t>
  </si>
  <si>
    <t>OTHER</t>
  </si>
  <si>
    <t>TRANSPORT</t>
  </si>
  <si>
    <t>1.4</t>
  </si>
  <si>
    <t>Refractor / lining</t>
  </si>
  <si>
    <t xml:space="preserve">    Material</t>
  </si>
  <si>
    <t>Fume exhaust (hood, ducts, pipes, damper, fans, etc.)</t>
  </si>
  <si>
    <t>1.2.4</t>
  </si>
  <si>
    <t xml:space="preserve">   Other items</t>
  </si>
  <si>
    <t xml:space="preserve">   Regenerative burners, regulation equipment, piping including all accessories</t>
  </si>
  <si>
    <t xml:space="preserve">   Incinerator with burner (including all onboard equipment)</t>
  </si>
  <si>
    <t>Onboard electrical sensors, regulation devices etc. (including onboard cabling, etc.)</t>
  </si>
  <si>
    <t>1.6</t>
  </si>
  <si>
    <t>1.10</t>
  </si>
  <si>
    <t>1.11</t>
  </si>
  <si>
    <t>Rotary salt flux injector (used for both melting furnaces)</t>
  </si>
  <si>
    <t>Stirring system (used for both melting furnaces)</t>
  </si>
  <si>
    <t>1.12</t>
  </si>
  <si>
    <t>ANOTHER COST (cost above not mentioned, but required for the scope)</t>
  </si>
  <si>
    <t>Air cooled, retractable onboard camera</t>
  </si>
  <si>
    <t>Electrical heating system</t>
  </si>
  <si>
    <t>2.4.1</t>
  </si>
  <si>
    <t>2.4.2</t>
  </si>
  <si>
    <t>2.5</t>
  </si>
  <si>
    <t>2.6</t>
  </si>
  <si>
    <t>2.7</t>
  </si>
  <si>
    <t>2.8</t>
  </si>
  <si>
    <t>A1</t>
  </si>
  <si>
    <t>A2</t>
  </si>
  <si>
    <t>Total price [€]</t>
  </si>
  <si>
    <t>Summary A1</t>
  </si>
  <si>
    <t>Summary A2</t>
  </si>
  <si>
    <t>1.13</t>
  </si>
  <si>
    <t>2.9</t>
  </si>
  <si>
    <t>to be filled in by the Vendor / Price in EUROS exclusive of VAT</t>
  </si>
  <si>
    <t>A3</t>
  </si>
  <si>
    <t>Others (all items not covered by above items, but required for the full function of the furnace)</t>
  </si>
  <si>
    <t>1.14</t>
  </si>
  <si>
    <t>Trough system (from melting to holding furnace)</t>
  </si>
  <si>
    <t>Trough system (from holding furnace to casting machine take over point)</t>
  </si>
  <si>
    <t>HOLDING FURNACE 35 MT (1 x)</t>
  </si>
  <si>
    <t>MELTING FURNACE 35 MT (2 x)</t>
  </si>
  <si>
    <t>MELTING FURNACE 25 MT (4 x)</t>
  </si>
  <si>
    <t>Fixed salt flux injector</t>
  </si>
  <si>
    <t>HOLDING FURNACE 25 MT (4 x)</t>
  </si>
  <si>
    <t>A4</t>
  </si>
  <si>
    <t>Trough system (from melting furnaces to holding furnace)</t>
  </si>
  <si>
    <t>3.2.1</t>
  </si>
  <si>
    <t>3.2.2</t>
  </si>
  <si>
    <t>3.2.3</t>
  </si>
  <si>
    <t>3.2.4</t>
  </si>
  <si>
    <t>3.4.1</t>
  </si>
  <si>
    <t>3.4.2</t>
  </si>
  <si>
    <t>3.7</t>
  </si>
  <si>
    <t>3.8</t>
  </si>
  <si>
    <t>3.9</t>
  </si>
  <si>
    <t>3.10</t>
  </si>
  <si>
    <t>3.11</t>
  </si>
  <si>
    <t>3.12</t>
  </si>
  <si>
    <t>3.13</t>
  </si>
  <si>
    <t>4.4.1</t>
  </si>
  <si>
    <t>4.4.2</t>
  </si>
  <si>
    <t>4.5</t>
  </si>
  <si>
    <t>4.6</t>
  </si>
  <si>
    <t>4.7</t>
  </si>
  <si>
    <t>4.8</t>
  </si>
  <si>
    <t>4.9</t>
  </si>
  <si>
    <t>4.10</t>
  </si>
  <si>
    <t>A5</t>
  </si>
  <si>
    <t>5.1</t>
  </si>
  <si>
    <t>5.2</t>
  </si>
  <si>
    <t>Charging machine - full automatic operation (all inclusive)</t>
  </si>
  <si>
    <t>Skimming machine / full automatic operation and automatic dross pressing (all inclusive)</t>
  </si>
  <si>
    <t>Summary A3</t>
  </si>
  <si>
    <t>Summary A4</t>
  </si>
  <si>
    <t>Summary A5</t>
  </si>
  <si>
    <t>A6</t>
  </si>
  <si>
    <t>Charging / Skimming machine (2 x) - universal for use at 25 MT and 35 MT furnaces</t>
  </si>
  <si>
    <t>6.1</t>
  </si>
  <si>
    <t>6.2</t>
  </si>
  <si>
    <t>6.3</t>
  </si>
  <si>
    <t>SUPERVISION (from Equipmnent erection up to PAC)</t>
  </si>
  <si>
    <t>PACKING AND TRANSPORT to site (DDP)</t>
  </si>
  <si>
    <t>Summary A6</t>
  </si>
  <si>
    <t>A7</t>
  </si>
  <si>
    <t>A8</t>
  </si>
  <si>
    <t>A9</t>
  </si>
  <si>
    <t>ELECTRIC / AUTOMATION (MCC, Frequency converter, operator panels, junction boxes, 
onboard cabelling, PLC/HMI system, network equipmnent, etc.)</t>
  </si>
  <si>
    <t>ELECTRIC / AUTOMATION (equipment required for overall integration of all melting/holding furnaces and charging/skimming machines = central HMI / SCADA system, network equipment, communication to AIB systems and downstream connected casting equipment etc.)</t>
  </si>
  <si>
    <t>General</t>
  </si>
  <si>
    <t>Stirring system (3 stirrers system used for 4 melting furnaces)</t>
  </si>
  <si>
    <t>5.3</t>
  </si>
  <si>
    <t>Dross pans</t>
  </si>
  <si>
    <t xml:space="preserve">    Onsite installation service (including drying and preheating)</t>
  </si>
  <si>
    <t>Summary A7, A8, A9</t>
  </si>
  <si>
    <t>TOTAL SUMMARY A1 up to A9 [€]</t>
  </si>
  <si>
    <t>TOTAL SUMMARY A1 up to A9 [M€]</t>
  </si>
  <si>
    <t xml:space="preserve">   Oxygen injection via lance inside furnace (including all onboard equipment) OR (alternative)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</si>
</sst>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" fillId="6" borderId="0" xfId="0" applyFont="1" applyFill="1"/>
    <xf numFmtId="0" fontId="2" fillId="6" borderId="0" xfId="0" applyFont="1" applyFill="1"/>
    <xf numFmtId="0" fontId="0" fillId="6" borderId="0" xfId="0" applyFill="1"/>
    <xf numFmtId="0" fontId="2" fillId="6" borderId="0" xfId="0" applyFont="1" applyFill="1" applyAlignment="1">
      <alignment horizontal="center"/>
    </xf>
    <xf numFmtId="0" fontId="3" fillId="6" borderId="0" xfId="0" applyFont="1" applyFill="1"/>
    <xf numFmtId="49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6" borderId="0" xfId="0" applyFill="1" applyAlignment="1">
      <alignment horizontal="center"/>
    </xf>
    <xf numFmtId="0" fontId="0" fillId="0" borderId="0" xfId="0" applyAlignment="1">
      <alignment horizontal="center"/>
    </xf>
    <xf numFmtId="3" fontId="2" fillId="6" borderId="0" xfId="0" applyNumberFormat="1" applyFont="1" applyFill="1" applyAlignment="1">
      <alignment horizontal="center"/>
    </xf>
    <xf numFmtId="3" fontId="0" fillId="6" borderId="0" xfId="0" applyNumberFormat="1" applyFill="1" applyAlignment="1">
      <alignment horizontal="center"/>
    </xf>
    <xf numFmtId="3" fontId="0" fillId="0" borderId="0" xfId="0" applyNumberFormat="1" applyAlignment="1">
      <alignment horizontal="center"/>
    </xf>
    <xf numFmtId="49" fontId="2" fillId="8" borderId="1" xfId="0" applyNumberFormat="1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6" xfId="0" applyFont="1" applyBorder="1"/>
    <xf numFmtId="0" fontId="2" fillId="0" borderId="6" xfId="0" applyFont="1" applyBorder="1"/>
    <xf numFmtId="0" fontId="2" fillId="0" borderId="6" xfId="0" applyFont="1" applyBorder="1" applyAlignment="1">
      <alignment wrapText="1"/>
    </xf>
    <xf numFmtId="0" fontId="1" fillId="0" borderId="6" xfId="0" applyFont="1" applyBorder="1" applyAlignment="1">
      <alignment horizontal="right"/>
    </xf>
    <xf numFmtId="0" fontId="2" fillId="8" borderId="6" xfId="0" applyFont="1" applyFill="1" applyBorder="1"/>
    <xf numFmtId="3" fontId="1" fillId="0" borderId="7" xfId="0" applyNumberFormat="1" applyFont="1" applyBorder="1" applyAlignment="1">
      <alignment horizontal="center"/>
    </xf>
    <xf numFmtId="3" fontId="1" fillId="0" borderId="8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3" fontId="2" fillId="7" borderId="7" xfId="0" applyNumberFormat="1" applyFont="1" applyFill="1" applyBorder="1" applyAlignment="1">
      <alignment horizontal="center"/>
    </xf>
    <xf numFmtId="3" fontId="2" fillId="7" borderId="8" xfId="0" applyNumberFormat="1" applyFont="1" applyFill="1" applyBorder="1" applyAlignment="1">
      <alignment horizontal="center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8" borderId="7" xfId="0" applyNumberFormat="1" applyFont="1" applyFill="1" applyBorder="1" applyAlignment="1">
      <alignment horizontal="center"/>
    </xf>
    <xf numFmtId="3" fontId="2" fillId="8" borderId="8" xfId="0" applyNumberFormat="1" applyFont="1" applyFill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3" fontId="3" fillId="0" borderId="10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wrapText="1"/>
    </xf>
    <xf numFmtId="0" fontId="2" fillId="6" borderId="4" xfId="0" applyFont="1" applyFill="1" applyBorder="1" applyAlignment="1">
      <alignment horizontal="center" wrapText="1"/>
    </xf>
    <xf numFmtId="0" fontId="2" fillId="6" borderId="5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A8B36-5317-4C29-AFF7-B173FD2B9E9E}">
  <dimension ref="A1:J100"/>
  <sheetViews>
    <sheetView tabSelected="1" topLeftCell="A58" zoomScaleNormal="100" workbookViewId="0">
      <selection activeCell="P82" sqref="P82"/>
    </sheetView>
  </sheetViews>
  <sheetFormatPr defaultRowHeight="15" x14ac:dyDescent="0.25"/>
  <cols>
    <col min="1" max="1" width="15.85546875" customWidth="1"/>
    <col min="3" max="3" width="86.7109375" customWidth="1"/>
    <col min="4" max="4" width="14.7109375" style="19" customWidth="1"/>
    <col min="5" max="5" width="12.28515625" style="16" customWidth="1"/>
    <col min="6" max="6" width="16.5703125" style="19" customWidth="1"/>
    <col min="7" max="7" width="11.7109375" customWidth="1"/>
  </cols>
  <sheetData>
    <row r="1" spans="1:10" s="8" customFormat="1" ht="15.75" thickBot="1" x14ac:dyDescent="0.3">
      <c r="A1" s="6" t="s">
        <v>0</v>
      </c>
      <c r="B1" s="7"/>
      <c r="C1" s="7"/>
      <c r="D1" s="17"/>
      <c r="E1" s="9"/>
      <c r="F1" s="17"/>
      <c r="G1" s="7"/>
    </row>
    <row r="2" spans="1:10" s="8" customFormat="1" ht="37.5" customHeight="1" thickTop="1" thickBot="1" x14ac:dyDescent="0.3">
      <c r="A2" s="7"/>
      <c r="B2" s="7"/>
      <c r="C2" s="7"/>
      <c r="D2" s="48" t="s">
        <v>72</v>
      </c>
      <c r="E2" s="49"/>
      <c r="F2" s="50"/>
      <c r="G2" s="7"/>
    </row>
    <row r="3" spans="1:10" ht="15.75" thickBot="1" x14ac:dyDescent="0.3">
      <c r="A3" s="46" t="s">
        <v>1</v>
      </c>
      <c r="B3" s="46"/>
      <c r="C3" s="23" t="s">
        <v>2</v>
      </c>
      <c r="D3" s="29" t="s">
        <v>3</v>
      </c>
      <c r="E3" s="3" t="s">
        <v>4</v>
      </c>
      <c r="F3" s="30" t="s">
        <v>67</v>
      </c>
      <c r="G3" s="9"/>
      <c r="H3" s="8"/>
      <c r="I3" s="8"/>
      <c r="J3" s="8"/>
    </row>
    <row r="4" spans="1:10" ht="16.5" thickBot="1" x14ac:dyDescent="0.3">
      <c r="A4" s="47" t="s">
        <v>5</v>
      </c>
      <c r="B4" s="3" t="s">
        <v>65</v>
      </c>
      <c r="C4" s="24" t="s">
        <v>79</v>
      </c>
      <c r="D4" s="37"/>
      <c r="E4" s="21"/>
      <c r="F4" s="38"/>
      <c r="G4" s="10"/>
      <c r="H4" s="8"/>
      <c r="I4" s="8"/>
      <c r="J4" s="8"/>
    </row>
    <row r="5" spans="1:10" ht="16.5" thickBot="1" x14ac:dyDescent="0.3">
      <c r="A5" s="47"/>
      <c r="B5" s="11" t="s">
        <v>6</v>
      </c>
      <c r="C5" s="25" t="s">
        <v>7</v>
      </c>
      <c r="D5" s="31">
        <v>0</v>
      </c>
      <c r="E5" s="1">
        <v>2</v>
      </c>
      <c r="F5" s="32">
        <f>D5*E5</f>
        <v>0</v>
      </c>
      <c r="G5" s="10"/>
      <c r="H5" s="8"/>
      <c r="I5" s="8"/>
      <c r="J5" s="8"/>
    </row>
    <row r="6" spans="1:10" ht="16.5" thickBot="1" x14ac:dyDescent="0.3">
      <c r="A6" s="47"/>
      <c r="B6" s="11" t="s">
        <v>8</v>
      </c>
      <c r="C6" s="25" t="s">
        <v>9</v>
      </c>
      <c r="D6" s="33" t="s">
        <v>10</v>
      </c>
      <c r="E6" s="13"/>
      <c r="F6" s="34" t="s">
        <v>10</v>
      </c>
      <c r="G6" s="10"/>
      <c r="H6" s="8"/>
      <c r="I6" s="8"/>
      <c r="J6" s="8"/>
    </row>
    <row r="7" spans="1:10" ht="16.5" thickBot="1" x14ac:dyDescent="0.3">
      <c r="A7" s="47"/>
      <c r="B7" s="11" t="s">
        <v>11</v>
      </c>
      <c r="C7" s="25" t="s">
        <v>47</v>
      </c>
      <c r="D7" s="31">
        <v>0</v>
      </c>
      <c r="E7" s="1">
        <v>2</v>
      </c>
      <c r="F7" s="32">
        <f>D7*E7</f>
        <v>0</v>
      </c>
      <c r="G7" s="10"/>
      <c r="H7" s="8"/>
      <c r="I7" s="8"/>
      <c r="J7" s="8"/>
    </row>
    <row r="8" spans="1:10" ht="16.5" thickBot="1" x14ac:dyDescent="0.3">
      <c r="A8" s="47"/>
      <c r="B8" s="11" t="s">
        <v>12</v>
      </c>
      <c r="C8" s="25" t="s">
        <v>135</v>
      </c>
      <c r="D8" s="31">
        <v>0</v>
      </c>
      <c r="E8" s="1">
        <v>2</v>
      </c>
      <c r="F8" s="32">
        <f t="shared" ref="F8:F23" si="0">D8*E8</f>
        <v>0</v>
      </c>
      <c r="G8" s="10"/>
      <c r="H8" s="8"/>
      <c r="I8" s="8"/>
      <c r="J8" s="8"/>
    </row>
    <row r="9" spans="1:10" ht="16.5" thickBot="1" x14ac:dyDescent="0.3">
      <c r="A9" s="47"/>
      <c r="B9" s="11" t="s">
        <v>13</v>
      </c>
      <c r="C9" s="25" t="s">
        <v>48</v>
      </c>
      <c r="D9" s="31">
        <v>0</v>
      </c>
      <c r="E9" s="1">
        <v>2</v>
      </c>
      <c r="F9" s="32">
        <f t="shared" si="0"/>
        <v>0</v>
      </c>
      <c r="G9" s="10"/>
      <c r="H9" s="8"/>
      <c r="I9" s="8"/>
      <c r="J9" s="8"/>
    </row>
    <row r="10" spans="1:10" ht="16.5" thickBot="1" x14ac:dyDescent="0.3">
      <c r="A10" s="47"/>
      <c r="B10" s="11" t="s">
        <v>45</v>
      </c>
      <c r="C10" s="25" t="s">
        <v>46</v>
      </c>
      <c r="D10" s="31">
        <v>0</v>
      </c>
      <c r="E10" s="1">
        <v>2</v>
      </c>
      <c r="F10" s="32">
        <f t="shared" si="0"/>
        <v>0</v>
      </c>
      <c r="G10" s="10"/>
      <c r="H10" s="8"/>
      <c r="I10" s="8"/>
      <c r="J10" s="8"/>
    </row>
    <row r="11" spans="1:10" ht="16.5" thickBot="1" x14ac:dyDescent="0.3">
      <c r="A11" s="47"/>
      <c r="B11" s="11" t="s">
        <v>14</v>
      </c>
      <c r="C11" s="25" t="s">
        <v>44</v>
      </c>
      <c r="D11" s="31">
        <v>0</v>
      </c>
      <c r="E11" s="1">
        <v>2</v>
      </c>
      <c r="F11" s="32">
        <f t="shared" si="0"/>
        <v>0</v>
      </c>
      <c r="G11" s="10"/>
      <c r="H11" s="8"/>
      <c r="I11" s="8"/>
      <c r="J11" s="8"/>
    </row>
    <row r="12" spans="1:10" ht="16.5" thickBot="1" x14ac:dyDescent="0.3">
      <c r="A12" s="47"/>
      <c r="B12" s="11" t="s">
        <v>41</v>
      </c>
      <c r="C12" s="25" t="s">
        <v>42</v>
      </c>
      <c r="D12" s="33" t="s">
        <v>10</v>
      </c>
      <c r="E12" s="13"/>
      <c r="F12" s="34" t="s">
        <v>10</v>
      </c>
      <c r="G12" s="10"/>
      <c r="H12" s="8"/>
      <c r="I12" s="8"/>
      <c r="J12" s="8"/>
    </row>
    <row r="13" spans="1:10" ht="16.5" thickBot="1" x14ac:dyDescent="0.3">
      <c r="A13" s="47"/>
      <c r="B13" s="11" t="s">
        <v>15</v>
      </c>
      <c r="C13" s="25" t="s">
        <v>43</v>
      </c>
      <c r="D13" s="31">
        <v>0</v>
      </c>
      <c r="E13" s="1">
        <v>2</v>
      </c>
      <c r="F13" s="32">
        <f t="shared" si="0"/>
        <v>0</v>
      </c>
      <c r="G13" s="10"/>
      <c r="H13" s="8"/>
      <c r="I13" s="8"/>
      <c r="J13" s="8"/>
    </row>
    <row r="14" spans="1:10" ht="16.5" thickBot="1" x14ac:dyDescent="0.3">
      <c r="A14" s="47"/>
      <c r="B14" s="11" t="s">
        <v>16</v>
      </c>
      <c r="C14" s="25" t="s">
        <v>131</v>
      </c>
      <c r="D14" s="31">
        <v>0</v>
      </c>
      <c r="E14" s="1">
        <v>2</v>
      </c>
      <c r="F14" s="32">
        <f t="shared" si="0"/>
        <v>0</v>
      </c>
      <c r="G14" s="10"/>
      <c r="H14" s="8"/>
      <c r="I14" s="8"/>
      <c r="J14" s="8"/>
    </row>
    <row r="15" spans="1:10" ht="16.5" thickBot="1" x14ac:dyDescent="0.3">
      <c r="A15" s="47"/>
      <c r="B15" s="11" t="s">
        <v>17</v>
      </c>
      <c r="C15" s="25" t="s">
        <v>57</v>
      </c>
      <c r="D15" s="31">
        <v>0</v>
      </c>
      <c r="E15" s="1">
        <v>2</v>
      </c>
      <c r="F15" s="32">
        <f t="shared" si="0"/>
        <v>0</v>
      </c>
      <c r="G15" s="10"/>
      <c r="H15" s="8"/>
      <c r="I15" s="8"/>
      <c r="J15" s="8"/>
    </row>
    <row r="16" spans="1:10" ht="16.5" thickBot="1" x14ac:dyDescent="0.3">
      <c r="A16" s="47"/>
      <c r="B16" s="11" t="s">
        <v>50</v>
      </c>
      <c r="C16" s="25" t="s">
        <v>19</v>
      </c>
      <c r="D16" s="31">
        <v>0</v>
      </c>
      <c r="E16" s="1">
        <v>2</v>
      </c>
      <c r="F16" s="32">
        <f t="shared" si="0"/>
        <v>0</v>
      </c>
      <c r="G16" s="10"/>
      <c r="H16" s="8"/>
      <c r="I16" s="8"/>
      <c r="J16" s="8"/>
    </row>
    <row r="17" spans="1:10" ht="16.5" thickBot="1" x14ac:dyDescent="0.3">
      <c r="A17" s="47"/>
      <c r="B17" s="11" t="s">
        <v>18</v>
      </c>
      <c r="C17" s="25" t="s">
        <v>20</v>
      </c>
      <c r="D17" s="31">
        <v>0</v>
      </c>
      <c r="E17" s="1">
        <v>2</v>
      </c>
      <c r="F17" s="32">
        <f t="shared" si="0"/>
        <v>0</v>
      </c>
      <c r="G17" s="10"/>
      <c r="H17" s="8"/>
      <c r="I17" s="8"/>
      <c r="J17" s="8"/>
    </row>
    <row r="18" spans="1:10" ht="16.5" thickBot="1" x14ac:dyDescent="0.3">
      <c r="A18" s="47"/>
      <c r="B18" s="11" t="s">
        <v>21</v>
      </c>
      <c r="C18" s="25" t="s">
        <v>49</v>
      </c>
      <c r="D18" s="31">
        <v>0</v>
      </c>
      <c r="E18" s="1">
        <v>2</v>
      </c>
      <c r="F18" s="32">
        <f t="shared" si="0"/>
        <v>0</v>
      </c>
      <c r="G18" s="10"/>
      <c r="H18" s="8"/>
      <c r="I18" s="8"/>
      <c r="J18" s="8"/>
    </row>
    <row r="19" spans="1:10" ht="16.5" thickBot="1" x14ac:dyDescent="0.3">
      <c r="A19" s="47"/>
      <c r="B19" s="11" t="s">
        <v>51</v>
      </c>
      <c r="C19" s="25" t="s">
        <v>53</v>
      </c>
      <c r="D19" s="31">
        <v>0</v>
      </c>
      <c r="E19" s="1">
        <v>1</v>
      </c>
      <c r="F19" s="32">
        <f t="shared" si="0"/>
        <v>0</v>
      </c>
      <c r="G19" s="10"/>
      <c r="H19" s="8"/>
      <c r="I19" s="8"/>
      <c r="J19" s="8"/>
    </row>
    <row r="20" spans="1:10" ht="16.5" thickBot="1" x14ac:dyDescent="0.3">
      <c r="A20" s="47"/>
      <c r="B20" s="11" t="s">
        <v>52</v>
      </c>
      <c r="C20" s="25" t="s">
        <v>54</v>
      </c>
      <c r="D20" s="31">
        <v>0</v>
      </c>
      <c r="E20" s="1">
        <v>1</v>
      </c>
      <c r="F20" s="32">
        <f t="shared" si="0"/>
        <v>0</v>
      </c>
      <c r="G20" s="10"/>
      <c r="H20" s="8"/>
      <c r="I20" s="8"/>
      <c r="J20" s="8"/>
    </row>
    <row r="21" spans="1:10" ht="16.5" thickBot="1" x14ac:dyDescent="0.3">
      <c r="A21" s="47"/>
      <c r="B21" s="11" t="s">
        <v>55</v>
      </c>
      <c r="C21" s="25" t="s">
        <v>84</v>
      </c>
      <c r="D21" s="31">
        <v>0</v>
      </c>
      <c r="E21" s="1">
        <v>1</v>
      </c>
      <c r="F21" s="32">
        <f t="shared" ref="F21" si="1">D21*E21</f>
        <v>0</v>
      </c>
      <c r="G21" s="10"/>
      <c r="H21" s="8"/>
      <c r="I21" s="8"/>
      <c r="J21" s="8"/>
    </row>
    <row r="22" spans="1:10" ht="33" customHeight="1" thickBot="1" x14ac:dyDescent="0.3">
      <c r="A22" s="47"/>
      <c r="B22" s="41" t="s">
        <v>70</v>
      </c>
      <c r="C22" s="26" t="s">
        <v>125</v>
      </c>
      <c r="D22" s="35">
        <v>0</v>
      </c>
      <c r="E22" s="22">
        <v>4</v>
      </c>
      <c r="F22" s="36">
        <f t="shared" si="0"/>
        <v>0</v>
      </c>
      <c r="G22" s="10"/>
      <c r="H22" s="8"/>
      <c r="I22" s="8"/>
      <c r="J22" s="8"/>
    </row>
    <row r="23" spans="1:10" ht="16.5" thickBot="1" x14ac:dyDescent="0.3">
      <c r="A23" s="47"/>
      <c r="B23" s="11" t="s">
        <v>75</v>
      </c>
      <c r="C23" s="25" t="s">
        <v>74</v>
      </c>
      <c r="D23" s="31">
        <v>0</v>
      </c>
      <c r="E23" s="1">
        <v>2</v>
      </c>
      <c r="F23" s="32">
        <f t="shared" si="0"/>
        <v>0</v>
      </c>
      <c r="G23" s="10"/>
      <c r="H23" s="8"/>
      <c r="I23" s="8"/>
      <c r="J23" s="8"/>
    </row>
    <row r="24" spans="1:10" ht="16.5" thickBot="1" x14ac:dyDescent="0.3">
      <c r="A24" s="47"/>
      <c r="B24" s="11"/>
      <c r="C24" s="27" t="s">
        <v>68</v>
      </c>
      <c r="D24" s="31"/>
      <c r="E24" s="1"/>
      <c r="F24" s="30">
        <f>SUM(F5:F23)</f>
        <v>0</v>
      </c>
      <c r="G24" s="10"/>
      <c r="H24" s="8"/>
      <c r="I24" s="8"/>
      <c r="J24" s="8"/>
    </row>
    <row r="25" spans="1:10" ht="9" customHeight="1" thickBot="1" x14ac:dyDescent="0.3">
      <c r="A25" s="47"/>
      <c r="B25" s="20"/>
      <c r="C25" s="28"/>
      <c r="D25" s="37"/>
      <c r="E25" s="21"/>
      <c r="F25" s="38"/>
      <c r="G25" s="10"/>
      <c r="H25" s="8"/>
      <c r="I25" s="8"/>
      <c r="J25" s="8"/>
    </row>
    <row r="26" spans="1:10" ht="16.5" thickBot="1" x14ac:dyDescent="0.3">
      <c r="A26" s="47"/>
      <c r="B26" s="3" t="s">
        <v>66</v>
      </c>
      <c r="C26" s="24" t="s">
        <v>78</v>
      </c>
      <c r="D26" s="37"/>
      <c r="E26" s="21"/>
      <c r="F26" s="38"/>
      <c r="G26" s="10"/>
      <c r="H26" s="8"/>
      <c r="I26" s="8"/>
      <c r="J26" s="8"/>
    </row>
    <row r="27" spans="1:10" ht="16.5" thickBot="1" x14ac:dyDescent="0.3">
      <c r="A27" s="47"/>
      <c r="B27" s="11" t="s">
        <v>22</v>
      </c>
      <c r="C27" s="25" t="s">
        <v>7</v>
      </c>
      <c r="D27" s="31">
        <v>0</v>
      </c>
      <c r="E27" s="1">
        <v>1</v>
      </c>
      <c r="F27" s="32">
        <f t="shared" ref="F27:F38" si="2">D27*E27</f>
        <v>0</v>
      </c>
      <c r="G27" s="10"/>
      <c r="H27" s="8"/>
      <c r="I27" s="8"/>
      <c r="J27" s="8"/>
    </row>
    <row r="28" spans="1:10" ht="16.5" thickBot="1" x14ac:dyDescent="0.3">
      <c r="A28" s="47"/>
      <c r="B28" s="11" t="s">
        <v>23</v>
      </c>
      <c r="C28" s="25" t="s">
        <v>58</v>
      </c>
      <c r="D28" s="31">
        <v>0</v>
      </c>
      <c r="E28" s="1">
        <v>1</v>
      </c>
      <c r="F28" s="32">
        <f t="shared" si="2"/>
        <v>0</v>
      </c>
      <c r="G28" s="10"/>
      <c r="H28" s="8"/>
      <c r="I28" s="8"/>
      <c r="J28" s="8"/>
    </row>
    <row r="29" spans="1:10" ht="16.5" thickBot="1" x14ac:dyDescent="0.3">
      <c r="A29" s="47"/>
      <c r="B29" s="11" t="s">
        <v>24</v>
      </c>
      <c r="C29" s="25" t="s">
        <v>44</v>
      </c>
      <c r="D29" s="31">
        <v>0</v>
      </c>
      <c r="E29" s="1">
        <v>1</v>
      </c>
      <c r="F29" s="32">
        <f t="shared" si="2"/>
        <v>0</v>
      </c>
      <c r="G29" s="10"/>
      <c r="H29" s="8"/>
      <c r="I29" s="8"/>
      <c r="J29" s="8"/>
    </row>
    <row r="30" spans="1:10" ht="16.5" thickBot="1" x14ac:dyDescent="0.3">
      <c r="A30" s="47"/>
      <c r="B30" s="11" t="s">
        <v>25</v>
      </c>
      <c r="C30" s="25" t="s">
        <v>42</v>
      </c>
      <c r="D30" s="33" t="s">
        <v>10</v>
      </c>
      <c r="E30" s="13"/>
      <c r="F30" s="34" t="s">
        <v>10</v>
      </c>
      <c r="G30" s="10"/>
      <c r="H30" s="8"/>
      <c r="I30" s="8"/>
      <c r="J30" s="8"/>
    </row>
    <row r="31" spans="1:10" ht="16.5" thickBot="1" x14ac:dyDescent="0.3">
      <c r="A31" s="47"/>
      <c r="B31" s="11" t="s">
        <v>59</v>
      </c>
      <c r="C31" s="25" t="s">
        <v>43</v>
      </c>
      <c r="D31" s="31">
        <v>0</v>
      </c>
      <c r="E31" s="1">
        <v>1</v>
      </c>
      <c r="F31" s="32">
        <f t="shared" si="2"/>
        <v>0</v>
      </c>
      <c r="G31" s="10"/>
      <c r="H31" s="8"/>
      <c r="I31" s="8"/>
      <c r="J31" s="8"/>
    </row>
    <row r="32" spans="1:10" ht="16.5" thickBot="1" x14ac:dyDescent="0.3">
      <c r="A32" s="47"/>
      <c r="B32" s="11" t="s">
        <v>60</v>
      </c>
      <c r="C32" s="25" t="s">
        <v>131</v>
      </c>
      <c r="D32" s="31">
        <v>0</v>
      </c>
      <c r="E32" s="1">
        <v>1</v>
      </c>
      <c r="F32" s="32">
        <f t="shared" si="2"/>
        <v>0</v>
      </c>
      <c r="G32" s="10"/>
      <c r="H32" s="8"/>
      <c r="I32" s="8"/>
      <c r="J32" s="8"/>
    </row>
    <row r="33" spans="1:10" ht="16.5" thickBot="1" x14ac:dyDescent="0.3">
      <c r="A33" s="47"/>
      <c r="B33" s="11" t="s">
        <v>61</v>
      </c>
      <c r="C33" s="25" t="s">
        <v>19</v>
      </c>
      <c r="D33" s="31">
        <v>0</v>
      </c>
      <c r="E33" s="1">
        <v>1</v>
      </c>
      <c r="F33" s="32">
        <f t="shared" si="2"/>
        <v>0</v>
      </c>
      <c r="G33" s="10"/>
      <c r="H33" s="8"/>
      <c r="I33" s="8"/>
      <c r="J33" s="8"/>
    </row>
    <row r="34" spans="1:10" ht="16.5" thickBot="1" x14ac:dyDescent="0.3">
      <c r="A34" s="47"/>
      <c r="B34" s="11" t="s">
        <v>62</v>
      </c>
      <c r="C34" s="25" t="s">
        <v>20</v>
      </c>
      <c r="D34" s="31">
        <v>0</v>
      </c>
      <c r="E34" s="1">
        <v>1</v>
      </c>
      <c r="F34" s="32">
        <f t="shared" si="2"/>
        <v>0</v>
      </c>
      <c r="G34" s="10"/>
      <c r="H34" s="8"/>
      <c r="I34" s="8"/>
      <c r="J34" s="8"/>
    </row>
    <row r="35" spans="1:10" ht="16.5" thickBot="1" x14ac:dyDescent="0.3">
      <c r="A35" s="47"/>
      <c r="B35" s="11" t="s">
        <v>63</v>
      </c>
      <c r="C35" s="25" t="s">
        <v>49</v>
      </c>
      <c r="D35" s="31">
        <v>0</v>
      </c>
      <c r="E35" s="1">
        <v>1</v>
      </c>
      <c r="F35" s="32">
        <f t="shared" si="2"/>
        <v>0</v>
      </c>
      <c r="G35" s="10"/>
      <c r="H35" s="8"/>
      <c r="I35" s="8"/>
      <c r="J35" s="8"/>
    </row>
    <row r="36" spans="1:10" ht="16.5" thickBot="1" x14ac:dyDescent="0.3">
      <c r="A36" s="47"/>
      <c r="B36" s="11" t="s">
        <v>64</v>
      </c>
      <c r="C36" s="25" t="s">
        <v>77</v>
      </c>
      <c r="D36" s="31">
        <v>0</v>
      </c>
      <c r="E36" s="1">
        <v>1</v>
      </c>
      <c r="F36" s="32">
        <f t="shared" si="2"/>
        <v>0</v>
      </c>
      <c r="G36" s="10"/>
      <c r="H36" s="8"/>
      <c r="I36" s="8"/>
      <c r="J36" s="8"/>
    </row>
    <row r="37" spans="1:10" ht="33.75" customHeight="1" thickBot="1" x14ac:dyDescent="0.3">
      <c r="A37" s="47"/>
      <c r="B37" s="41" t="s">
        <v>64</v>
      </c>
      <c r="C37" s="26" t="s">
        <v>125</v>
      </c>
      <c r="D37" s="35">
        <v>0</v>
      </c>
      <c r="E37" s="22">
        <v>1</v>
      </c>
      <c r="F37" s="36">
        <f t="shared" si="2"/>
        <v>0</v>
      </c>
      <c r="G37" s="10"/>
      <c r="H37" s="8"/>
      <c r="I37" s="8"/>
      <c r="J37" s="8"/>
    </row>
    <row r="38" spans="1:10" ht="16.5" thickBot="1" x14ac:dyDescent="0.3">
      <c r="A38" s="47"/>
      <c r="B38" s="11" t="s">
        <v>71</v>
      </c>
      <c r="C38" s="25" t="s">
        <v>74</v>
      </c>
      <c r="D38" s="31">
        <v>0</v>
      </c>
      <c r="E38" s="1">
        <v>1</v>
      </c>
      <c r="F38" s="32">
        <f t="shared" si="2"/>
        <v>0</v>
      </c>
      <c r="G38" s="10"/>
      <c r="H38" s="8"/>
      <c r="I38" s="8"/>
      <c r="J38" s="8"/>
    </row>
    <row r="39" spans="1:10" ht="16.5" thickBot="1" x14ac:dyDescent="0.3">
      <c r="A39" s="47"/>
      <c r="B39" s="11"/>
      <c r="C39" s="27" t="s">
        <v>69</v>
      </c>
      <c r="D39" s="31"/>
      <c r="E39" s="1"/>
      <c r="F39" s="30">
        <f>SUM(F27:F38)</f>
        <v>0</v>
      </c>
      <c r="G39" s="10"/>
      <c r="H39" s="8"/>
      <c r="I39" s="8"/>
      <c r="J39" s="8"/>
    </row>
    <row r="40" spans="1:10" ht="9" customHeight="1" thickBot="1" x14ac:dyDescent="0.3">
      <c r="A40" s="47"/>
      <c r="B40" s="20"/>
      <c r="C40" s="28"/>
      <c r="D40" s="37"/>
      <c r="E40" s="21"/>
      <c r="F40" s="38"/>
      <c r="G40" s="10"/>
      <c r="H40" s="8"/>
      <c r="I40" s="8"/>
      <c r="J40" s="8"/>
    </row>
    <row r="41" spans="1:10" ht="16.5" thickBot="1" x14ac:dyDescent="0.3">
      <c r="A41" s="47"/>
      <c r="B41" s="3" t="s">
        <v>73</v>
      </c>
      <c r="C41" s="24" t="s">
        <v>80</v>
      </c>
      <c r="D41" s="37"/>
      <c r="E41" s="21"/>
      <c r="F41" s="38"/>
      <c r="G41" s="10"/>
      <c r="H41" s="8"/>
      <c r="I41" s="8"/>
      <c r="J41" s="8"/>
    </row>
    <row r="42" spans="1:10" ht="16.5" thickBot="1" x14ac:dyDescent="0.3">
      <c r="A42" s="47"/>
      <c r="B42" s="11" t="s">
        <v>26</v>
      </c>
      <c r="C42" s="25" t="s">
        <v>7</v>
      </c>
      <c r="D42" s="31">
        <v>0</v>
      </c>
      <c r="E42" s="1">
        <v>4</v>
      </c>
      <c r="F42" s="32">
        <f>D42*E42</f>
        <v>0</v>
      </c>
      <c r="G42" s="10"/>
      <c r="H42" s="8"/>
      <c r="I42" s="8"/>
      <c r="J42" s="8"/>
    </row>
    <row r="43" spans="1:10" ht="16.5" thickBot="1" x14ac:dyDescent="0.3">
      <c r="A43" s="47"/>
      <c r="B43" s="11" t="s">
        <v>27</v>
      </c>
      <c r="C43" s="25" t="s">
        <v>9</v>
      </c>
      <c r="D43" s="33" t="s">
        <v>10</v>
      </c>
      <c r="E43" s="13"/>
      <c r="F43" s="34" t="s">
        <v>10</v>
      </c>
      <c r="G43" s="10"/>
      <c r="H43" s="8"/>
      <c r="I43" s="8"/>
      <c r="J43" s="8"/>
    </row>
    <row r="44" spans="1:10" ht="16.5" thickBot="1" x14ac:dyDescent="0.3">
      <c r="A44" s="47"/>
      <c r="B44" s="11" t="s">
        <v>85</v>
      </c>
      <c r="C44" s="25" t="s">
        <v>47</v>
      </c>
      <c r="D44" s="31">
        <v>0</v>
      </c>
      <c r="E44" s="1">
        <v>4</v>
      </c>
      <c r="F44" s="32">
        <f>D44*E44</f>
        <v>0</v>
      </c>
      <c r="G44" s="10"/>
      <c r="H44" s="8"/>
      <c r="I44" s="8"/>
      <c r="J44" s="8"/>
    </row>
    <row r="45" spans="1:10" ht="16.5" thickBot="1" x14ac:dyDescent="0.3">
      <c r="A45" s="47"/>
      <c r="B45" s="11" t="s">
        <v>86</v>
      </c>
      <c r="C45" s="25" t="s">
        <v>135</v>
      </c>
      <c r="D45" s="31">
        <v>0</v>
      </c>
      <c r="E45" s="1">
        <v>4</v>
      </c>
      <c r="F45" s="32">
        <f t="shared" ref="F45:F48" si="3">D45*E45</f>
        <v>0</v>
      </c>
      <c r="G45" s="10"/>
      <c r="H45" s="8"/>
      <c r="I45" s="8"/>
      <c r="J45" s="8"/>
    </row>
    <row r="46" spans="1:10" ht="16.5" thickBot="1" x14ac:dyDescent="0.3">
      <c r="A46" s="47"/>
      <c r="B46" s="11" t="s">
        <v>87</v>
      </c>
      <c r="C46" s="25" t="s">
        <v>48</v>
      </c>
      <c r="D46" s="31">
        <v>0</v>
      </c>
      <c r="E46" s="1">
        <v>4</v>
      </c>
      <c r="F46" s="32">
        <f t="shared" si="3"/>
        <v>0</v>
      </c>
      <c r="G46" s="10"/>
      <c r="H46" s="8"/>
      <c r="I46" s="8"/>
      <c r="J46" s="8"/>
    </row>
    <row r="47" spans="1:10" ht="16.5" thickBot="1" x14ac:dyDescent="0.3">
      <c r="A47" s="47"/>
      <c r="B47" s="11" t="s">
        <v>88</v>
      </c>
      <c r="C47" s="25" t="s">
        <v>46</v>
      </c>
      <c r="D47" s="31">
        <v>0</v>
      </c>
      <c r="E47" s="1">
        <v>4</v>
      </c>
      <c r="F47" s="32">
        <f t="shared" si="3"/>
        <v>0</v>
      </c>
      <c r="G47" s="10"/>
      <c r="H47" s="8"/>
      <c r="I47" s="8"/>
      <c r="J47" s="8"/>
    </row>
    <row r="48" spans="1:10" ht="16.5" thickBot="1" x14ac:dyDescent="0.3">
      <c r="A48" s="47"/>
      <c r="B48" s="11" t="s">
        <v>28</v>
      </c>
      <c r="C48" s="25" t="s">
        <v>44</v>
      </c>
      <c r="D48" s="31">
        <v>0</v>
      </c>
      <c r="E48" s="1">
        <v>4</v>
      </c>
      <c r="F48" s="32">
        <f t="shared" si="3"/>
        <v>0</v>
      </c>
      <c r="G48" s="10"/>
      <c r="H48" s="8"/>
      <c r="I48" s="8"/>
      <c r="J48" s="8"/>
    </row>
    <row r="49" spans="1:10" ht="16.5" thickBot="1" x14ac:dyDescent="0.3">
      <c r="A49" s="47"/>
      <c r="B49" s="11" t="s">
        <v>29</v>
      </c>
      <c r="C49" s="25" t="s">
        <v>42</v>
      </c>
      <c r="D49" s="33" t="s">
        <v>10</v>
      </c>
      <c r="E49" s="13"/>
      <c r="F49" s="34" t="s">
        <v>10</v>
      </c>
      <c r="G49" s="10"/>
      <c r="H49" s="8"/>
      <c r="I49" s="8"/>
      <c r="J49" s="8"/>
    </row>
    <row r="50" spans="1:10" ht="16.5" thickBot="1" x14ac:dyDescent="0.3">
      <c r="A50" s="47"/>
      <c r="B50" s="11" t="s">
        <v>89</v>
      </c>
      <c r="C50" s="25" t="s">
        <v>43</v>
      </c>
      <c r="D50" s="31">
        <v>0</v>
      </c>
      <c r="E50" s="1">
        <v>4</v>
      </c>
      <c r="F50" s="32">
        <f t="shared" ref="F50:F60" si="4">D50*E50</f>
        <v>0</v>
      </c>
      <c r="G50" s="10"/>
      <c r="H50" s="8"/>
      <c r="I50" s="8"/>
      <c r="J50" s="8"/>
    </row>
    <row r="51" spans="1:10" ht="16.5" thickBot="1" x14ac:dyDescent="0.3">
      <c r="A51" s="47"/>
      <c r="B51" s="11" t="s">
        <v>90</v>
      </c>
      <c r="C51" s="25" t="s">
        <v>131</v>
      </c>
      <c r="D51" s="31">
        <v>0</v>
      </c>
      <c r="E51" s="1">
        <v>4</v>
      </c>
      <c r="F51" s="32">
        <f t="shared" si="4"/>
        <v>0</v>
      </c>
      <c r="G51" s="10"/>
      <c r="H51" s="8"/>
      <c r="I51" s="8"/>
      <c r="J51" s="8"/>
    </row>
    <row r="52" spans="1:10" ht="16.5" thickBot="1" x14ac:dyDescent="0.3">
      <c r="A52" s="47"/>
      <c r="B52" s="11" t="s">
        <v>30</v>
      </c>
      <c r="C52" s="25" t="s">
        <v>57</v>
      </c>
      <c r="D52" s="31">
        <v>0</v>
      </c>
      <c r="E52" s="1">
        <v>4</v>
      </c>
      <c r="F52" s="32">
        <f t="shared" si="4"/>
        <v>0</v>
      </c>
      <c r="G52" s="10"/>
      <c r="H52" s="8"/>
      <c r="I52" s="8"/>
      <c r="J52" s="8"/>
    </row>
    <row r="53" spans="1:10" ht="16.5" thickBot="1" x14ac:dyDescent="0.3">
      <c r="A53" s="47"/>
      <c r="B53" s="11" t="s">
        <v>31</v>
      </c>
      <c r="C53" s="25" t="s">
        <v>19</v>
      </c>
      <c r="D53" s="31">
        <v>0</v>
      </c>
      <c r="E53" s="1">
        <v>4</v>
      </c>
      <c r="F53" s="32">
        <f t="shared" si="4"/>
        <v>0</v>
      </c>
      <c r="G53" s="10"/>
      <c r="H53" s="8"/>
      <c r="I53" s="8"/>
      <c r="J53" s="8"/>
    </row>
    <row r="54" spans="1:10" ht="16.5" thickBot="1" x14ac:dyDescent="0.3">
      <c r="A54" s="47"/>
      <c r="B54" s="11" t="s">
        <v>91</v>
      </c>
      <c r="C54" s="25" t="s">
        <v>20</v>
      </c>
      <c r="D54" s="31">
        <v>0</v>
      </c>
      <c r="E54" s="1">
        <v>4</v>
      </c>
      <c r="F54" s="32">
        <f t="shared" si="4"/>
        <v>0</v>
      </c>
      <c r="G54" s="10"/>
      <c r="H54" s="8"/>
      <c r="I54" s="8"/>
      <c r="J54" s="8"/>
    </row>
    <row r="55" spans="1:10" ht="16.5" thickBot="1" x14ac:dyDescent="0.3">
      <c r="A55" s="47"/>
      <c r="B55" s="11" t="s">
        <v>92</v>
      </c>
      <c r="C55" s="25" t="s">
        <v>49</v>
      </c>
      <c r="D55" s="31">
        <v>0</v>
      </c>
      <c r="E55" s="1">
        <v>4</v>
      </c>
      <c r="F55" s="32">
        <f t="shared" si="4"/>
        <v>0</v>
      </c>
      <c r="G55" s="10"/>
      <c r="H55" s="8"/>
      <c r="I55" s="8"/>
      <c r="J55" s="8"/>
    </row>
    <row r="56" spans="1:10" ht="16.5" thickBot="1" x14ac:dyDescent="0.3">
      <c r="A56" s="47"/>
      <c r="B56" s="11" t="s">
        <v>93</v>
      </c>
      <c r="C56" s="25" t="s">
        <v>81</v>
      </c>
      <c r="D56" s="31">
        <v>0</v>
      </c>
      <c r="E56" s="1">
        <v>4</v>
      </c>
      <c r="F56" s="32">
        <f t="shared" si="4"/>
        <v>0</v>
      </c>
      <c r="G56" s="10"/>
      <c r="H56" s="8"/>
      <c r="I56" s="8"/>
      <c r="J56" s="8"/>
    </row>
    <row r="57" spans="1:10" ht="16.5" thickBot="1" x14ac:dyDescent="0.3">
      <c r="A57" s="47"/>
      <c r="B57" s="11" t="s">
        <v>94</v>
      </c>
      <c r="C57" s="25" t="s">
        <v>128</v>
      </c>
      <c r="D57" s="31">
        <v>0</v>
      </c>
      <c r="E57" s="1">
        <v>3</v>
      </c>
      <c r="F57" s="32">
        <f t="shared" si="4"/>
        <v>0</v>
      </c>
      <c r="G57" s="10"/>
      <c r="H57" s="8"/>
      <c r="I57" s="8"/>
      <c r="J57" s="8"/>
    </row>
    <row r="58" spans="1:10" ht="16.5" thickBot="1" x14ac:dyDescent="0.3">
      <c r="A58" s="47"/>
      <c r="B58" s="11" t="s">
        <v>95</v>
      </c>
      <c r="C58" s="25" t="s">
        <v>76</v>
      </c>
      <c r="D58" s="31">
        <v>0</v>
      </c>
      <c r="E58" s="1">
        <v>4</v>
      </c>
      <c r="F58" s="32">
        <f t="shared" si="4"/>
        <v>0</v>
      </c>
      <c r="G58" s="10"/>
      <c r="H58" s="8"/>
      <c r="I58" s="8"/>
      <c r="J58" s="8"/>
    </row>
    <row r="59" spans="1:10" ht="33" customHeight="1" thickBot="1" x14ac:dyDescent="0.3">
      <c r="A59" s="47"/>
      <c r="B59" s="41" t="s">
        <v>96</v>
      </c>
      <c r="C59" s="26" t="s">
        <v>125</v>
      </c>
      <c r="D59" s="35">
        <v>0</v>
      </c>
      <c r="E59" s="22">
        <v>4</v>
      </c>
      <c r="F59" s="36">
        <f t="shared" si="4"/>
        <v>0</v>
      </c>
      <c r="G59" s="10"/>
      <c r="H59" s="8"/>
      <c r="I59" s="8"/>
      <c r="J59" s="8"/>
    </row>
    <row r="60" spans="1:10" ht="16.5" thickBot="1" x14ac:dyDescent="0.3">
      <c r="A60" s="47"/>
      <c r="B60" s="11" t="s">
        <v>97</v>
      </c>
      <c r="C60" s="25" t="s">
        <v>74</v>
      </c>
      <c r="D60" s="31">
        <v>0</v>
      </c>
      <c r="E60" s="1">
        <v>4</v>
      </c>
      <c r="F60" s="32">
        <f t="shared" si="4"/>
        <v>0</v>
      </c>
      <c r="G60" s="10"/>
      <c r="H60" s="8"/>
      <c r="I60" s="8"/>
      <c r="J60" s="8"/>
    </row>
    <row r="61" spans="1:10" ht="16.5" thickBot="1" x14ac:dyDescent="0.3">
      <c r="A61" s="47"/>
      <c r="B61" s="11"/>
      <c r="C61" s="27" t="s">
        <v>111</v>
      </c>
      <c r="D61" s="31"/>
      <c r="E61" s="1"/>
      <c r="F61" s="30">
        <f>SUM(F42:F60)</f>
        <v>0</v>
      </c>
      <c r="G61" s="10"/>
      <c r="H61" s="8"/>
      <c r="I61" s="8"/>
      <c r="J61" s="8"/>
    </row>
    <row r="62" spans="1:10" ht="9" customHeight="1" thickBot="1" x14ac:dyDescent="0.3">
      <c r="A62" s="47"/>
      <c r="B62" s="20"/>
      <c r="C62" s="28"/>
      <c r="D62" s="37"/>
      <c r="E62" s="21"/>
      <c r="F62" s="38"/>
      <c r="G62" s="10"/>
      <c r="H62" s="8"/>
      <c r="I62" s="8"/>
      <c r="J62" s="8"/>
    </row>
    <row r="63" spans="1:10" ht="16.5" thickBot="1" x14ac:dyDescent="0.3">
      <c r="A63" s="47"/>
      <c r="B63" s="3" t="s">
        <v>83</v>
      </c>
      <c r="C63" s="24" t="s">
        <v>82</v>
      </c>
      <c r="D63" s="37"/>
      <c r="E63" s="21"/>
      <c r="F63" s="38"/>
      <c r="G63" s="10"/>
      <c r="H63" s="8"/>
      <c r="I63" s="8"/>
      <c r="J63" s="8"/>
    </row>
    <row r="64" spans="1:10" ht="16.5" thickBot="1" x14ac:dyDescent="0.3">
      <c r="A64" s="47"/>
      <c r="B64" s="11" t="s">
        <v>32</v>
      </c>
      <c r="C64" s="25" t="s">
        <v>7</v>
      </c>
      <c r="D64" s="31">
        <v>0</v>
      </c>
      <c r="E64" s="1">
        <v>4</v>
      </c>
      <c r="F64" s="32">
        <f t="shared" ref="F64:F66" si="5">D64*E64</f>
        <v>0</v>
      </c>
      <c r="G64" s="10"/>
      <c r="H64" s="8"/>
      <c r="I64" s="8"/>
      <c r="J64" s="8"/>
    </row>
    <row r="65" spans="1:10" ht="16.5" thickBot="1" x14ac:dyDescent="0.3">
      <c r="A65" s="47"/>
      <c r="B65" s="11" t="s">
        <v>33</v>
      </c>
      <c r="C65" s="25" t="s">
        <v>58</v>
      </c>
      <c r="D65" s="31">
        <v>0</v>
      </c>
      <c r="E65" s="1">
        <v>4</v>
      </c>
      <c r="F65" s="32">
        <f t="shared" si="5"/>
        <v>0</v>
      </c>
      <c r="G65" s="10"/>
      <c r="H65" s="8"/>
      <c r="I65" s="8"/>
      <c r="J65" s="8"/>
    </row>
    <row r="66" spans="1:10" ht="16.5" thickBot="1" x14ac:dyDescent="0.3">
      <c r="A66" s="47"/>
      <c r="B66" s="11" t="s">
        <v>34</v>
      </c>
      <c r="C66" s="25" t="s">
        <v>44</v>
      </c>
      <c r="D66" s="31">
        <v>0</v>
      </c>
      <c r="E66" s="1">
        <v>4</v>
      </c>
      <c r="F66" s="32">
        <f t="shared" si="5"/>
        <v>0</v>
      </c>
      <c r="G66" s="10"/>
      <c r="H66" s="8"/>
      <c r="I66" s="8"/>
      <c r="J66" s="8"/>
    </row>
    <row r="67" spans="1:10" ht="16.5" thickBot="1" x14ac:dyDescent="0.3">
      <c r="A67" s="47"/>
      <c r="B67" s="11" t="s">
        <v>35</v>
      </c>
      <c r="C67" s="25" t="s">
        <v>42</v>
      </c>
      <c r="D67" s="33" t="s">
        <v>10</v>
      </c>
      <c r="E67" s="13"/>
      <c r="F67" s="34" t="s">
        <v>10</v>
      </c>
      <c r="G67" s="10"/>
      <c r="H67" s="8"/>
      <c r="I67" s="8"/>
      <c r="J67" s="8"/>
    </row>
    <row r="68" spans="1:10" ht="16.5" thickBot="1" x14ac:dyDescent="0.3">
      <c r="A68" s="47"/>
      <c r="B68" s="11" t="s">
        <v>98</v>
      </c>
      <c r="C68" s="25" t="s">
        <v>43</v>
      </c>
      <c r="D68" s="31">
        <v>0</v>
      </c>
      <c r="E68" s="1">
        <v>4</v>
      </c>
      <c r="F68" s="32">
        <f t="shared" ref="F68:F75" si="6">D68*E68</f>
        <v>0</v>
      </c>
      <c r="G68" s="10"/>
      <c r="H68" s="8"/>
      <c r="I68" s="8"/>
      <c r="J68" s="8"/>
    </row>
    <row r="69" spans="1:10" ht="16.5" thickBot="1" x14ac:dyDescent="0.3">
      <c r="A69" s="47"/>
      <c r="B69" s="11" t="s">
        <v>99</v>
      </c>
      <c r="C69" s="25" t="s">
        <v>131</v>
      </c>
      <c r="D69" s="31">
        <v>0</v>
      </c>
      <c r="E69" s="1">
        <v>4</v>
      </c>
      <c r="F69" s="32">
        <f t="shared" si="6"/>
        <v>0</v>
      </c>
      <c r="G69" s="10"/>
      <c r="H69" s="8"/>
      <c r="I69" s="8"/>
      <c r="J69" s="8"/>
    </row>
    <row r="70" spans="1:10" ht="16.5" thickBot="1" x14ac:dyDescent="0.3">
      <c r="A70" s="47"/>
      <c r="B70" s="11" t="s">
        <v>100</v>
      </c>
      <c r="C70" s="25" t="s">
        <v>19</v>
      </c>
      <c r="D70" s="31">
        <v>0</v>
      </c>
      <c r="E70" s="1">
        <v>4</v>
      </c>
      <c r="F70" s="32">
        <f t="shared" si="6"/>
        <v>0</v>
      </c>
      <c r="G70" s="10"/>
      <c r="H70" s="8"/>
      <c r="I70" s="8"/>
      <c r="J70" s="8"/>
    </row>
    <row r="71" spans="1:10" ht="16.5" thickBot="1" x14ac:dyDescent="0.3">
      <c r="A71" s="47"/>
      <c r="B71" s="11" t="s">
        <v>101</v>
      </c>
      <c r="C71" s="25" t="s">
        <v>20</v>
      </c>
      <c r="D71" s="31">
        <v>0</v>
      </c>
      <c r="E71" s="1">
        <v>4</v>
      </c>
      <c r="F71" s="32">
        <f t="shared" si="6"/>
        <v>0</v>
      </c>
      <c r="G71" s="10"/>
      <c r="H71" s="8"/>
      <c r="I71" s="8"/>
      <c r="J71" s="8"/>
    </row>
    <row r="72" spans="1:10" ht="16.5" thickBot="1" x14ac:dyDescent="0.3">
      <c r="A72" s="47"/>
      <c r="B72" s="11" t="s">
        <v>102</v>
      </c>
      <c r="C72" s="25" t="s">
        <v>49</v>
      </c>
      <c r="D72" s="31">
        <v>0</v>
      </c>
      <c r="E72" s="1">
        <v>4</v>
      </c>
      <c r="F72" s="32">
        <f t="shared" si="6"/>
        <v>0</v>
      </c>
      <c r="G72" s="10"/>
      <c r="H72" s="8"/>
      <c r="I72" s="8"/>
      <c r="J72" s="8"/>
    </row>
    <row r="73" spans="1:10" ht="16.5" thickBot="1" x14ac:dyDescent="0.3">
      <c r="A73" s="47"/>
      <c r="B73" s="11" t="s">
        <v>103</v>
      </c>
      <c r="C73" s="25" t="s">
        <v>77</v>
      </c>
      <c r="D73" s="31">
        <v>0</v>
      </c>
      <c r="E73" s="1">
        <v>4</v>
      </c>
      <c r="F73" s="32">
        <f t="shared" si="6"/>
        <v>0</v>
      </c>
      <c r="G73" s="10"/>
      <c r="H73" s="8"/>
      <c r="I73" s="8"/>
      <c r="J73" s="8"/>
    </row>
    <row r="74" spans="1:10" ht="33.75" customHeight="1" thickBot="1" x14ac:dyDescent="0.3">
      <c r="A74" s="47"/>
      <c r="B74" s="41" t="s">
        <v>104</v>
      </c>
      <c r="C74" s="26" t="s">
        <v>125</v>
      </c>
      <c r="D74" s="35">
        <v>0</v>
      </c>
      <c r="E74" s="22">
        <v>4</v>
      </c>
      <c r="F74" s="36">
        <f t="shared" si="6"/>
        <v>0</v>
      </c>
      <c r="G74" s="10"/>
      <c r="H74" s="8"/>
      <c r="I74" s="8"/>
      <c r="J74" s="8"/>
    </row>
    <row r="75" spans="1:10" ht="16.5" thickBot="1" x14ac:dyDescent="0.3">
      <c r="A75" s="47"/>
      <c r="B75" s="11" t="s">
        <v>105</v>
      </c>
      <c r="C75" s="25" t="s">
        <v>74</v>
      </c>
      <c r="D75" s="31">
        <v>0</v>
      </c>
      <c r="E75" s="1">
        <v>4</v>
      </c>
      <c r="F75" s="32">
        <f t="shared" si="6"/>
        <v>0</v>
      </c>
      <c r="G75" s="10"/>
      <c r="H75" s="8"/>
      <c r="I75" s="8"/>
      <c r="J75" s="8"/>
    </row>
    <row r="76" spans="1:10" ht="16.5" thickBot="1" x14ac:dyDescent="0.3">
      <c r="A76" s="47"/>
      <c r="B76" s="11"/>
      <c r="C76" s="27" t="s">
        <v>112</v>
      </c>
      <c r="D76" s="31"/>
      <c r="E76" s="1"/>
      <c r="F76" s="30">
        <f>SUM(F64:F75)</f>
        <v>0</v>
      </c>
      <c r="G76" s="10"/>
      <c r="H76" s="8"/>
      <c r="I76" s="8"/>
      <c r="J76" s="8"/>
    </row>
    <row r="77" spans="1:10" ht="9" customHeight="1" thickBot="1" x14ac:dyDescent="0.3">
      <c r="A77" s="47"/>
      <c r="B77" s="20"/>
      <c r="C77" s="28"/>
      <c r="D77" s="37"/>
      <c r="E77" s="21"/>
      <c r="F77" s="38"/>
      <c r="G77" s="10"/>
      <c r="H77" s="8"/>
      <c r="I77" s="8"/>
      <c r="J77" s="8"/>
    </row>
    <row r="78" spans="1:10" ht="16.5" thickBot="1" x14ac:dyDescent="0.3">
      <c r="A78" s="47"/>
      <c r="B78" s="3" t="s">
        <v>106</v>
      </c>
      <c r="C78" s="24" t="s">
        <v>115</v>
      </c>
      <c r="D78" s="37"/>
      <c r="E78" s="21"/>
      <c r="F78" s="38"/>
      <c r="G78" s="10"/>
      <c r="H78" s="8"/>
      <c r="I78" s="8"/>
      <c r="J78" s="8"/>
    </row>
    <row r="79" spans="1:10" ht="16.5" thickBot="1" x14ac:dyDescent="0.3">
      <c r="A79" s="47"/>
      <c r="B79" s="11" t="s">
        <v>107</v>
      </c>
      <c r="C79" s="25" t="s">
        <v>109</v>
      </c>
      <c r="D79" s="31">
        <v>0</v>
      </c>
      <c r="E79" s="1">
        <v>2</v>
      </c>
      <c r="F79" s="32">
        <f t="shared" ref="F79:F80" si="7">D79*E79</f>
        <v>0</v>
      </c>
      <c r="G79" s="10"/>
      <c r="H79" s="8"/>
      <c r="I79" s="8"/>
      <c r="J79" s="8"/>
    </row>
    <row r="80" spans="1:10" ht="16.5" thickBot="1" x14ac:dyDescent="0.3">
      <c r="A80" s="47"/>
      <c r="B80" s="11" t="s">
        <v>108</v>
      </c>
      <c r="C80" s="25" t="s">
        <v>110</v>
      </c>
      <c r="D80" s="31">
        <v>0</v>
      </c>
      <c r="E80" s="1">
        <v>2</v>
      </c>
      <c r="F80" s="32">
        <f t="shared" si="7"/>
        <v>0</v>
      </c>
      <c r="G80" s="10"/>
      <c r="H80" s="8"/>
      <c r="I80" s="8"/>
      <c r="J80" s="8"/>
    </row>
    <row r="81" spans="1:10" ht="16.5" thickBot="1" x14ac:dyDescent="0.3">
      <c r="A81" s="47"/>
      <c r="B81" s="11" t="s">
        <v>129</v>
      </c>
      <c r="C81" s="25" t="s">
        <v>130</v>
      </c>
      <c r="D81" s="31">
        <v>0</v>
      </c>
      <c r="E81" s="1">
        <v>95</v>
      </c>
      <c r="F81" s="32">
        <f t="shared" ref="F81" si="8">D81*E81</f>
        <v>0</v>
      </c>
      <c r="G81" s="10"/>
      <c r="H81" s="8"/>
      <c r="I81" s="8"/>
      <c r="J81" s="8"/>
    </row>
    <row r="82" spans="1:10" ht="16.5" thickBot="1" x14ac:dyDescent="0.3">
      <c r="A82" s="47"/>
      <c r="B82" s="11"/>
      <c r="C82" s="27" t="s">
        <v>113</v>
      </c>
      <c r="D82" s="31"/>
      <c r="E82" s="1"/>
      <c r="F82" s="30">
        <f>SUM(F79:F81)</f>
        <v>0</v>
      </c>
      <c r="G82" s="10"/>
      <c r="H82" s="8"/>
      <c r="I82" s="8"/>
      <c r="J82" s="8"/>
    </row>
    <row r="83" spans="1:10" ht="9" customHeight="1" thickBot="1" x14ac:dyDescent="0.3">
      <c r="A83" s="47"/>
      <c r="B83" s="20"/>
      <c r="C83" s="28"/>
      <c r="D83" s="37"/>
      <c r="E83" s="21"/>
      <c r="F83" s="38"/>
      <c r="G83" s="10"/>
      <c r="H83" s="8"/>
      <c r="I83" s="8"/>
      <c r="J83" s="8"/>
    </row>
    <row r="84" spans="1:10" ht="16.5" thickBot="1" x14ac:dyDescent="0.3">
      <c r="A84" s="47"/>
      <c r="B84" s="3" t="s">
        <v>114</v>
      </c>
      <c r="C84" s="24" t="s">
        <v>127</v>
      </c>
      <c r="D84" s="37"/>
      <c r="E84" s="21"/>
      <c r="F84" s="38"/>
      <c r="G84" s="10"/>
      <c r="H84" s="8"/>
      <c r="I84" s="8"/>
      <c r="J84" s="8"/>
    </row>
    <row r="85" spans="1:10" ht="58.5" thickBot="1" x14ac:dyDescent="0.3">
      <c r="A85" s="47"/>
      <c r="B85" s="41" t="s">
        <v>116</v>
      </c>
      <c r="C85" s="26" t="s">
        <v>126</v>
      </c>
      <c r="D85" s="42">
        <v>0</v>
      </c>
      <c r="E85" s="43">
        <v>1</v>
      </c>
      <c r="F85" s="44">
        <f t="shared" ref="F85" si="9">D85*E85</f>
        <v>0</v>
      </c>
      <c r="H85" s="8"/>
      <c r="I85" s="8"/>
      <c r="J85" s="8"/>
    </row>
    <row r="86" spans="1:10" ht="16.5" thickBot="1" x14ac:dyDescent="0.3">
      <c r="A86" s="47"/>
      <c r="B86" s="11" t="s">
        <v>117</v>
      </c>
      <c r="C86" s="25" t="s">
        <v>36</v>
      </c>
      <c r="D86" s="31">
        <v>0</v>
      </c>
      <c r="E86" s="1">
        <v>1</v>
      </c>
      <c r="F86" s="32">
        <f t="shared" ref="F86:F87" si="10">D86*E86</f>
        <v>0</v>
      </c>
      <c r="G86" s="10"/>
      <c r="H86" s="8"/>
      <c r="I86" s="8"/>
      <c r="J86" s="8"/>
    </row>
    <row r="87" spans="1:10" ht="16.5" thickBot="1" x14ac:dyDescent="0.3">
      <c r="A87" s="47"/>
      <c r="B87" s="11" t="s">
        <v>118</v>
      </c>
      <c r="C87" s="25" t="s">
        <v>37</v>
      </c>
      <c r="D87" s="31">
        <v>0</v>
      </c>
      <c r="E87" s="1">
        <v>1</v>
      </c>
      <c r="F87" s="32">
        <f t="shared" si="10"/>
        <v>0</v>
      </c>
      <c r="G87" s="10"/>
      <c r="H87" s="8"/>
      <c r="I87" s="8"/>
      <c r="J87" s="8"/>
    </row>
    <row r="88" spans="1:10" ht="16.5" thickBot="1" x14ac:dyDescent="0.3">
      <c r="A88" s="12"/>
      <c r="B88" s="11"/>
      <c r="C88" s="27" t="s">
        <v>121</v>
      </c>
      <c r="D88" s="31"/>
      <c r="E88" s="1"/>
      <c r="F88" s="30">
        <f>SUM(F85:F87)</f>
        <v>0</v>
      </c>
      <c r="G88" s="10"/>
      <c r="H88" s="8"/>
      <c r="I88" s="8"/>
      <c r="J88" s="8"/>
    </row>
    <row r="89" spans="1:10" ht="9" customHeight="1" thickBot="1" x14ac:dyDescent="0.3">
      <c r="A89" s="43"/>
      <c r="B89" s="20"/>
      <c r="C89" s="28"/>
      <c r="D89" s="37"/>
      <c r="E89" s="21"/>
      <c r="F89" s="38"/>
      <c r="G89" s="10"/>
      <c r="H89" s="8"/>
      <c r="I89" s="8"/>
      <c r="J89" s="8"/>
    </row>
    <row r="90" spans="1:10" ht="16.5" thickBot="1" x14ac:dyDescent="0.3">
      <c r="A90" s="2" t="s">
        <v>38</v>
      </c>
      <c r="B90" s="1" t="s">
        <v>122</v>
      </c>
      <c r="C90" s="25" t="s">
        <v>119</v>
      </c>
      <c r="D90" s="31">
        <v>0</v>
      </c>
      <c r="E90" s="1">
        <v>1</v>
      </c>
      <c r="F90" s="32">
        <f t="shared" ref="F90:F92" si="11">D90*E90</f>
        <v>0</v>
      </c>
      <c r="G90" s="10"/>
      <c r="H90" s="8"/>
      <c r="I90" s="8"/>
      <c r="J90" s="8"/>
    </row>
    <row r="91" spans="1:10" ht="16.5" thickBot="1" x14ac:dyDescent="0.3">
      <c r="A91" s="4" t="s">
        <v>39</v>
      </c>
      <c r="B91" s="1" t="s">
        <v>123</v>
      </c>
      <c r="C91" s="25" t="s">
        <v>56</v>
      </c>
      <c r="D91" s="31">
        <v>0</v>
      </c>
      <c r="E91" s="1">
        <v>1</v>
      </c>
      <c r="F91" s="32">
        <f t="shared" si="11"/>
        <v>0</v>
      </c>
      <c r="G91" s="10"/>
      <c r="H91" s="8"/>
      <c r="I91" s="8"/>
      <c r="J91" s="8"/>
    </row>
    <row r="92" spans="1:10" ht="16.5" thickBot="1" x14ac:dyDescent="0.3">
      <c r="A92" s="5" t="s">
        <v>40</v>
      </c>
      <c r="B92" s="1" t="s">
        <v>124</v>
      </c>
      <c r="C92" s="25" t="s">
        <v>120</v>
      </c>
      <c r="D92" s="31">
        <v>0</v>
      </c>
      <c r="E92" s="1">
        <v>1</v>
      </c>
      <c r="F92" s="32">
        <f t="shared" si="11"/>
        <v>0</v>
      </c>
      <c r="G92" s="10"/>
      <c r="H92" s="8"/>
      <c r="I92" s="8"/>
      <c r="J92" s="8"/>
    </row>
    <row r="93" spans="1:10" ht="16.5" thickBot="1" x14ac:dyDescent="0.3">
      <c r="A93" s="43"/>
      <c r="B93" s="11"/>
      <c r="C93" s="27" t="s">
        <v>132</v>
      </c>
      <c r="D93" s="31"/>
      <c r="E93" s="1"/>
      <c r="F93" s="30">
        <f>SUM(F90:F92)</f>
        <v>0</v>
      </c>
      <c r="G93" s="10"/>
      <c r="H93" s="8"/>
      <c r="I93" s="8"/>
      <c r="J93" s="8"/>
    </row>
    <row r="94" spans="1:10" ht="9" customHeight="1" thickBot="1" x14ac:dyDescent="0.3">
      <c r="A94" s="43"/>
      <c r="B94" s="20"/>
      <c r="C94" s="28"/>
      <c r="D94" s="37"/>
      <c r="E94" s="21"/>
      <c r="F94" s="38"/>
      <c r="G94" s="10"/>
      <c r="H94" s="8"/>
      <c r="I94" s="8"/>
      <c r="J94" s="8"/>
    </row>
    <row r="95" spans="1:10" ht="16.5" thickBot="1" x14ac:dyDescent="0.3">
      <c r="A95" s="7"/>
      <c r="B95" s="7"/>
      <c r="C95" s="45"/>
      <c r="D95" s="39"/>
      <c r="E95" s="14"/>
      <c r="F95" s="40"/>
      <c r="G95" s="10"/>
      <c r="H95" s="8"/>
      <c r="I95" s="8"/>
      <c r="J95" s="8"/>
    </row>
    <row r="96" spans="1:10" ht="16.5" thickBot="1" x14ac:dyDescent="0.3">
      <c r="A96" s="7"/>
      <c r="B96" s="7"/>
      <c r="C96" s="45" t="s">
        <v>133</v>
      </c>
      <c r="D96" s="39"/>
      <c r="E96" s="14"/>
      <c r="F96" s="40">
        <f>F24+F39+F61+F76+F82+F88+F93</f>
        <v>0</v>
      </c>
      <c r="G96" s="10"/>
      <c r="H96" s="8"/>
      <c r="I96" s="8"/>
      <c r="J96" s="8"/>
    </row>
    <row r="97" spans="1:10" ht="16.5" thickBot="1" x14ac:dyDescent="0.3">
      <c r="A97" s="7"/>
      <c r="B97" s="7"/>
      <c r="C97" s="45" t="s">
        <v>134</v>
      </c>
      <c r="D97" s="39"/>
      <c r="E97" s="14"/>
      <c r="F97" s="40">
        <f>F96/1000000</f>
        <v>0</v>
      </c>
      <c r="G97" s="10"/>
      <c r="H97" s="8"/>
      <c r="I97" s="8"/>
      <c r="J97" s="8"/>
    </row>
    <row r="98" spans="1:10" ht="15.75" x14ac:dyDescent="0.25">
      <c r="A98" s="8"/>
      <c r="B98" s="8"/>
      <c r="C98" s="8"/>
      <c r="D98" s="18"/>
      <c r="E98" s="15"/>
      <c r="F98" s="18"/>
      <c r="G98" s="10"/>
      <c r="H98" s="8"/>
      <c r="I98" s="8"/>
      <c r="J98" s="8"/>
    </row>
    <row r="99" spans="1:10" x14ac:dyDescent="0.25">
      <c r="A99" s="8"/>
      <c r="B99" s="8"/>
      <c r="C99" s="7"/>
      <c r="D99" s="17"/>
      <c r="E99" s="9"/>
      <c r="F99" s="17"/>
      <c r="G99" s="8"/>
      <c r="H99" s="8"/>
      <c r="I99" s="8"/>
      <c r="J99" s="8"/>
    </row>
    <row r="100" spans="1:10" x14ac:dyDescent="0.25">
      <c r="A100" s="8"/>
      <c r="B100" s="8"/>
      <c r="C100" s="8"/>
      <c r="D100" s="18"/>
      <c r="E100" s="15"/>
      <c r="F100" s="18"/>
      <c r="G100" s="8"/>
      <c r="H100" s="8"/>
      <c r="I100" s="8"/>
      <c r="J100" s="8"/>
    </row>
  </sheetData>
  <mergeCells count="3">
    <mergeCell ref="A3:B3"/>
    <mergeCell ref="A4:A87"/>
    <mergeCell ref="D2:F2"/>
  </mergeCells>
  <phoneticPr fontId="4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  <SharedWithUsers xmlns="a2eebd31-0ec9-47f7-8b07-c760723f2437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3" ma:contentTypeDescription="Vytvoří nový dokument" ma:contentTypeScope="" ma:versionID="98fbd697ee6a0653a4a721064717d514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40317da63b558ca63c04c2c33e6f89cd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FD81EB-53BB-4C22-B781-67BD94E34006}">
  <ds:schemaRefs>
    <ds:schemaRef ds:uri="http://schemas.microsoft.com/office/2006/metadata/properties"/>
    <ds:schemaRef ds:uri="http://schemas.microsoft.com/office/infopath/2007/PartnerControls"/>
    <ds:schemaRef ds:uri="b3886af2-c3cb-4630-8b9a-f715be43eb86"/>
    <ds:schemaRef ds:uri="19de1775-3985-40a2-9f0a-c09b13a85e10"/>
    <ds:schemaRef ds:uri="14d87ee8-dabd-4110-9a84-8bff7c3c900d"/>
    <ds:schemaRef ds:uri="a2eebd31-0ec9-47f7-8b07-c760723f2437"/>
  </ds:schemaRefs>
</ds:datastoreItem>
</file>

<file path=customXml/itemProps2.xml><?xml version="1.0" encoding="utf-8"?>
<ds:datastoreItem xmlns:ds="http://schemas.openxmlformats.org/officeDocument/2006/customXml" ds:itemID="{A6C560E7-8C99-4AA9-B873-6F610C6F4D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6960AA-33F1-44F7-815C-527855714A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d87ee8-dabd-4110-9a84-8bff7c3c900d"/>
    <ds:schemaRef ds:uri="a2eebd31-0ec9-47f7-8b07-c760723f24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Lukášová</dc:creator>
  <cp:keywords/>
  <dc:description/>
  <cp:lastModifiedBy>Roland Hinterreiter</cp:lastModifiedBy>
  <cp:revision/>
  <dcterms:created xsi:type="dcterms:W3CDTF">2021-05-13T08:23:27Z</dcterms:created>
  <dcterms:modified xsi:type="dcterms:W3CDTF">2024-09-30T09:24:50Z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MediaServiceImageTags">
    <vt:lpwstr/>
  </property>
  <property fmtid="{D5CDD505-2E9C-101B-9397-08002B2CF9AE}" pid="4" name="Order">
    <vt:r8>42300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