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RCUS -zariadenie pre seniorov\7 Potraviny 2024\2 Súťažné podklady\3 Štruktúrované rozpočty\"/>
    </mc:Choice>
  </mc:AlternateContent>
  <bookViews>
    <workbookView xWindow="-120" yWindow="-120" windowWidth="29040" windowHeight="15840"/>
  </bookViews>
  <sheets>
    <sheet name="Časť_6" sheetId="1" r:id="rId1"/>
  </sheets>
  <definedNames>
    <definedName name="_xlnm.Print_Titles" localSheetId="0">Časť_6!$6:$6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H56" i="1" s="1"/>
  <c r="I56" i="1" s="1"/>
  <c r="H55" i="1"/>
  <c r="I55" i="1" s="1"/>
  <c r="G55" i="1"/>
  <c r="G54" i="1"/>
  <c r="G53" i="1"/>
  <c r="I52" i="1"/>
  <c r="H52" i="1"/>
  <c r="G52" i="1"/>
  <c r="H51" i="1"/>
  <c r="I51" i="1" s="1"/>
  <c r="G51" i="1"/>
  <c r="G50" i="1"/>
  <c r="G49" i="1"/>
  <c r="I48" i="1"/>
  <c r="H48" i="1"/>
  <c r="G48" i="1"/>
  <c r="H47" i="1"/>
  <c r="I47" i="1" s="1"/>
  <c r="G47" i="1"/>
  <c r="G46" i="1"/>
  <c r="G45" i="1"/>
  <c r="I44" i="1"/>
  <c r="H44" i="1"/>
  <c r="G44" i="1"/>
  <c r="H43" i="1"/>
  <c r="I43" i="1" s="1"/>
  <c r="G43" i="1"/>
  <c r="G42" i="1"/>
  <c r="G41" i="1"/>
  <c r="I40" i="1"/>
  <c r="H40" i="1"/>
  <c r="G40" i="1"/>
  <c r="H39" i="1"/>
  <c r="I39" i="1" s="1"/>
  <c r="G39" i="1"/>
  <c r="G38" i="1"/>
  <c r="H38" i="1" s="1"/>
  <c r="G37" i="1"/>
  <c r="I36" i="1"/>
  <c r="H36" i="1"/>
  <c r="G36" i="1"/>
  <c r="H35" i="1"/>
  <c r="I35" i="1" s="1"/>
  <c r="G35" i="1"/>
  <c r="G34" i="1"/>
  <c r="G33" i="1"/>
  <c r="I32" i="1"/>
  <c r="H32" i="1"/>
  <c r="G32" i="1"/>
  <c r="H31" i="1"/>
  <c r="I31" i="1" s="1"/>
  <c r="G31" i="1"/>
  <c r="G30" i="1"/>
  <c r="G29" i="1"/>
  <c r="I28" i="1"/>
  <c r="H28" i="1"/>
  <c r="G28" i="1"/>
  <c r="H27" i="1"/>
  <c r="I27" i="1" s="1"/>
  <c r="G27" i="1"/>
  <c r="G26" i="1"/>
  <c r="H26" i="1" s="1"/>
  <c r="G25" i="1"/>
  <c r="I24" i="1"/>
  <c r="H24" i="1"/>
  <c r="G24" i="1"/>
  <c r="H23" i="1"/>
  <c r="I23" i="1" s="1"/>
  <c r="G23" i="1"/>
  <c r="G22" i="1"/>
  <c r="H22" i="1" s="1"/>
  <c r="G21" i="1"/>
  <c r="I20" i="1"/>
  <c r="H20" i="1"/>
  <c r="G20" i="1"/>
  <c r="H19" i="1"/>
  <c r="I19" i="1" s="1"/>
  <c r="G19" i="1"/>
  <c r="G18" i="1"/>
  <c r="G17" i="1"/>
  <c r="I16" i="1"/>
  <c r="H16" i="1"/>
  <c r="G16" i="1"/>
  <c r="H15" i="1"/>
  <c r="I15" i="1" s="1"/>
  <c r="G15" i="1"/>
  <c r="G14" i="1"/>
  <c r="G13" i="1"/>
  <c r="I12" i="1"/>
  <c r="H12" i="1"/>
  <c r="G12" i="1"/>
  <c r="H11" i="1"/>
  <c r="I11" i="1" s="1"/>
  <c r="G11" i="1"/>
  <c r="G10" i="1"/>
  <c r="H10" i="1" s="1"/>
  <c r="G9" i="1"/>
  <c r="I8" i="1"/>
  <c r="H8" i="1"/>
  <c r="G8" i="1"/>
  <c r="G7" i="1"/>
  <c r="G58" i="1" l="1"/>
  <c r="I13" i="1"/>
  <c r="I45" i="1"/>
  <c r="I25" i="1"/>
  <c r="I21" i="1"/>
  <c r="I57" i="1"/>
  <c r="H14" i="1"/>
  <c r="I14" i="1" s="1"/>
  <c r="H18" i="1"/>
  <c r="I18" i="1" s="1"/>
  <c r="H30" i="1"/>
  <c r="I30" i="1" s="1"/>
  <c r="H34" i="1"/>
  <c r="I34" i="1" s="1"/>
  <c r="H42" i="1"/>
  <c r="I42" i="1" s="1"/>
  <c r="H46" i="1"/>
  <c r="I46" i="1" s="1"/>
  <c r="H50" i="1"/>
  <c r="I50" i="1" s="1"/>
  <c r="H54" i="1"/>
  <c r="I54" i="1" s="1"/>
  <c r="H9" i="1"/>
  <c r="I9" i="1" s="1"/>
  <c r="I10" i="1"/>
  <c r="H13" i="1"/>
  <c r="H17" i="1"/>
  <c r="I17" i="1" s="1"/>
  <c r="H21" i="1"/>
  <c r="I22" i="1"/>
  <c r="H25" i="1"/>
  <c r="I26" i="1"/>
  <c r="H29" i="1"/>
  <c r="I29" i="1" s="1"/>
  <c r="H33" i="1"/>
  <c r="I33" i="1" s="1"/>
  <c r="H37" i="1"/>
  <c r="I37" i="1" s="1"/>
  <c r="I38" i="1"/>
  <c r="H41" i="1"/>
  <c r="I41" i="1" s="1"/>
  <c r="H45" i="1"/>
  <c r="H49" i="1"/>
  <c r="I49" i="1" s="1"/>
  <c r="H53" i="1"/>
  <c r="I53" i="1" s="1"/>
  <c r="H57" i="1"/>
  <c r="H7" i="1"/>
  <c r="I7" i="1"/>
  <c r="I58" i="1" l="1"/>
  <c r="H58" i="1"/>
</calcChain>
</file>

<file path=xl/sharedStrings.xml><?xml version="1.0" encoding="utf-8"?>
<sst xmlns="http://schemas.openxmlformats.org/spreadsheetml/2006/main" count="125" uniqueCount="76">
  <si>
    <t>Verejný obstarávateľ:</t>
  </si>
  <si>
    <t>Uchádzač:</t>
  </si>
  <si>
    <t xml:space="preserve"> ARCUS-Špecializované zariadenie a zariadenie pre seniorov</t>
  </si>
  <si>
    <t>Meno:</t>
  </si>
  <si>
    <t>Zákazka:</t>
  </si>
  <si>
    <t>Sídlo:</t>
  </si>
  <si>
    <t>IČO:</t>
  </si>
  <si>
    <t>IČ DPH:</t>
  </si>
  <si>
    <t>Pol.č.</t>
  </si>
  <si>
    <t>Názov položky</t>
  </si>
  <si>
    <t>MJ</t>
  </si>
  <si>
    <t>Predpokl. množstvo</t>
  </si>
  <si>
    <t>JC v EUR bez DPH</t>
  </si>
  <si>
    <t>Sadzba DPH v %</t>
  </si>
  <si>
    <t>Cena celkom v EUR bez DPH</t>
  </si>
  <si>
    <t>Výška DPH v EUR</t>
  </si>
  <si>
    <t>Cena celkom v EUR s DPH</t>
  </si>
  <si>
    <t>kg</t>
  </si>
  <si>
    <t>Chlieb sladký bezlepkový cca 200g, balený</t>
  </si>
  <si>
    <t>Chlieb tmavý bezlepkový cca 200g, balený</t>
  </si>
  <si>
    <t>Rožok cca 40-50g, pšeničná múka, voda, droždie, rastlinný tuk</t>
  </si>
  <si>
    <t>ks</t>
  </si>
  <si>
    <t>Rožok sójový cca 50-60g, pšeničná múka , voda, droždie, rastlinný tuk, posyp</t>
  </si>
  <si>
    <t>Rožok grahamový cca 50-60g, pšeničná múka graham, voda, droždie, rastlinný tuk</t>
  </si>
  <si>
    <t>Kaiserka cereálna s posypom cca 40-50g, pšeničná múka, voda, droždie, rastlinný tuk, posyp</t>
  </si>
  <si>
    <t>Kaiserka cca 40-50g, pšeničná múka, voda, droždie, bravčová masť</t>
  </si>
  <si>
    <t>Žemľa vodová cca 50-70g, pšeničná múka, droždie,rastlinný tuk</t>
  </si>
  <si>
    <t>Bageta cca 100-110g, pšeničná múka, voda, droždie, rastlinný tuk</t>
  </si>
  <si>
    <t>Bageta celozrná cca 100-110g, pšeničná múka, voda, droždie, rastlinný tuk, posyp</t>
  </si>
  <si>
    <t>Bageta bezlepková cca 100g</t>
  </si>
  <si>
    <t>Veka cca 400g, balená, krájaná, zloženie:pšeničná múka, voda, droždie, rastlinný tuk</t>
  </si>
  <si>
    <t>Pagáč škvarkový cca 50-60g,pšeničná múka, rastlinný tuk, bravčové oškvarky, balený</t>
  </si>
  <si>
    <t>Pagáč škvarkový cca 50-60g-náplň slivková, pšeničná múka, rastlinný tuk, bravčové oškvarky, balený</t>
  </si>
  <si>
    <t>Opekance cca 200-250g, balené</t>
  </si>
  <si>
    <t>Knedľa parená cca 500-600g, balená</t>
  </si>
  <si>
    <t>Koláč maslový 400g-500g,al.ekv.pšeničná múka, voda, prípravok (maslo 43% (mlieko),sój.múka,cukor droždie,MANDLE,VAJEČNÁ melanž,jedlá soľ</t>
  </si>
  <si>
    <t>Mazanec veľkonočný,tukový cca 300-350g, pšeničná múka, voda, cukor, rastlinný tuk, balený</t>
  </si>
  <si>
    <t>Šatôčka cca 70-80g, kysnuté cesto sladké, náplň- jahodová, tvaroh, marmeláda, balená</t>
  </si>
  <si>
    <t>Pľundra cca 70-80g, cesto pľundrové sladké, náplň -marmeláda, puding, balená</t>
  </si>
  <si>
    <t>Pľundra cca 50-60g, pľundrové cesto sladké, náplň nugátová, balená</t>
  </si>
  <si>
    <t>Croissant 50-60g,kysnuté cesto sladké,naplň kakovo-oriešková,balený</t>
  </si>
  <si>
    <t>Závin z kysnutého cesta cca 200-400g, kysnuté cesto, náplň mak, kakao, balený</t>
  </si>
  <si>
    <t>Závin z kysnutého cesta cca 200-400g, kysnuté cesto,náplň orechy, tvaroh, jablká, balený</t>
  </si>
  <si>
    <t>Muffiny bezlepkové cca 60-65g</t>
  </si>
  <si>
    <t>Rožok sladký bezlepkový 60-70g, balený</t>
  </si>
  <si>
    <t xml:space="preserve">Závin cca 80-90g,zloženie:pšenič.múka,margarín-náplň tvarohová al. jablková   </t>
  </si>
  <si>
    <t>Maximálna cena celkom za dodanie požadovaného predmetu zákazky :</t>
  </si>
  <si>
    <t>x</t>
  </si>
  <si>
    <t>Dátum:</t>
  </si>
  <si>
    <t>Meno oprávnenej osoby:</t>
  </si>
  <si>
    <t>Podpis:</t>
  </si>
  <si>
    <t>Chlieb pšenično-ražný tmavý cca 1000g, balený, krájaný, zloženie:pšeničná múka 50%, voda, ražná múka 12%, jedlá soľ, zemiakové vločky, droždie, pražený jačmenný slad, regulátor kyslosti octan vápenatý, rasca</t>
  </si>
  <si>
    <t xml:space="preserve">Chlieb zemiakový cca 1000g,balený, krájaný, zloženie: pšenič.múka 50%,voda,ražná múka, zem. Vločky1,2%,jedlá soľ,droždie,pražený jačmenný slad,regulátor kyslosti octan vápenatý, rasca drvená </t>
  </si>
  <si>
    <t>Chlieb Bevit 450g-500g balený,krájaný zloženie:pšeničná múka 50%, voda, ražná múka 12,5%, jedlá soľ, srvátka (mlieko), droždie, pražený jačmenný slad, pšeničná pražená sladová múka, regulátor kyslosti octan vápenatý, rasca drvená</t>
  </si>
  <si>
    <t>Slimák s pizzovou náplňou cca 80-90g, 
so syrovým posypom, balený</t>
  </si>
  <si>
    <t xml:space="preserve">Pagáč zemiakový so syrom cca 50-60g,balený, zloženie:PŠENIČNÁ múka,voda,pekársky prípravok (pšenič.múka,zemiak.vločky 15%, PŠENIČNÁ bielkovina,suš.srvátka,suš.kvasnice, cukor, soľ,  rastlinné tuky a oleje(palmový a repkový), syr 7% (MLIEKO), VAJEČNÁ melanž, restovaná cibuľa, droždie, čierne korenie, červená paprika, </t>
  </si>
  <si>
    <t>Vianočka s hrozienkami, tuková cca 300-350g, pšeničná múka, voda, cukor, rastlinný tuk, hrozienka, balená</t>
  </si>
  <si>
    <t>Koláč zemplínsky, alebo ekv.400g-500g,pšeničná
múka, voda, cukor, rastlinný tuk, balený</t>
  </si>
  <si>
    <t xml:space="preserve">Lupačka bez posypu cca 70-80g-jemné pečivo,
bez makového posypu, zloženie: pšeničná múka, 
voda, cukor, droždie, rastlinný tuk </t>
  </si>
  <si>
    <t xml:space="preserve">Osie hniezdo cca 80-90g, kysnuté cesto sladké,
náplň-škorica, kakao, balené </t>
  </si>
  <si>
    <t>Koláč s tvarohovo-vanilkovou náplňou cca 60g,Náplň- 60% (tvaroh /mlieko/, cukor, vaječné žĺtka, modifikovaný škrob Enízkotučné sušené mlieko, dextróza, rastlinné tuky /kokosový, palmový/, laktóza /mlieko/, mliečne bielkoviny, vanilkový cukor, voda, modifikovaný škrob, regulátor kyslosti E515, mliečny proteín, emulgátory E460, E407, E415, jedlá soľ, aróma, farbivo karotén, kurkumín, konzervačná látka</t>
  </si>
  <si>
    <t>Zákusok-medový rez, čerstvý cukrárenský výrobok, cca 40-50g/ks, cesto pšeničná múka, cukor, med, vajcia, sušené mlieko, výrobok obdĺžnikového tvaru, pozostavajúci z troch,medových plátov, naplnený 2 vrstvami svetlého maslového krému, poliaty tmavou kakaovou polevou</t>
  </si>
  <si>
    <t>Zákusok-roláda, čerstvý cukrárenský výrobok, čokoládová roláda cca 40-50g/ks, cesto pšeničná múka, cukor, vajcia, sušené mlieko, výrobok má oválny tvar, plnený kakaovým krémom, na povrchu poliatý tmavou kakaovou polevou</t>
  </si>
  <si>
    <t>Zákusok doboška, alebo ekv.,čerstvý cukrárenský výrobok, 40-50g/ks, cesto pšeničná múka, cukor, vajcia, sušené mlieko, výrobok obdĺžnikového tvaru, pozostavajúci z viacerých vrstiev piškótového cesta plneneného jemným kakaovým krémom,na povrchu poliatý tmavou kakaovou polevou</t>
  </si>
  <si>
    <t xml:space="preserve">Zákusok-punčový rez, čerstvý cukrárenský výrobok,cca 40-50g/ks, cesto pšeničná múka, cukor, vajcia,aróma punčová, aróma rumová, fondán, ovocná náplň, výrobok obdĺžnikového tvaru, </t>
  </si>
  <si>
    <t>Zákusok-bratislavský rez,alebo ekv.,čerstvý cukrár. výrobok, 40-50g/ks,cesto:pšeničná múka,cukor,rum vajcia, sušené mlieko, výrobok obdĺžnikového tvaru, pozostavajúci z dvoch vrstiev piškótového cesta plnených svetlým maslovým krémom a ovoc. marm.,na povrchu poliatý tmavou kakaovou polevou</t>
  </si>
  <si>
    <t>Zákusok-orieškový rez,alebo ekv.,čerstvý cukrár. výrobok, 40-50g/ks,cesto:pšeničná múka,cukor,rum orechy,vajcia,suš.mlieko,výrobok obdĺžnik. tvaru, pozostavajúci z troch vrstiev piškótového cesta plnených svetlým maslovým krémom,na povrchu poliatý tmavou kakaovou polevou</t>
  </si>
  <si>
    <t>Zákusok - tribit,alebo ekv.,čerstvý cukrár.výrobok,40-50g/ksmúka, cukor, vajcia, kakao, olej, maslo, rastlinný tuk, karamel, vanilková aróma, karamelová čokoláda</t>
  </si>
  <si>
    <t>Zákusok-maková kocka,čerstvý cukrár.výrobok,cca 40-50g/ks,cesto:cukor, vajcia, vanilkový cukor, mak, múka, maslo, maizena, kyselina citrón., mlieko, prášok do pečiva, rastlinný tuk</t>
  </si>
  <si>
    <t xml:space="preserve">Hrebeň cca 70-80g,kysnuté cesto sladké,naplň- malinová, čučoriedková, balený   </t>
  </si>
  <si>
    <t>Jemné pečivo z kysnutého cesta, náplň slivková, marhuľová cca 100g -110g – Gápelský koláč al.ekv.</t>
  </si>
  <si>
    <t xml:space="preserve">Koláč liaty, piškótové, alebo bublaninové cesto, náplň- mandarinka     </t>
  </si>
  <si>
    <t xml:space="preserve">Koláč liaty, piškótové, alebo bublaninové cesto, náplň-slivková   </t>
  </si>
  <si>
    <r>
      <t xml:space="preserve">Nákup potravín ARCUS (2024)  </t>
    </r>
    <r>
      <rPr>
        <i/>
        <sz val="10"/>
        <color rgb="FF000000"/>
        <rFont val="Calibri"/>
        <family val="2"/>
        <charset val="238"/>
      </rPr>
      <t>Časť 6.  Pekárenské výrobky</t>
    </r>
  </si>
  <si>
    <t xml:space="preserve">Chlieb maďarský 900g-1000g balený, krájaný, zloženie:pšenič.múka 61%,voda,pšeničný lepok, dextróza (kukurica, pšenica),jedlá soľ,droždie,
brav.masť ,zahustená srvátka (mlieko),ražná a celozrnná múka, sladová jačmenná múka a extrakt, enzým (pšenica) </t>
  </si>
  <si>
    <t>Chlieb kyjevský 450g-500g balený,krájaný al.ekv. zloženie: pšeničná múka 42%, voda, ražná múka 13%,pšenič.múka grahamová 9%,jedlá soľ,  droždie,pražený jačmenný slad,pšenič. Pražená sladová múka, regulátor kyslosti octan vápenatý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</si>
</sst>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B]General"/>
    <numFmt numFmtId="165" formatCode="[$-41B]#,##0"/>
    <numFmt numFmtId="166" formatCode="[$-41B]#,##0.00"/>
    <numFmt numFmtId="167" formatCode="[$-41B]0%"/>
    <numFmt numFmtId="168" formatCode="[$-41B]0.00%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mbria"/>
      <family val="1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Arial CE"/>
      <family val="2"/>
      <charset val="238"/>
    </font>
    <font>
      <i/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D9"/>
        <bgColor rgb="FFFFFFD9"/>
      </patternFill>
    </fill>
    <fill>
      <patternFill patternType="solid">
        <fgColor rgb="FFDDD9C3"/>
        <bgColor rgb="FFDDD9C3"/>
      </patternFill>
    </fill>
    <fill>
      <patternFill patternType="solid">
        <fgColor rgb="FFFDEADA"/>
        <bgColor rgb="FFFDEADA"/>
      </patternFill>
    </fill>
    <fill>
      <patternFill patternType="solid">
        <fgColor rgb="FFC3D69B"/>
        <bgColor rgb="FFC3D69B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</cellStyleXfs>
  <cellXfs count="46">
    <xf numFmtId="0" fontId="0" fillId="0" borderId="0" xfId="0"/>
    <xf numFmtId="164" fontId="6" fillId="2" borderId="2" xfId="1" applyFont="1" applyFill="1" applyBorder="1" applyAlignment="1" applyProtection="1">
      <alignment horizontal="center"/>
      <protection hidden="1"/>
    </xf>
    <xf numFmtId="164" fontId="1" fillId="2" borderId="0" xfId="1" applyFill="1" applyProtection="1">
      <protection hidden="1"/>
    </xf>
    <xf numFmtId="164" fontId="9" fillId="2" borderId="0" xfId="1" applyFont="1" applyFill="1" applyProtection="1">
      <protection hidden="1"/>
    </xf>
    <xf numFmtId="49" fontId="9" fillId="2" borderId="1" xfId="1" applyNumberFormat="1" applyFont="1" applyFill="1" applyBorder="1" applyAlignment="1" applyProtection="1">
      <alignment horizontal="right" vertical="center"/>
      <protection hidden="1"/>
    </xf>
    <xf numFmtId="49" fontId="9" fillId="2" borderId="4" xfId="1" applyNumberFormat="1" applyFont="1" applyFill="1" applyBorder="1" applyAlignment="1" applyProtection="1">
      <alignment horizontal="right" vertical="center"/>
      <protection hidden="1"/>
    </xf>
    <xf numFmtId="49" fontId="9" fillId="2" borderId="5" xfId="1" applyNumberFormat="1" applyFont="1" applyFill="1" applyBorder="1" applyAlignment="1" applyProtection="1">
      <alignment horizontal="right" vertical="center"/>
      <protection hidden="1"/>
    </xf>
    <xf numFmtId="49" fontId="9" fillId="2" borderId="3" xfId="1" applyNumberFormat="1" applyFont="1" applyFill="1" applyBorder="1" applyAlignment="1" applyProtection="1">
      <alignment horizontal="center" vertical="center"/>
      <protection hidden="1"/>
    </xf>
    <xf numFmtId="164" fontId="10" fillId="2" borderId="0" xfId="1" applyFont="1" applyFill="1" applyProtection="1">
      <protection hidden="1"/>
    </xf>
    <xf numFmtId="164" fontId="9" fillId="2" borderId="0" xfId="1" applyFont="1" applyFill="1" applyAlignment="1" applyProtection="1">
      <alignment wrapText="1"/>
      <protection hidden="1"/>
    </xf>
    <xf numFmtId="164" fontId="11" fillId="2" borderId="0" xfId="1" applyFont="1" applyFill="1" applyProtection="1">
      <protection hidden="1"/>
    </xf>
    <xf numFmtId="164" fontId="9" fillId="4" borderId="3" xfId="1" applyFont="1" applyFill="1" applyBorder="1" applyAlignment="1" applyProtection="1">
      <alignment horizontal="center" vertical="center" wrapText="1"/>
      <protection hidden="1"/>
    </xf>
    <xf numFmtId="164" fontId="9" fillId="4" borderId="3" xfId="1" applyFont="1" applyFill="1" applyBorder="1" applyAlignment="1" applyProtection="1">
      <alignment vertical="center" wrapText="1"/>
      <protection hidden="1"/>
    </xf>
    <xf numFmtId="164" fontId="1" fillId="2" borderId="0" xfId="1" applyFill="1" applyAlignment="1" applyProtection="1">
      <alignment vertical="top"/>
      <protection hidden="1"/>
    </xf>
    <xf numFmtId="164" fontId="9" fillId="2" borderId="3" xfId="1" applyFont="1" applyFill="1" applyBorder="1" applyAlignment="1" applyProtection="1">
      <alignment horizontal="center" vertical="center"/>
      <protection hidden="1"/>
    </xf>
    <xf numFmtId="164" fontId="9" fillId="0" borderId="3" xfId="4" applyFont="1" applyBorder="1" applyAlignment="1">
      <alignment wrapText="1"/>
    </xf>
    <xf numFmtId="165" fontId="3" fillId="0" borderId="3" xfId="1" applyNumberFormat="1" applyFont="1" applyBorder="1" applyAlignment="1" applyProtection="1">
      <alignment horizontal="center" vertical="center"/>
      <protection hidden="1"/>
    </xf>
    <xf numFmtId="166" fontId="9" fillId="3" borderId="3" xfId="1" applyNumberFormat="1" applyFont="1" applyFill="1" applyBorder="1" applyAlignment="1" applyProtection="1">
      <alignment horizontal="right" vertical="center"/>
      <protection locked="0" hidden="1"/>
    </xf>
    <xf numFmtId="167" fontId="9" fillId="3" borderId="3" xfId="1" applyNumberFormat="1" applyFont="1" applyFill="1" applyBorder="1" applyAlignment="1" applyProtection="1">
      <alignment horizontal="center" vertical="center"/>
      <protection locked="0" hidden="1"/>
    </xf>
    <xf numFmtId="166" fontId="9" fillId="0" borderId="3" xfId="1" applyNumberFormat="1" applyFont="1" applyBorder="1" applyAlignment="1" applyProtection="1">
      <alignment horizontal="right" vertical="center"/>
      <protection hidden="1"/>
    </xf>
    <xf numFmtId="164" fontId="3" fillId="0" borderId="3" xfId="4" applyBorder="1" applyAlignment="1">
      <alignment wrapText="1"/>
    </xf>
    <xf numFmtId="164" fontId="9" fillId="0" borderId="3" xfId="1" applyFont="1" applyBorder="1" applyAlignment="1">
      <alignment horizontal="left"/>
    </xf>
    <xf numFmtId="164" fontId="9" fillId="0" borderId="3" xfId="1" applyFont="1" applyBorder="1"/>
    <xf numFmtId="164" fontId="9" fillId="0" borderId="3" xfId="1" applyFont="1" applyBorder="1" applyAlignment="1">
      <alignment vertical="center" wrapText="1"/>
    </xf>
    <xf numFmtId="164" fontId="9" fillId="0" borderId="3" xfId="1" applyFont="1" applyBorder="1" applyAlignment="1">
      <alignment wrapText="1"/>
    </xf>
    <xf numFmtId="168" fontId="9" fillId="0" borderId="5" xfId="1" applyNumberFormat="1" applyFont="1" applyBorder="1" applyAlignment="1" applyProtection="1">
      <alignment horizontal="center" vertical="center" wrapText="1"/>
      <protection hidden="1"/>
    </xf>
    <xf numFmtId="166" fontId="9" fillId="2" borderId="5" xfId="1" applyNumberFormat="1" applyFont="1" applyFill="1" applyBorder="1" applyAlignment="1" applyProtection="1">
      <alignment horizontal="right" vertical="center"/>
      <protection hidden="1"/>
    </xf>
    <xf numFmtId="166" fontId="12" fillId="6" borderId="5" xfId="1" applyNumberFormat="1" applyFont="1" applyFill="1" applyBorder="1" applyAlignment="1" applyProtection="1">
      <alignment horizontal="right" vertical="center"/>
      <protection hidden="1"/>
    </xf>
    <xf numFmtId="49" fontId="8" fillId="2" borderId="0" xfId="1" applyNumberFormat="1" applyFont="1" applyFill="1" applyAlignment="1" applyProtection="1">
      <alignment vertical="top" wrapText="1"/>
      <protection hidden="1"/>
    </xf>
    <xf numFmtId="49" fontId="1" fillId="2" borderId="0" xfId="1" applyNumberFormat="1" applyFill="1" applyProtection="1">
      <protection hidden="1"/>
    </xf>
    <xf numFmtId="49" fontId="11" fillId="2" borderId="0" xfId="1" applyNumberFormat="1" applyFont="1" applyFill="1" applyProtection="1">
      <protection hidden="1"/>
    </xf>
    <xf numFmtId="164" fontId="1" fillId="2" borderId="0" xfId="1" applyFill="1" applyAlignment="1" applyProtection="1">
      <alignment wrapText="1"/>
      <protection hidden="1"/>
    </xf>
    <xf numFmtId="164" fontId="9" fillId="0" borderId="3" xfId="4" applyFont="1" applyBorder="1" applyAlignment="1">
      <alignment horizontal="center" vertical="center" wrapText="1"/>
    </xf>
    <xf numFmtId="166" fontId="9" fillId="0" borderId="3" xfId="1" applyNumberFormat="1" applyFont="1" applyBorder="1" applyAlignment="1">
      <alignment horizontal="center" vertical="center"/>
    </xf>
    <xf numFmtId="164" fontId="9" fillId="0" borderId="3" xfId="1" applyFont="1" applyBorder="1" applyAlignment="1">
      <alignment vertical="top" wrapText="1"/>
    </xf>
    <xf numFmtId="164" fontId="9" fillId="0" borderId="3" xfId="4" applyFont="1" applyBorder="1" applyAlignment="1">
      <alignment horizontal="left" wrapText="1"/>
    </xf>
    <xf numFmtId="164" fontId="3" fillId="2" borderId="1" xfId="1" applyFont="1" applyFill="1" applyBorder="1" applyAlignment="1" applyProtection="1">
      <alignment horizontal="center" vertical="center" wrapText="1"/>
      <protection hidden="1"/>
    </xf>
    <xf numFmtId="164" fontId="7" fillId="2" borderId="3" xfId="1" applyFont="1" applyFill="1" applyBorder="1" applyAlignment="1" applyProtection="1">
      <alignment horizontal="center" vertical="center"/>
      <protection hidden="1"/>
    </xf>
    <xf numFmtId="164" fontId="8" fillId="2" borderId="4" xfId="1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/>
    <xf numFmtId="164" fontId="3" fillId="2" borderId="4" xfId="1" applyFont="1" applyFill="1" applyBorder="1" applyAlignment="1" applyProtection="1">
      <alignment horizontal="center" vertical="center" wrapText="1"/>
      <protection hidden="1"/>
    </xf>
    <xf numFmtId="164" fontId="13" fillId="2" borderId="3" xfId="1" applyFont="1" applyFill="1" applyBorder="1" applyAlignment="1" applyProtection="1">
      <alignment horizontal="center"/>
      <protection hidden="1"/>
    </xf>
    <xf numFmtId="164" fontId="13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  <xf numFmtId="164" fontId="8" fillId="2" borderId="5" xfId="1" applyFont="1" applyFill="1" applyBorder="1" applyAlignment="1" applyProtection="1">
      <alignment horizontal="center" vertical="center" wrapText="1"/>
      <protection hidden="1"/>
    </xf>
    <xf numFmtId="164" fontId="7" fillId="5" borderId="3" xfId="1" applyFont="1" applyFill="1" applyBorder="1" applyAlignment="1" applyProtection="1">
      <alignment horizontal="left" vertical="center"/>
      <protection hidden="1"/>
    </xf>
  </cellXfs>
  <cellStyles count="8">
    <cellStyle name="Excel Built-in Normal" xfId="1"/>
    <cellStyle name="Heading" xfId="2"/>
    <cellStyle name="Heading1" xfId="3"/>
    <cellStyle name="Normálna" xfId="0" builtinId="0" customBuiltin="1"/>
    <cellStyle name="normálne_Hárok1" xfId="5"/>
    <cellStyle name="normální 2" xfId="4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7"/>
  <sheetViews>
    <sheetView tabSelected="1" zoomScaleNormal="100" workbookViewId="0">
      <selection activeCell="B59" sqref="B59"/>
    </sheetView>
  </sheetViews>
  <sheetFormatPr defaultColWidth="8.69921875" defaultRowHeight="15" customHeight="1" x14ac:dyDescent="0.25"/>
  <cols>
    <col min="1" max="1" width="4.8984375" style="2" customWidth="1"/>
    <col min="2" max="2" width="57" style="31" customWidth="1"/>
    <col min="3" max="3" width="5.8984375" style="2" customWidth="1"/>
    <col min="4" max="5" width="9.8984375" style="2" customWidth="1"/>
    <col min="6" max="6" width="6.69921875" style="2" customWidth="1"/>
    <col min="7" max="9" width="11.69921875" style="2" customWidth="1"/>
    <col min="10" max="1024" width="8.3984375" style="2" customWidth="1"/>
    <col min="1025" max="1025" width="8.69921875" customWidth="1"/>
  </cols>
  <sheetData>
    <row r="1" spans="1:9" ht="15" customHeight="1" x14ac:dyDescent="0.3">
      <c r="A1" s="36" t="s">
        <v>0</v>
      </c>
      <c r="B1" s="36"/>
      <c r="C1" s="1"/>
      <c r="D1" s="37" t="s">
        <v>1</v>
      </c>
      <c r="E1" s="37"/>
      <c r="F1" s="37"/>
      <c r="G1" s="37"/>
      <c r="H1" s="37"/>
      <c r="I1" s="37"/>
    </row>
    <row r="2" spans="1:9" ht="15" customHeight="1" x14ac:dyDescent="0.3">
      <c r="A2" s="38" t="s">
        <v>2</v>
      </c>
      <c r="B2" s="38"/>
      <c r="C2" s="3"/>
      <c r="D2" s="4" t="s">
        <v>3</v>
      </c>
      <c r="E2" s="39"/>
      <c r="F2" s="39"/>
      <c r="G2" s="39"/>
      <c r="H2" s="39"/>
      <c r="I2" s="39"/>
    </row>
    <row r="3" spans="1:9" ht="15" customHeight="1" x14ac:dyDescent="0.3">
      <c r="A3" s="40" t="s">
        <v>4</v>
      </c>
      <c r="B3" s="40"/>
      <c r="C3" s="3"/>
      <c r="D3" s="5" t="s">
        <v>5</v>
      </c>
      <c r="E3" s="39"/>
      <c r="F3" s="39"/>
      <c r="G3" s="39"/>
      <c r="H3" s="39"/>
      <c r="I3" s="39"/>
    </row>
    <row r="4" spans="1:9" ht="16.95" customHeight="1" x14ac:dyDescent="0.3">
      <c r="A4" s="44" t="s">
        <v>73</v>
      </c>
      <c r="B4" s="44"/>
      <c r="C4" s="3"/>
      <c r="D4" s="6" t="s">
        <v>6</v>
      </c>
      <c r="E4" s="39"/>
      <c r="F4" s="39"/>
      <c r="G4" s="7" t="s">
        <v>7</v>
      </c>
      <c r="H4" s="39"/>
      <c r="I4" s="39"/>
    </row>
    <row r="5" spans="1:9" ht="11.25" customHeight="1" x14ac:dyDescent="0.3">
      <c r="A5" s="8"/>
      <c r="B5" s="9"/>
      <c r="C5" s="3"/>
      <c r="D5" s="10"/>
      <c r="E5" s="10"/>
      <c r="F5" s="10"/>
      <c r="G5" s="10"/>
      <c r="H5" s="10"/>
      <c r="I5" s="10"/>
    </row>
    <row r="6" spans="1:9" s="13" customFormat="1" ht="27.6" x14ac:dyDescent="0.25">
      <c r="A6" s="11" t="s">
        <v>8</v>
      </c>
      <c r="B6" s="12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</row>
    <row r="7" spans="1:9" ht="41.4" x14ac:dyDescent="0.3">
      <c r="A7" s="14">
        <v>1</v>
      </c>
      <c r="B7" s="15" t="s">
        <v>51</v>
      </c>
      <c r="C7" s="32" t="s">
        <v>17</v>
      </c>
      <c r="D7" s="16">
        <v>7100</v>
      </c>
      <c r="E7" s="17"/>
      <c r="F7" s="18"/>
      <c r="G7" s="19" t="str">
        <f t="shared" ref="G7:G38" si="0">IF(E7="","",ROUND(D7*E7,2))</f>
        <v/>
      </c>
      <c r="H7" s="19" t="str">
        <f t="shared" ref="H7:H38" si="1">IF(F7="","",ROUND(G7*F7,2))</f>
        <v/>
      </c>
      <c r="I7" s="19" t="str">
        <f t="shared" ref="I7:I38" si="2">IF(F7="","",G7+H7)</f>
        <v/>
      </c>
    </row>
    <row r="8" spans="1:9" ht="43.2" x14ac:dyDescent="0.3">
      <c r="A8" s="14">
        <v>2</v>
      </c>
      <c r="B8" s="20" t="s">
        <v>52</v>
      </c>
      <c r="C8" s="32" t="s">
        <v>17</v>
      </c>
      <c r="D8" s="16">
        <v>1600</v>
      </c>
      <c r="E8" s="17"/>
      <c r="F8" s="18"/>
      <c r="G8" s="19" t="str">
        <f t="shared" si="0"/>
        <v/>
      </c>
      <c r="H8" s="19" t="str">
        <f t="shared" si="1"/>
        <v/>
      </c>
      <c r="I8" s="19" t="str">
        <f t="shared" si="2"/>
        <v/>
      </c>
    </row>
    <row r="9" spans="1:9" ht="57.6" x14ac:dyDescent="0.3">
      <c r="A9" s="14">
        <v>3</v>
      </c>
      <c r="B9" s="20" t="s">
        <v>74</v>
      </c>
      <c r="C9" s="32" t="s">
        <v>17</v>
      </c>
      <c r="D9" s="16">
        <v>1000</v>
      </c>
      <c r="E9" s="17"/>
      <c r="F9" s="18"/>
      <c r="G9" s="19" t="str">
        <f t="shared" si="0"/>
        <v/>
      </c>
      <c r="H9" s="19" t="str">
        <f t="shared" si="1"/>
        <v/>
      </c>
      <c r="I9" s="19" t="str">
        <f t="shared" si="2"/>
        <v/>
      </c>
    </row>
    <row r="10" spans="1:9" ht="57.6" x14ac:dyDescent="0.3">
      <c r="A10" s="14">
        <v>4</v>
      </c>
      <c r="B10" s="20" t="s">
        <v>75</v>
      </c>
      <c r="C10" s="32" t="s">
        <v>17</v>
      </c>
      <c r="D10" s="16">
        <v>1000</v>
      </c>
      <c r="E10" s="17"/>
      <c r="F10" s="18"/>
      <c r="G10" s="19" t="str">
        <f t="shared" si="0"/>
        <v/>
      </c>
      <c r="H10" s="19" t="str">
        <f t="shared" si="1"/>
        <v/>
      </c>
      <c r="I10" s="19" t="str">
        <f t="shared" si="2"/>
        <v/>
      </c>
    </row>
    <row r="11" spans="1:9" ht="57.6" x14ac:dyDescent="0.3">
      <c r="A11" s="14">
        <v>5</v>
      </c>
      <c r="B11" s="20" t="s">
        <v>53</v>
      </c>
      <c r="C11" s="32" t="s">
        <v>17</v>
      </c>
      <c r="D11" s="16">
        <v>2200</v>
      </c>
      <c r="E11" s="17"/>
      <c r="F11" s="18"/>
      <c r="G11" s="19" t="str">
        <f t="shared" si="0"/>
        <v/>
      </c>
      <c r="H11" s="19" t="str">
        <f t="shared" si="1"/>
        <v/>
      </c>
      <c r="I11" s="19" t="str">
        <f t="shared" si="2"/>
        <v/>
      </c>
    </row>
    <row r="12" spans="1:9" ht="14.4" x14ac:dyDescent="0.3">
      <c r="A12" s="14">
        <v>6</v>
      </c>
      <c r="B12" s="21" t="s">
        <v>18</v>
      </c>
      <c r="C12" s="33" t="s">
        <v>17</v>
      </c>
      <c r="D12" s="16">
        <v>5</v>
      </c>
      <c r="E12" s="17"/>
      <c r="F12" s="18"/>
      <c r="G12" s="19" t="str">
        <f t="shared" si="0"/>
        <v/>
      </c>
      <c r="H12" s="19" t="str">
        <f t="shared" si="1"/>
        <v/>
      </c>
      <c r="I12" s="19" t="str">
        <f t="shared" si="2"/>
        <v/>
      </c>
    </row>
    <row r="13" spans="1:9" ht="14.4" x14ac:dyDescent="0.3">
      <c r="A13" s="14">
        <v>7</v>
      </c>
      <c r="B13" s="22" t="s">
        <v>19</v>
      </c>
      <c r="C13" s="33" t="s">
        <v>17</v>
      </c>
      <c r="D13" s="16">
        <v>30</v>
      </c>
      <c r="E13" s="17"/>
      <c r="F13" s="18"/>
      <c r="G13" s="19" t="str">
        <f t="shared" si="0"/>
        <v/>
      </c>
      <c r="H13" s="19" t="str">
        <f t="shared" si="1"/>
        <v/>
      </c>
      <c r="I13" s="19" t="str">
        <f t="shared" si="2"/>
        <v/>
      </c>
    </row>
    <row r="14" spans="1:9" ht="14.4" x14ac:dyDescent="0.25">
      <c r="A14" s="14">
        <v>8</v>
      </c>
      <c r="B14" s="23" t="s">
        <v>20</v>
      </c>
      <c r="C14" s="33" t="s">
        <v>21</v>
      </c>
      <c r="D14" s="16">
        <v>25000</v>
      </c>
      <c r="E14" s="17"/>
      <c r="F14" s="18"/>
      <c r="G14" s="19" t="str">
        <f t="shared" si="0"/>
        <v/>
      </c>
      <c r="H14" s="19" t="str">
        <f t="shared" si="1"/>
        <v/>
      </c>
      <c r="I14" s="19" t="str">
        <f t="shared" si="2"/>
        <v/>
      </c>
    </row>
    <row r="15" spans="1:9" ht="14.4" x14ac:dyDescent="0.25">
      <c r="A15" s="14">
        <v>9</v>
      </c>
      <c r="B15" s="23" t="s">
        <v>22</v>
      </c>
      <c r="C15" s="33" t="s">
        <v>21</v>
      </c>
      <c r="D15" s="16">
        <v>2000</v>
      </c>
      <c r="E15" s="17"/>
      <c r="F15" s="18"/>
      <c r="G15" s="19" t="str">
        <f t="shared" si="0"/>
        <v/>
      </c>
      <c r="H15" s="19" t="str">
        <f t="shared" si="1"/>
        <v/>
      </c>
      <c r="I15" s="19" t="str">
        <f t="shared" si="2"/>
        <v/>
      </c>
    </row>
    <row r="16" spans="1:9" ht="27.6" x14ac:dyDescent="0.25">
      <c r="A16" s="14">
        <v>10</v>
      </c>
      <c r="B16" s="23" t="s">
        <v>23</v>
      </c>
      <c r="C16" s="33" t="s">
        <v>21</v>
      </c>
      <c r="D16" s="16">
        <v>7000</v>
      </c>
      <c r="E16" s="17"/>
      <c r="F16" s="18"/>
      <c r="G16" s="19" t="str">
        <f t="shared" si="0"/>
        <v/>
      </c>
      <c r="H16" s="19" t="str">
        <f t="shared" si="1"/>
        <v/>
      </c>
      <c r="I16" s="19" t="str">
        <f t="shared" si="2"/>
        <v/>
      </c>
    </row>
    <row r="17" spans="1:9" ht="27.6" x14ac:dyDescent="0.25">
      <c r="A17" s="14">
        <v>11</v>
      </c>
      <c r="B17" s="23" t="s">
        <v>24</v>
      </c>
      <c r="C17" s="33" t="s">
        <v>21</v>
      </c>
      <c r="D17" s="16">
        <v>6500</v>
      </c>
      <c r="E17" s="17"/>
      <c r="F17" s="18"/>
      <c r="G17" s="19" t="str">
        <f t="shared" si="0"/>
        <v/>
      </c>
      <c r="H17" s="19" t="str">
        <f t="shared" si="1"/>
        <v/>
      </c>
      <c r="I17" s="19" t="str">
        <f t="shared" si="2"/>
        <v/>
      </c>
    </row>
    <row r="18" spans="1:9" ht="14.4" x14ac:dyDescent="0.3">
      <c r="A18" s="14">
        <v>12</v>
      </c>
      <c r="B18" s="24" t="s">
        <v>25</v>
      </c>
      <c r="C18" s="33" t="s">
        <v>21</v>
      </c>
      <c r="D18" s="16">
        <v>10000</v>
      </c>
      <c r="E18" s="17"/>
      <c r="F18" s="18"/>
      <c r="G18" s="19" t="str">
        <f t="shared" si="0"/>
        <v/>
      </c>
      <c r="H18" s="19" t="str">
        <f t="shared" si="1"/>
        <v/>
      </c>
      <c r="I18" s="19" t="str">
        <f t="shared" si="2"/>
        <v/>
      </c>
    </row>
    <row r="19" spans="1:9" ht="14.4" x14ac:dyDescent="0.3">
      <c r="A19" s="14">
        <v>13</v>
      </c>
      <c r="B19" s="24" t="s">
        <v>26</v>
      </c>
      <c r="C19" s="33" t="s">
        <v>21</v>
      </c>
      <c r="D19" s="16">
        <v>10000</v>
      </c>
      <c r="E19" s="17"/>
      <c r="F19" s="18"/>
      <c r="G19" s="19" t="str">
        <f t="shared" si="0"/>
        <v/>
      </c>
      <c r="H19" s="19" t="str">
        <f t="shared" si="1"/>
        <v/>
      </c>
      <c r="I19" s="19" t="str">
        <f t="shared" si="2"/>
        <v/>
      </c>
    </row>
    <row r="20" spans="1:9" ht="14.4" x14ac:dyDescent="0.25">
      <c r="A20" s="14">
        <v>14</v>
      </c>
      <c r="B20" s="23" t="s">
        <v>27</v>
      </c>
      <c r="C20" s="33" t="s">
        <v>21</v>
      </c>
      <c r="D20" s="16">
        <v>400</v>
      </c>
      <c r="E20" s="17"/>
      <c r="F20" s="18"/>
      <c r="G20" s="19" t="str">
        <f t="shared" si="0"/>
        <v/>
      </c>
      <c r="H20" s="19" t="str">
        <f t="shared" si="1"/>
        <v/>
      </c>
      <c r="I20" s="19" t="str">
        <f t="shared" si="2"/>
        <v/>
      </c>
    </row>
    <row r="21" spans="1:9" ht="27.6" x14ac:dyDescent="0.25">
      <c r="A21" s="14">
        <v>15</v>
      </c>
      <c r="B21" s="23" t="s">
        <v>28</v>
      </c>
      <c r="C21" s="33" t="s">
        <v>21</v>
      </c>
      <c r="D21" s="16">
        <v>120</v>
      </c>
      <c r="E21" s="17"/>
      <c r="F21" s="18"/>
      <c r="G21" s="19" t="str">
        <f t="shared" si="0"/>
        <v/>
      </c>
      <c r="H21" s="19" t="str">
        <f t="shared" si="1"/>
        <v/>
      </c>
      <c r="I21" s="19" t="str">
        <f t="shared" si="2"/>
        <v/>
      </c>
    </row>
    <row r="22" spans="1:9" ht="14.4" x14ac:dyDescent="0.25">
      <c r="A22" s="14">
        <v>16</v>
      </c>
      <c r="B22" s="23" t="s">
        <v>29</v>
      </c>
      <c r="C22" s="33" t="s">
        <v>21</v>
      </c>
      <c r="D22" s="16">
        <v>50</v>
      </c>
      <c r="E22" s="17"/>
      <c r="F22" s="18"/>
      <c r="G22" s="19" t="str">
        <f t="shared" si="0"/>
        <v/>
      </c>
      <c r="H22" s="19" t="str">
        <f t="shared" si="1"/>
        <v/>
      </c>
      <c r="I22" s="19" t="str">
        <f t="shared" si="2"/>
        <v/>
      </c>
    </row>
    <row r="23" spans="1:9" ht="27.6" x14ac:dyDescent="0.25">
      <c r="A23" s="14">
        <v>17</v>
      </c>
      <c r="B23" s="23" t="s">
        <v>30</v>
      </c>
      <c r="C23" s="33" t="s">
        <v>17</v>
      </c>
      <c r="D23" s="16">
        <v>400</v>
      </c>
      <c r="E23" s="17"/>
      <c r="F23" s="18"/>
      <c r="G23" s="19" t="str">
        <f t="shared" si="0"/>
        <v/>
      </c>
      <c r="H23" s="19" t="str">
        <f t="shared" si="1"/>
        <v/>
      </c>
      <c r="I23" s="19" t="str">
        <f t="shared" si="2"/>
        <v/>
      </c>
    </row>
    <row r="24" spans="1:9" ht="27.6" x14ac:dyDescent="0.3">
      <c r="A24" s="14">
        <v>18</v>
      </c>
      <c r="B24" s="24" t="s">
        <v>54</v>
      </c>
      <c r="C24" s="33" t="s">
        <v>21</v>
      </c>
      <c r="D24" s="16">
        <v>500</v>
      </c>
      <c r="E24" s="17"/>
      <c r="F24" s="18"/>
      <c r="G24" s="19" t="str">
        <f t="shared" si="0"/>
        <v/>
      </c>
      <c r="H24" s="19" t="str">
        <f t="shared" si="1"/>
        <v/>
      </c>
      <c r="I24" s="19" t="str">
        <f t="shared" si="2"/>
        <v/>
      </c>
    </row>
    <row r="25" spans="1:9" ht="27.6" x14ac:dyDescent="0.3">
      <c r="A25" s="14">
        <v>19</v>
      </c>
      <c r="B25" s="15" t="s">
        <v>31</v>
      </c>
      <c r="C25" s="33" t="s">
        <v>21</v>
      </c>
      <c r="D25" s="16">
        <v>2000</v>
      </c>
      <c r="E25" s="17"/>
      <c r="F25" s="18"/>
      <c r="G25" s="19" t="str">
        <f t="shared" si="0"/>
        <v/>
      </c>
      <c r="H25" s="19" t="str">
        <f t="shared" si="1"/>
        <v/>
      </c>
      <c r="I25" s="19" t="str">
        <f t="shared" si="2"/>
        <v/>
      </c>
    </row>
    <row r="26" spans="1:9" ht="27.6" x14ac:dyDescent="0.3">
      <c r="A26" s="14">
        <v>20</v>
      </c>
      <c r="B26" s="15" t="s">
        <v>32</v>
      </c>
      <c r="C26" s="33" t="s">
        <v>21</v>
      </c>
      <c r="D26" s="16">
        <v>200</v>
      </c>
      <c r="E26" s="17"/>
      <c r="F26" s="18"/>
      <c r="G26" s="19" t="str">
        <f t="shared" si="0"/>
        <v/>
      </c>
      <c r="H26" s="19" t="str">
        <f t="shared" si="1"/>
        <v/>
      </c>
      <c r="I26" s="19" t="str">
        <f t="shared" si="2"/>
        <v/>
      </c>
    </row>
    <row r="27" spans="1:9" ht="69" x14ac:dyDescent="0.3">
      <c r="A27" s="14">
        <v>21</v>
      </c>
      <c r="B27" s="35" t="s">
        <v>55</v>
      </c>
      <c r="C27" s="33" t="s">
        <v>21</v>
      </c>
      <c r="D27" s="16">
        <v>1500</v>
      </c>
      <c r="E27" s="17"/>
      <c r="F27" s="18"/>
      <c r="G27" s="19" t="str">
        <f t="shared" si="0"/>
        <v/>
      </c>
      <c r="H27" s="19" t="str">
        <f t="shared" si="1"/>
        <v/>
      </c>
      <c r="I27" s="19" t="str">
        <f t="shared" si="2"/>
        <v/>
      </c>
    </row>
    <row r="28" spans="1:9" ht="14.4" x14ac:dyDescent="0.3">
      <c r="A28" s="14">
        <v>22</v>
      </c>
      <c r="B28" s="24" t="s">
        <v>33</v>
      </c>
      <c r="C28" s="33" t="s">
        <v>17</v>
      </c>
      <c r="D28" s="16">
        <v>30</v>
      </c>
      <c r="E28" s="17"/>
      <c r="F28" s="18"/>
      <c r="G28" s="19" t="str">
        <f t="shared" si="0"/>
        <v/>
      </c>
      <c r="H28" s="19" t="str">
        <f t="shared" si="1"/>
        <v/>
      </c>
      <c r="I28" s="19" t="str">
        <f t="shared" si="2"/>
        <v/>
      </c>
    </row>
    <row r="29" spans="1:9" ht="14.4" x14ac:dyDescent="0.3">
      <c r="A29" s="14">
        <v>23</v>
      </c>
      <c r="B29" s="24" t="s">
        <v>34</v>
      </c>
      <c r="C29" s="33" t="s">
        <v>17</v>
      </c>
      <c r="D29" s="16">
        <v>250</v>
      </c>
      <c r="E29" s="17"/>
      <c r="F29" s="18"/>
      <c r="G29" s="19" t="str">
        <f t="shared" si="0"/>
        <v/>
      </c>
      <c r="H29" s="19" t="str">
        <f t="shared" si="1"/>
        <v/>
      </c>
      <c r="I29" s="19" t="str">
        <f t="shared" si="2"/>
        <v/>
      </c>
    </row>
    <row r="30" spans="1:9" ht="27.6" x14ac:dyDescent="0.3">
      <c r="A30" s="14">
        <v>24</v>
      </c>
      <c r="B30" s="24" t="s">
        <v>56</v>
      </c>
      <c r="C30" s="33" t="s">
        <v>17</v>
      </c>
      <c r="D30" s="16">
        <v>350</v>
      </c>
      <c r="E30" s="17"/>
      <c r="F30" s="18"/>
      <c r="G30" s="19" t="str">
        <f t="shared" si="0"/>
        <v/>
      </c>
      <c r="H30" s="19" t="str">
        <f t="shared" si="1"/>
        <v/>
      </c>
      <c r="I30" s="19" t="str">
        <f t="shared" si="2"/>
        <v/>
      </c>
    </row>
    <row r="31" spans="1:9" ht="27.6" x14ac:dyDescent="0.3">
      <c r="A31" s="14">
        <v>25</v>
      </c>
      <c r="B31" s="24" t="s">
        <v>57</v>
      </c>
      <c r="C31" s="33" t="s">
        <v>17</v>
      </c>
      <c r="D31" s="16">
        <v>250</v>
      </c>
      <c r="E31" s="17"/>
      <c r="F31" s="18"/>
      <c r="G31" s="19" t="str">
        <f t="shared" si="0"/>
        <v/>
      </c>
      <c r="H31" s="19" t="str">
        <f t="shared" si="1"/>
        <v/>
      </c>
      <c r="I31" s="19" t="str">
        <f t="shared" si="2"/>
        <v/>
      </c>
    </row>
    <row r="32" spans="1:9" ht="27.6" x14ac:dyDescent="0.3">
      <c r="A32" s="14">
        <v>26</v>
      </c>
      <c r="B32" s="24" t="s">
        <v>35</v>
      </c>
      <c r="C32" s="33" t="s">
        <v>17</v>
      </c>
      <c r="D32" s="16">
        <v>50</v>
      </c>
      <c r="E32" s="17"/>
      <c r="F32" s="18"/>
      <c r="G32" s="19" t="str">
        <f t="shared" si="0"/>
        <v/>
      </c>
      <c r="H32" s="19" t="str">
        <f t="shared" si="1"/>
        <v/>
      </c>
      <c r="I32" s="19" t="str">
        <f t="shared" si="2"/>
        <v/>
      </c>
    </row>
    <row r="33" spans="1:9" ht="27.6" x14ac:dyDescent="0.3">
      <c r="A33" s="14">
        <v>27</v>
      </c>
      <c r="B33" s="24" t="s">
        <v>36</v>
      </c>
      <c r="C33" s="33" t="s">
        <v>17</v>
      </c>
      <c r="D33" s="16">
        <v>50</v>
      </c>
      <c r="E33" s="17"/>
      <c r="F33" s="18"/>
      <c r="G33" s="19" t="str">
        <f t="shared" si="0"/>
        <v/>
      </c>
      <c r="H33" s="19" t="str">
        <f t="shared" si="1"/>
        <v/>
      </c>
      <c r="I33" s="19" t="str">
        <f t="shared" si="2"/>
        <v/>
      </c>
    </row>
    <row r="34" spans="1:9" ht="41.4" x14ac:dyDescent="0.3">
      <c r="A34" s="14">
        <v>28</v>
      </c>
      <c r="B34" s="24" t="s">
        <v>58</v>
      </c>
      <c r="C34" s="33" t="s">
        <v>21</v>
      </c>
      <c r="D34" s="16">
        <v>3000</v>
      </c>
      <c r="E34" s="17"/>
      <c r="F34" s="18"/>
      <c r="G34" s="19" t="str">
        <f t="shared" si="0"/>
        <v/>
      </c>
      <c r="H34" s="19" t="str">
        <f t="shared" si="1"/>
        <v/>
      </c>
      <c r="I34" s="19" t="str">
        <f t="shared" si="2"/>
        <v/>
      </c>
    </row>
    <row r="35" spans="1:9" ht="27.6" x14ac:dyDescent="0.3">
      <c r="A35" s="14">
        <v>29</v>
      </c>
      <c r="B35" s="15" t="s">
        <v>37</v>
      </c>
      <c r="C35" s="33" t="s">
        <v>21</v>
      </c>
      <c r="D35" s="16">
        <v>1000</v>
      </c>
      <c r="E35" s="17"/>
      <c r="F35" s="18"/>
      <c r="G35" s="19" t="str">
        <f t="shared" si="0"/>
        <v/>
      </c>
      <c r="H35" s="19" t="str">
        <f t="shared" si="1"/>
        <v/>
      </c>
      <c r="I35" s="19" t="str">
        <f t="shared" si="2"/>
        <v/>
      </c>
    </row>
    <row r="36" spans="1:9" ht="14.4" x14ac:dyDescent="0.3">
      <c r="A36" s="14">
        <v>30</v>
      </c>
      <c r="B36" s="15" t="s">
        <v>69</v>
      </c>
      <c r="C36" s="33" t="s">
        <v>21</v>
      </c>
      <c r="D36" s="16">
        <v>1000</v>
      </c>
      <c r="E36" s="17"/>
      <c r="F36" s="18"/>
      <c r="G36" s="19" t="str">
        <f t="shared" si="0"/>
        <v/>
      </c>
      <c r="H36" s="19" t="str">
        <f t="shared" si="1"/>
        <v/>
      </c>
      <c r="I36" s="19" t="str">
        <f t="shared" si="2"/>
        <v/>
      </c>
    </row>
    <row r="37" spans="1:9" ht="14.4" x14ac:dyDescent="0.3">
      <c r="A37" s="14">
        <v>31</v>
      </c>
      <c r="B37" s="15" t="s">
        <v>38</v>
      </c>
      <c r="C37" s="33" t="s">
        <v>21</v>
      </c>
      <c r="D37" s="16">
        <v>1200</v>
      </c>
      <c r="E37" s="17"/>
      <c r="F37" s="18"/>
      <c r="G37" s="19" t="str">
        <f t="shared" si="0"/>
        <v/>
      </c>
      <c r="H37" s="19" t="str">
        <f t="shared" si="1"/>
        <v/>
      </c>
      <c r="I37" s="19" t="str">
        <f t="shared" si="2"/>
        <v/>
      </c>
    </row>
    <row r="38" spans="1:9" ht="14.4" x14ac:dyDescent="0.3">
      <c r="A38" s="14">
        <v>32</v>
      </c>
      <c r="B38" s="15" t="s">
        <v>39</v>
      </c>
      <c r="C38" s="33" t="s">
        <v>21</v>
      </c>
      <c r="D38" s="16">
        <v>800</v>
      </c>
      <c r="E38" s="17"/>
      <c r="F38" s="18"/>
      <c r="G38" s="19" t="str">
        <f t="shared" si="0"/>
        <v/>
      </c>
      <c r="H38" s="19" t="str">
        <f t="shared" si="1"/>
        <v/>
      </c>
      <c r="I38" s="19" t="str">
        <f t="shared" si="2"/>
        <v/>
      </c>
    </row>
    <row r="39" spans="1:9" ht="27.6" x14ac:dyDescent="0.3">
      <c r="A39" s="14">
        <v>33</v>
      </c>
      <c r="B39" s="24" t="s">
        <v>59</v>
      </c>
      <c r="C39" s="33" t="s">
        <v>21</v>
      </c>
      <c r="D39" s="16">
        <v>600</v>
      </c>
      <c r="E39" s="17"/>
      <c r="F39" s="18"/>
      <c r="G39" s="19" t="str">
        <f t="shared" ref="G39:G57" si="3">IF(E39="","",ROUND(D39*E39,2))</f>
        <v/>
      </c>
      <c r="H39" s="19" t="str">
        <f t="shared" ref="H39:H57" si="4">IF(F39="","",ROUND(G39*F39,2))</f>
        <v/>
      </c>
      <c r="I39" s="19" t="str">
        <f t="shared" ref="I39:I57" si="5">IF(F39="","",G39+H39)</f>
        <v/>
      </c>
    </row>
    <row r="40" spans="1:9" ht="14.4" x14ac:dyDescent="0.3">
      <c r="A40" s="14">
        <v>34</v>
      </c>
      <c r="B40" s="24" t="s">
        <v>40</v>
      </c>
      <c r="C40" s="33" t="s">
        <v>21</v>
      </c>
      <c r="D40" s="16">
        <v>600</v>
      </c>
      <c r="E40" s="17"/>
      <c r="F40" s="18"/>
      <c r="G40" s="19" t="str">
        <f t="shared" si="3"/>
        <v/>
      </c>
      <c r="H40" s="19" t="str">
        <f t="shared" si="4"/>
        <v/>
      </c>
      <c r="I40" s="19" t="str">
        <f t="shared" si="5"/>
        <v/>
      </c>
    </row>
    <row r="41" spans="1:9" ht="82.8" x14ac:dyDescent="0.3">
      <c r="A41" s="14">
        <v>35</v>
      </c>
      <c r="B41" s="24" t="s">
        <v>60</v>
      </c>
      <c r="C41" s="33" t="s">
        <v>21</v>
      </c>
      <c r="D41" s="16">
        <v>600</v>
      </c>
      <c r="E41" s="17"/>
      <c r="F41" s="18"/>
      <c r="G41" s="19" t="str">
        <f t="shared" si="3"/>
        <v/>
      </c>
      <c r="H41" s="19" t="str">
        <f t="shared" si="4"/>
        <v/>
      </c>
      <c r="I41" s="19" t="str">
        <f t="shared" si="5"/>
        <v/>
      </c>
    </row>
    <row r="42" spans="1:9" ht="27.6" x14ac:dyDescent="0.3">
      <c r="A42" s="14">
        <v>36</v>
      </c>
      <c r="B42" s="24" t="s">
        <v>70</v>
      </c>
      <c r="C42" s="33" t="s">
        <v>17</v>
      </c>
      <c r="D42" s="16">
        <v>60</v>
      </c>
      <c r="E42" s="17"/>
      <c r="F42" s="18"/>
      <c r="G42" s="19" t="str">
        <f t="shared" si="3"/>
        <v/>
      </c>
      <c r="H42" s="19" t="str">
        <f t="shared" si="4"/>
        <v/>
      </c>
      <c r="I42" s="19" t="str">
        <f t="shared" si="5"/>
        <v/>
      </c>
    </row>
    <row r="43" spans="1:9" ht="14.4" x14ac:dyDescent="0.3">
      <c r="A43" s="14">
        <v>37</v>
      </c>
      <c r="B43" s="15" t="s">
        <v>41</v>
      </c>
      <c r="C43" s="33" t="s">
        <v>17</v>
      </c>
      <c r="D43" s="16">
        <v>100</v>
      </c>
      <c r="E43" s="17"/>
      <c r="F43" s="18"/>
      <c r="G43" s="19" t="str">
        <f t="shared" si="3"/>
        <v/>
      </c>
      <c r="H43" s="19" t="str">
        <f t="shared" si="4"/>
        <v/>
      </c>
      <c r="I43" s="19" t="str">
        <f t="shared" si="5"/>
        <v/>
      </c>
    </row>
    <row r="44" spans="1:9" ht="27.6" x14ac:dyDescent="0.3">
      <c r="A44" s="14">
        <v>38</v>
      </c>
      <c r="B44" s="15" t="s">
        <v>42</v>
      </c>
      <c r="C44" s="33" t="s">
        <v>17</v>
      </c>
      <c r="D44" s="16">
        <v>80</v>
      </c>
      <c r="E44" s="17"/>
      <c r="F44" s="18"/>
      <c r="G44" s="19" t="str">
        <f t="shared" si="3"/>
        <v/>
      </c>
      <c r="H44" s="19" t="str">
        <f t="shared" si="4"/>
        <v/>
      </c>
      <c r="I44" s="19" t="str">
        <f t="shared" si="5"/>
        <v/>
      </c>
    </row>
    <row r="45" spans="1:9" ht="14.4" x14ac:dyDescent="0.3">
      <c r="A45" s="14">
        <v>39</v>
      </c>
      <c r="B45" s="15" t="s">
        <v>43</v>
      </c>
      <c r="C45" s="33" t="s">
        <v>21</v>
      </c>
      <c r="D45" s="16">
        <v>80</v>
      </c>
      <c r="E45" s="17"/>
      <c r="F45" s="18"/>
      <c r="G45" s="19" t="str">
        <f t="shared" si="3"/>
        <v/>
      </c>
      <c r="H45" s="19" t="str">
        <f t="shared" si="4"/>
        <v/>
      </c>
      <c r="I45" s="19" t="str">
        <f t="shared" si="5"/>
        <v/>
      </c>
    </row>
    <row r="46" spans="1:9" ht="14.4" x14ac:dyDescent="0.3">
      <c r="A46" s="14">
        <v>40</v>
      </c>
      <c r="B46" s="22" t="s">
        <v>44</v>
      </c>
      <c r="C46" s="33" t="s">
        <v>21</v>
      </c>
      <c r="D46" s="16">
        <v>30</v>
      </c>
      <c r="E46" s="17"/>
      <c r="F46" s="18"/>
      <c r="G46" s="19" t="str">
        <f t="shared" si="3"/>
        <v/>
      </c>
      <c r="H46" s="19" t="str">
        <f t="shared" si="4"/>
        <v/>
      </c>
      <c r="I46" s="19" t="str">
        <f t="shared" si="5"/>
        <v/>
      </c>
    </row>
    <row r="47" spans="1:9" ht="55.2" x14ac:dyDescent="0.3">
      <c r="A47" s="14">
        <v>41</v>
      </c>
      <c r="B47" s="24" t="s">
        <v>61</v>
      </c>
      <c r="C47" s="33" t="s">
        <v>21</v>
      </c>
      <c r="D47" s="16">
        <v>800</v>
      </c>
      <c r="E47" s="17"/>
      <c r="F47" s="18"/>
      <c r="G47" s="19" t="str">
        <f t="shared" si="3"/>
        <v/>
      </c>
      <c r="H47" s="19" t="str">
        <f t="shared" si="4"/>
        <v/>
      </c>
      <c r="I47" s="19" t="str">
        <f t="shared" si="5"/>
        <v/>
      </c>
    </row>
    <row r="48" spans="1:9" ht="41.4" x14ac:dyDescent="0.3">
      <c r="A48" s="14">
        <v>42</v>
      </c>
      <c r="B48" s="24" t="s">
        <v>62</v>
      </c>
      <c r="C48" s="33" t="s">
        <v>21</v>
      </c>
      <c r="D48" s="16">
        <v>800</v>
      </c>
      <c r="E48" s="17"/>
      <c r="F48" s="18"/>
      <c r="G48" s="19" t="str">
        <f t="shared" si="3"/>
        <v/>
      </c>
      <c r="H48" s="19" t="str">
        <f t="shared" si="4"/>
        <v/>
      </c>
      <c r="I48" s="19" t="str">
        <f t="shared" si="5"/>
        <v/>
      </c>
    </row>
    <row r="49" spans="1:9" ht="55.2" x14ac:dyDescent="0.3">
      <c r="A49" s="14">
        <v>43</v>
      </c>
      <c r="B49" s="24" t="s">
        <v>63</v>
      </c>
      <c r="C49" s="33" t="s">
        <v>21</v>
      </c>
      <c r="D49" s="16">
        <v>800</v>
      </c>
      <c r="E49" s="17"/>
      <c r="F49" s="18"/>
      <c r="G49" s="19" t="str">
        <f t="shared" si="3"/>
        <v/>
      </c>
      <c r="H49" s="19" t="str">
        <f t="shared" si="4"/>
        <v/>
      </c>
      <c r="I49" s="19" t="str">
        <f t="shared" si="5"/>
        <v/>
      </c>
    </row>
    <row r="50" spans="1:9" ht="41.4" x14ac:dyDescent="0.3">
      <c r="A50" s="14">
        <v>44</v>
      </c>
      <c r="B50" s="24" t="s">
        <v>64</v>
      </c>
      <c r="C50" s="33" t="s">
        <v>21</v>
      </c>
      <c r="D50" s="16">
        <v>500</v>
      </c>
      <c r="E50" s="17"/>
      <c r="F50" s="18"/>
      <c r="G50" s="19" t="str">
        <f t="shared" si="3"/>
        <v/>
      </c>
      <c r="H50" s="19" t="str">
        <f t="shared" si="4"/>
        <v/>
      </c>
      <c r="I50" s="19" t="str">
        <f t="shared" si="5"/>
        <v/>
      </c>
    </row>
    <row r="51" spans="1:9" ht="69" x14ac:dyDescent="0.3">
      <c r="A51" s="14">
        <v>45</v>
      </c>
      <c r="B51" s="24" t="s">
        <v>65</v>
      </c>
      <c r="C51" s="33" t="s">
        <v>21</v>
      </c>
      <c r="D51" s="16">
        <v>400</v>
      </c>
      <c r="E51" s="17"/>
      <c r="F51" s="18"/>
      <c r="G51" s="19" t="str">
        <f t="shared" si="3"/>
        <v/>
      </c>
      <c r="H51" s="19" t="str">
        <f t="shared" si="4"/>
        <v/>
      </c>
      <c r="I51" s="19" t="str">
        <f t="shared" si="5"/>
        <v/>
      </c>
    </row>
    <row r="52" spans="1:9" ht="55.2" x14ac:dyDescent="0.3">
      <c r="A52" s="14">
        <v>46</v>
      </c>
      <c r="B52" s="24" t="s">
        <v>66</v>
      </c>
      <c r="C52" s="33" t="s">
        <v>21</v>
      </c>
      <c r="D52" s="16">
        <v>500</v>
      </c>
      <c r="E52" s="17"/>
      <c r="F52" s="18"/>
      <c r="G52" s="19" t="str">
        <f t="shared" si="3"/>
        <v/>
      </c>
      <c r="H52" s="19" t="str">
        <f t="shared" si="4"/>
        <v/>
      </c>
      <c r="I52" s="19" t="str">
        <f t="shared" si="5"/>
        <v/>
      </c>
    </row>
    <row r="53" spans="1:9" ht="41.4" x14ac:dyDescent="0.25">
      <c r="A53" s="14">
        <v>47</v>
      </c>
      <c r="B53" s="34" t="s">
        <v>67</v>
      </c>
      <c r="C53" s="33" t="s">
        <v>21</v>
      </c>
      <c r="D53" s="16">
        <v>500</v>
      </c>
      <c r="E53" s="17"/>
      <c r="F53" s="18"/>
      <c r="G53" s="19" t="str">
        <f t="shared" si="3"/>
        <v/>
      </c>
      <c r="H53" s="19" t="str">
        <f t="shared" si="4"/>
        <v/>
      </c>
      <c r="I53" s="19" t="str">
        <f t="shared" si="5"/>
        <v/>
      </c>
    </row>
    <row r="54" spans="1:9" ht="41.4" x14ac:dyDescent="0.3">
      <c r="A54" s="14">
        <v>48</v>
      </c>
      <c r="B54" s="24" t="s">
        <v>68</v>
      </c>
      <c r="C54" s="33" t="s">
        <v>21</v>
      </c>
      <c r="D54" s="16">
        <v>600</v>
      </c>
      <c r="E54" s="17"/>
      <c r="F54" s="18"/>
      <c r="G54" s="19" t="str">
        <f t="shared" si="3"/>
        <v/>
      </c>
      <c r="H54" s="19" t="str">
        <f t="shared" si="4"/>
        <v/>
      </c>
      <c r="I54" s="19" t="str">
        <f t="shared" si="5"/>
        <v/>
      </c>
    </row>
    <row r="55" spans="1:9" ht="14.4" x14ac:dyDescent="0.3">
      <c r="A55" s="14">
        <v>49</v>
      </c>
      <c r="B55" s="24" t="s">
        <v>71</v>
      </c>
      <c r="C55" s="33" t="s">
        <v>17</v>
      </c>
      <c r="D55" s="16">
        <v>250</v>
      </c>
      <c r="E55" s="17"/>
      <c r="F55" s="18"/>
      <c r="G55" s="19" t="str">
        <f t="shared" si="3"/>
        <v/>
      </c>
      <c r="H55" s="19" t="str">
        <f t="shared" si="4"/>
        <v/>
      </c>
      <c r="I55" s="19" t="str">
        <f t="shared" si="5"/>
        <v/>
      </c>
    </row>
    <row r="56" spans="1:9" ht="14.4" x14ac:dyDescent="0.3">
      <c r="A56" s="14">
        <v>50</v>
      </c>
      <c r="B56" s="24" t="s">
        <v>72</v>
      </c>
      <c r="C56" s="33" t="s">
        <v>17</v>
      </c>
      <c r="D56" s="16">
        <v>200</v>
      </c>
      <c r="E56" s="17"/>
      <c r="F56" s="18"/>
      <c r="G56" s="19" t="str">
        <f t="shared" si="3"/>
        <v/>
      </c>
      <c r="H56" s="19" t="str">
        <f t="shared" si="4"/>
        <v/>
      </c>
      <c r="I56" s="19" t="str">
        <f t="shared" si="5"/>
        <v/>
      </c>
    </row>
    <row r="57" spans="1:9" ht="14.4" x14ac:dyDescent="0.3">
      <c r="A57" s="14">
        <v>51</v>
      </c>
      <c r="B57" s="24" t="s">
        <v>45</v>
      </c>
      <c r="C57" s="33" t="s">
        <v>17</v>
      </c>
      <c r="D57" s="16">
        <v>250</v>
      </c>
      <c r="E57" s="17"/>
      <c r="F57" s="18"/>
      <c r="G57" s="19" t="str">
        <f t="shared" si="3"/>
        <v/>
      </c>
      <c r="H57" s="19" t="str">
        <f t="shared" si="4"/>
        <v/>
      </c>
      <c r="I57" s="19" t="str">
        <f t="shared" si="5"/>
        <v/>
      </c>
    </row>
    <row r="58" spans="1:9" ht="24" customHeight="1" x14ac:dyDescent="0.25">
      <c r="A58" s="45" t="s">
        <v>46</v>
      </c>
      <c r="B58" s="45"/>
      <c r="C58" s="45"/>
      <c r="D58" s="45"/>
      <c r="E58" s="45"/>
      <c r="F58" s="25" t="s">
        <v>47</v>
      </c>
      <c r="G58" s="26">
        <f>SUM(G7:G57)</f>
        <v>0</v>
      </c>
      <c r="H58" s="26">
        <f>SUM(H7:H57)</f>
        <v>0</v>
      </c>
      <c r="I58" s="27">
        <f>SUM(I7:I57)</f>
        <v>0</v>
      </c>
    </row>
    <row r="59" spans="1:9" ht="15" customHeight="1" x14ac:dyDescent="0.3">
      <c r="B59" s="28"/>
      <c r="C59" s="29"/>
      <c r="D59" s="29"/>
      <c r="E59" s="30"/>
      <c r="F59" s="30"/>
      <c r="G59" s="30"/>
    </row>
    <row r="60" spans="1:9" ht="6.6" customHeight="1" x14ac:dyDescent="0.25"/>
    <row r="61" spans="1:9" ht="15" customHeight="1" x14ac:dyDescent="0.25">
      <c r="C61" s="41" t="s">
        <v>48</v>
      </c>
      <c r="D61" s="41"/>
      <c r="E61" s="41"/>
      <c r="F61" s="39"/>
      <c r="G61" s="39"/>
      <c r="H61" s="39"/>
      <c r="I61" s="39"/>
    </row>
    <row r="62" spans="1:9" ht="15" customHeight="1" x14ac:dyDescent="0.25">
      <c r="C62" s="41" t="s">
        <v>49</v>
      </c>
      <c r="D62" s="41"/>
      <c r="E62" s="41"/>
      <c r="F62" s="39"/>
      <c r="G62" s="39"/>
      <c r="H62" s="39"/>
      <c r="I62" s="39"/>
    </row>
    <row r="63" spans="1:9" ht="15" customHeight="1" x14ac:dyDescent="0.25">
      <c r="C63" s="42" t="s">
        <v>50</v>
      </c>
      <c r="D63" s="42"/>
      <c r="E63" s="42"/>
      <c r="F63" s="43"/>
      <c r="G63" s="43"/>
      <c r="H63" s="43"/>
      <c r="I63" s="43"/>
    </row>
    <row r="64" spans="1:9" ht="15" customHeight="1" x14ac:dyDescent="0.25">
      <c r="C64" s="42"/>
      <c r="D64" s="42"/>
      <c r="E64" s="42"/>
      <c r="F64" s="43"/>
      <c r="G64" s="43"/>
      <c r="H64" s="43"/>
      <c r="I64" s="43"/>
    </row>
    <row r="65" spans="3:9" ht="15" customHeight="1" x14ac:dyDescent="0.25">
      <c r="C65" s="42"/>
      <c r="D65" s="42"/>
      <c r="E65" s="42"/>
      <c r="F65" s="43"/>
      <c r="G65" s="43"/>
      <c r="H65" s="43"/>
      <c r="I65" s="43"/>
    </row>
    <row r="66" spans="3:9" ht="15" customHeight="1" x14ac:dyDescent="0.25">
      <c r="C66" s="42"/>
      <c r="D66" s="42"/>
      <c r="E66" s="42"/>
      <c r="F66" s="43"/>
      <c r="G66" s="43"/>
      <c r="H66" s="43"/>
      <c r="I66" s="43"/>
    </row>
    <row r="67" spans="3:9" ht="15" customHeight="1" x14ac:dyDescent="0.25">
      <c r="C67" s="42"/>
      <c r="D67" s="42"/>
      <c r="E67" s="42"/>
      <c r="F67" s="43"/>
      <c r="G67" s="43"/>
      <c r="H67" s="43"/>
      <c r="I67" s="43"/>
    </row>
  </sheetData>
  <sheetProtection algorithmName="SHA-512" hashValue="vV+ZJu474FXlICmhrxTR0KJp3LhIVovQ0bVDLgGbqmAr1C5BOJzlMQxhDtroPUCfiQMOeSUxHHoKNALjDjjpLw==" saltValue="H6hprnw9KY0Cm5nr5XBgUA==" spinCount="100000" sheet="1" objects="1" scenarios="1"/>
  <mergeCells count="16">
    <mergeCell ref="C62:E62"/>
    <mergeCell ref="F62:I62"/>
    <mergeCell ref="C63:E67"/>
    <mergeCell ref="F63:I67"/>
    <mergeCell ref="A4:B4"/>
    <mergeCell ref="E4:F4"/>
    <mergeCell ref="H4:I4"/>
    <mergeCell ref="A58:E58"/>
    <mergeCell ref="C61:E61"/>
    <mergeCell ref="F61:I61"/>
    <mergeCell ref="A1:B1"/>
    <mergeCell ref="D1:I1"/>
    <mergeCell ref="A2:B2"/>
    <mergeCell ref="E2:I2"/>
    <mergeCell ref="A3:B3"/>
    <mergeCell ref="E3:I3"/>
  </mergeCells>
  <pageMargins left="0.39370078740157483" right="0.23622047244094491" top="1.0629921259842521" bottom="0.31496062992125984" header="0.6692913385826772" footer="0.15748031496062992"/>
  <pageSetup paperSize="9" fitToWidth="0" fitToHeight="0" orientation="landscape" r:id="rId1"/>
  <headerFooter alignWithMargins="0">
    <oddHeader xml:space="preserve">&amp;L&amp;"Arial CE,Normálne"&amp;12     
&amp;C&amp;"Arial CE,Normálne"&amp;12PRÍLOHA č.3  - Časť 6 - Pekárske výrobky    </oddHeader>
    <oddFooter>&amp;R&amp;"Arial CE,Regular"&amp;10&amp;P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Časť_6</vt:lpstr>
      <vt:lpstr>Časť_6!Názvy_tlače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Beslerova Iveta</cp:lastModifiedBy>
  <cp:revision>1</cp:revision>
  <cp:lastPrinted>2023-10-10T16:51:03Z</cp:lastPrinted>
  <dcterms:created xsi:type="dcterms:W3CDTF">2023-10-10T16:51:23Z</dcterms:created>
  <dcterms:modified xsi:type="dcterms:W3CDTF">2024-10-15T10:33:15Z</dcterms:modified>
</cp:coreProperties>
</file>