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ileserver\Teams\Team06\Veřejné zakázky\Realizace zakázek dle směrnice\2025\01 Oprava výtluků 2025\1 Výzva\"/>
    </mc:Choice>
  </mc:AlternateContent>
  <xr:revisionPtr revIDLastSave="0" documentId="13_ncr:1_{848D784D-0E13-4726-B852-8E0C19390A0F}" xr6:coauthVersionLast="36" xr6:coauthVersionMax="36" xr10:uidLastSave="{00000000-0000-0000-0000-000000000000}"/>
  <bookViews>
    <workbookView xWindow="0" yWindow="0" windowWidth="24000" windowHeight="9525" xr2:uid="{A17AC96C-6FC6-4BA8-BCD2-BF530ABB9E9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B42" i="1"/>
  <c r="D42" i="1" s="1"/>
  <c r="D43" i="1" l="1"/>
  <c r="C42" i="1"/>
  <c r="E42" i="1" s="1"/>
  <c r="E43" i="1" s="1"/>
  <c r="F43" i="1" l="1"/>
  <c r="F42" i="1"/>
</calcChain>
</file>

<file path=xl/sharedStrings.xml><?xml version="1.0" encoding="utf-8"?>
<sst xmlns="http://schemas.openxmlformats.org/spreadsheetml/2006/main" count="48" uniqueCount="48">
  <si>
    <t xml:space="preserve">Zeyerova </t>
  </si>
  <si>
    <t>Uhlířská</t>
  </si>
  <si>
    <t>Květná</t>
  </si>
  <si>
    <t>Revoluční</t>
  </si>
  <si>
    <t>Zahradní</t>
  </si>
  <si>
    <t>Jiráskova</t>
  </si>
  <si>
    <t>U Hřiště</t>
  </si>
  <si>
    <t>Dělnická</t>
  </si>
  <si>
    <t>Horní</t>
  </si>
  <si>
    <t>Dolní</t>
  </si>
  <si>
    <t>U rybníka</t>
  </si>
  <si>
    <t>tř. Obr. Míru</t>
  </si>
  <si>
    <t>Purkyně</t>
  </si>
  <si>
    <t>Hybešova</t>
  </si>
  <si>
    <t>Šimáčkova</t>
  </si>
  <si>
    <t>Neumannova</t>
  </si>
  <si>
    <t>Janáčkova</t>
  </si>
  <si>
    <t>Na vyhlídce</t>
  </si>
  <si>
    <t>J.Ježka</t>
  </si>
  <si>
    <t>Šrámkova</t>
  </si>
  <si>
    <t>Nezvalova</t>
  </si>
  <si>
    <t>Seifertova</t>
  </si>
  <si>
    <t>Hálkova</t>
  </si>
  <si>
    <t>Lidická</t>
  </si>
  <si>
    <t>Motlochova</t>
  </si>
  <si>
    <t>Vysoká</t>
  </si>
  <si>
    <t>Na Nábřeží</t>
  </si>
  <si>
    <t>9. května</t>
  </si>
  <si>
    <t>Rýmařovská</t>
  </si>
  <si>
    <t>Příčná</t>
  </si>
  <si>
    <t>Pěší</t>
  </si>
  <si>
    <t>U stadionu</t>
  </si>
  <si>
    <t>Jesenická</t>
  </si>
  <si>
    <t>Brožíkova</t>
  </si>
  <si>
    <t>Ruská</t>
  </si>
  <si>
    <t>Fügnerova</t>
  </si>
  <si>
    <t>Ed. Beneše</t>
  </si>
  <si>
    <t>Partyzánská</t>
  </si>
  <si>
    <t>Jungmannova</t>
  </si>
  <si>
    <t>strojně</t>
  </si>
  <si>
    <t>ručně</t>
  </si>
  <si>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>Předběžný odhad rozsahu oprav výtluků v roce 2025, dle ulic</t>
    </r>
  </si>
  <si>
    <t>celkem tuny</t>
  </si>
  <si>
    <t xml:space="preserve">ručně m²  </t>
  </si>
  <si>
    <t xml:space="preserve">strojně  m² </t>
  </si>
  <si>
    <t>Celkem m² </t>
  </si>
  <si>
    <t>název ulice</t>
  </si>
  <si>
    <t>pozn: počítáno s průměrnou hloubkou výtluku 10cm a objemovou hmotností asfaltového betonu [ 2500 kg.m-3]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</si>
</sst>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Wingdings"/>
      <charset val="2"/>
    </font>
    <font>
      <sz val="7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theme="1"/>
      <name val="Wingdings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5" fillId="0" borderId="0" xfId="0" applyFont="1" applyAlignment="1">
      <alignment vertical="center"/>
    </xf>
    <xf numFmtId="1" fontId="0" fillId="0" borderId="6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1" fillId="0" borderId="3" xfId="0" applyNumberFormat="1" applyFont="1" applyBorder="1" applyAlignment="1">
      <alignment horizontal="center"/>
    </xf>
    <xf numFmtId="0" fontId="0" fillId="0" borderId="3" xfId="0" applyBorder="1"/>
    <xf numFmtId="0" fontId="0" fillId="0" borderId="7" xfId="0" applyBorder="1"/>
    <xf numFmtId="0" fontId="0" fillId="0" borderId="4" xfId="0" applyFill="1" applyBorder="1"/>
    <xf numFmtId="0" fontId="0" fillId="0" borderId="5" xfId="0" applyBorder="1"/>
    <xf numFmtId="0" fontId="0" fillId="0" borderId="8" xfId="0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56825-2943-481D-9C5D-5620D289D113}">
  <dimension ref="A1:I47"/>
  <sheetViews>
    <sheetView tabSelected="1" workbookViewId="0">
      <pane ySplit="1" topLeftCell="A17" activePane="bottomLeft" state="frozen"/>
      <selection pane="bottomLeft" activeCell="J39" sqref="J39"/>
    </sheetView>
  </sheetViews>
  <sheetFormatPr defaultRowHeight="15"/>
  <cols>
    <col min="1" max="1" width="23.85546875" customWidth="1"/>
    <col min="2" max="2" width="6.85546875" hidden="1" customWidth="1"/>
    <col min="3" max="3" width="7.140625" hidden="1" customWidth="1"/>
    <col min="4" max="4" width="6.7109375" customWidth="1"/>
    <col min="5" max="5" width="9.42578125" customWidth="1"/>
    <col min="6" max="6" width="12.5703125" customWidth="1"/>
  </cols>
  <sheetData>
    <row r="1" spans="1:5" ht="36.75" customHeight="1">
      <c r="A1" s="20" t="s">
        <v>41</v>
      </c>
      <c r="B1" s="21"/>
      <c r="C1" s="21"/>
      <c r="D1" s="21"/>
      <c r="E1" s="21"/>
    </row>
    <row r="2" spans="1:5" ht="27.75" customHeight="1">
      <c r="A2" s="7" t="s">
        <v>46</v>
      </c>
      <c r="B2" s="8" t="s">
        <v>40</v>
      </c>
      <c r="C2" s="9" t="s">
        <v>39</v>
      </c>
      <c r="D2" s="10" t="s">
        <v>43</v>
      </c>
      <c r="E2" s="11" t="s">
        <v>44</v>
      </c>
    </row>
    <row r="3" spans="1:5">
      <c r="A3" s="6" t="s">
        <v>0</v>
      </c>
      <c r="B3" s="2">
        <v>196</v>
      </c>
      <c r="C3" s="2">
        <v>150</v>
      </c>
      <c r="D3" s="6">
        <f>CEILING((B3/2.5),1)</f>
        <v>79</v>
      </c>
      <c r="E3" s="6">
        <f>CEILING((C3/1.19),1)</f>
        <v>127</v>
      </c>
    </row>
    <row r="4" spans="1:5">
      <c r="A4" s="6" t="s">
        <v>1</v>
      </c>
      <c r="B4" s="2">
        <v>126</v>
      </c>
      <c r="C4" s="2">
        <v>180</v>
      </c>
      <c r="D4" s="6">
        <f t="shared" ref="D4:D42" si="0">CEILING((B4/2.5),1)</f>
        <v>51</v>
      </c>
      <c r="E4" s="6">
        <f t="shared" ref="E4:E42" si="1">CEILING((C4/1.19),1)</f>
        <v>152</v>
      </c>
    </row>
    <row r="5" spans="1:5">
      <c r="A5" s="6" t="s">
        <v>2</v>
      </c>
      <c r="B5" s="2">
        <v>50</v>
      </c>
      <c r="C5" s="2">
        <v>187</v>
      </c>
      <c r="D5" s="6">
        <f t="shared" si="0"/>
        <v>20</v>
      </c>
      <c r="E5" s="6">
        <f t="shared" si="1"/>
        <v>158</v>
      </c>
    </row>
    <row r="6" spans="1:5">
      <c r="A6" s="6" t="s">
        <v>3</v>
      </c>
      <c r="B6" s="2">
        <v>1</v>
      </c>
      <c r="C6" s="2">
        <v>12</v>
      </c>
      <c r="D6" s="6">
        <f t="shared" si="0"/>
        <v>1</v>
      </c>
      <c r="E6" s="6">
        <f t="shared" si="1"/>
        <v>11</v>
      </c>
    </row>
    <row r="7" spans="1:5">
      <c r="A7" s="6" t="s">
        <v>4</v>
      </c>
      <c r="B7" s="2">
        <v>8</v>
      </c>
      <c r="C7" s="2"/>
      <c r="D7" s="6">
        <f t="shared" si="0"/>
        <v>4</v>
      </c>
      <c r="E7" s="6">
        <f t="shared" si="1"/>
        <v>0</v>
      </c>
    </row>
    <row r="8" spans="1:5">
      <c r="A8" s="6" t="s">
        <v>5</v>
      </c>
      <c r="B8" s="2">
        <v>5</v>
      </c>
      <c r="C8" s="2">
        <v>27</v>
      </c>
      <c r="D8" s="6">
        <f t="shared" si="0"/>
        <v>2</v>
      </c>
      <c r="E8" s="6">
        <f t="shared" si="1"/>
        <v>23</v>
      </c>
    </row>
    <row r="9" spans="1:5">
      <c r="A9" s="6" t="s">
        <v>6</v>
      </c>
      <c r="B9" s="2">
        <v>6</v>
      </c>
      <c r="C9" s="2">
        <v>64</v>
      </c>
      <c r="D9" s="6">
        <f t="shared" si="0"/>
        <v>3</v>
      </c>
      <c r="E9" s="6">
        <f t="shared" si="1"/>
        <v>54</v>
      </c>
    </row>
    <row r="10" spans="1:5">
      <c r="A10" s="6" t="s">
        <v>7</v>
      </c>
      <c r="B10" s="2">
        <v>66</v>
      </c>
      <c r="C10" s="2">
        <v>47</v>
      </c>
      <c r="D10" s="6">
        <f t="shared" si="0"/>
        <v>27</v>
      </c>
      <c r="E10" s="6">
        <f t="shared" si="1"/>
        <v>40</v>
      </c>
    </row>
    <row r="11" spans="1:5">
      <c r="A11" s="6" t="s">
        <v>8</v>
      </c>
      <c r="B11" s="2">
        <v>8</v>
      </c>
      <c r="C11" s="2">
        <v>30</v>
      </c>
      <c r="D11" s="6">
        <f t="shared" si="0"/>
        <v>4</v>
      </c>
      <c r="E11" s="6">
        <f t="shared" si="1"/>
        <v>26</v>
      </c>
    </row>
    <row r="12" spans="1:5">
      <c r="A12" s="6" t="s">
        <v>9</v>
      </c>
      <c r="B12" s="2">
        <v>15</v>
      </c>
      <c r="C12" s="2">
        <v>23</v>
      </c>
      <c r="D12" s="6">
        <f t="shared" si="0"/>
        <v>6</v>
      </c>
      <c r="E12" s="6">
        <f t="shared" si="1"/>
        <v>20</v>
      </c>
    </row>
    <row r="13" spans="1:5">
      <c r="A13" s="6" t="s">
        <v>10</v>
      </c>
      <c r="B13" s="2"/>
      <c r="C13" s="2">
        <v>72</v>
      </c>
      <c r="D13" s="6">
        <f t="shared" si="0"/>
        <v>0</v>
      </c>
      <c r="E13" s="6">
        <f t="shared" si="1"/>
        <v>61</v>
      </c>
    </row>
    <row r="14" spans="1:5">
      <c r="A14" s="6" t="s">
        <v>11</v>
      </c>
      <c r="B14" s="2"/>
      <c r="C14" s="2">
        <v>123</v>
      </c>
      <c r="D14" s="6">
        <f t="shared" si="0"/>
        <v>0</v>
      </c>
      <c r="E14" s="6">
        <f t="shared" si="1"/>
        <v>104</v>
      </c>
    </row>
    <row r="15" spans="1:5">
      <c r="A15" s="6" t="s">
        <v>12</v>
      </c>
      <c r="B15" s="2"/>
      <c r="C15" s="2">
        <v>20</v>
      </c>
      <c r="D15" s="6">
        <f t="shared" si="0"/>
        <v>0</v>
      </c>
      <c r="E15" s="6">
        <f t="shared" si="1"/>
        <v>17</v>
      </c>
    </row>
    <row r="16" spans="1:5">
      <c r="A16" s="6" t="s">
        <v>13</v>
      </c>
      <c r="B16" s="2">
        <v>23</v>
      </c>
      <c r="C16" s="2">
        <v>21</v>
      </c>
      <c r="D16" s="6">
        <f t="shared" si="0"/>
        <v>10</v>
      </c>
      <c r="E16" s="6">
        <f t="shared" si="1"/>
        <v>18</v>
      </c>
    </row>
    <row r="17" spans="1:5">
      <c r="A17" s="6" t="s">
        <v>14</v>
      </c>
      <c r="B17" s="2">
        <v>16</v>
      </c>
      <c r="C17" s="2"/>
      <c r="D17" s="6">
        <f t="shared" si="0"/>
        <v>7</v>
      </c>
      <c r="E17" s="6">
        <f t="shared" si="1"/>
        <v>0</v>
      </c>
    </row>
    <row r="18" spans="1:5">
      <c r="A18" s="6" t="s">
        <v>15</v>
      </c>
      <c r="B18" s="2">
        <v>4</v>
      </c>
      <c r="C18" s="2">
        <v>29</v>
      </c>
      <c r="D18" s="6">
        <f t="shared" si="0"/>
        <v>2</v>
      </c>
      <c r="E18" s="6">
        <f t="shared" si="1"/>
        <v>25</v>
      </c>
    </row>
    <row r="19" spans="1:5">
      <c r="A19" s="6" t="s">
        <v>16</v>
      </c>
      <c r="B19" s="2">
        <v>2</v>
      </c>
      <c r="C19" s="2">
        <v>81</v>
      </c>
      <c r="D19" s="6">
        <f t="shared" si="0"/>
        <v>1</v>
      </c>
      <c r="E19" s="6">
        <f t="shared" si="1"/>
        <v>69</v>
      </c>
    </row>
    <row r="20" spans="1:5">
      <c r="A20" s="6" t="s">
        <v>17</v>
      </c>
      <c r="B20" s="2">
        <v>16</v>
      </c>
      <c r="C20" s="2">
        <v>66</v>
      </c>
      <c r="D20" s="6">
        <f t="shared" si="0"/>
        <v>7</v>
      </c>
      <c r="E20" s="6">
        <f t="shared" si="1"/>
        <v>56</v>
      </c>
    </row>
    <row r="21" spans="1:5">
      <c r="A21" s="6" t="s">
        <v>18</v>
      </c>
      <c r="B21" s="2">
        <v>26</v>
      </c>
      <c r="C21" s="2">
        <v>27</v>
      </c>
      <c r="D21" s="6">
        <f t="shared" si="0"/>
        <v>11</v>
      </c>
      <c r="E21" s="6">
        <f t="shared" si="1"/>
        <v>23</v>
      </c>
    </row>
    <row r="22" spans="1:5">
      <c r="A22" s="6" t="s">
        <v>38</v>
      </c>
      <c r="B22" s="2">
        <v>1</v>
      </c>
      <c r="C22" s="2">
        <v>21</v>
      </c>
      <c r="D22" s="6">
        <f t="shared" si="0"/>
        <v>1</v>
      </c>
      <c r="E22" s="6">
        <f t="shared" si="1"/>
        <v>18</v>
      </c>
    </row>
    <row r="23" spans="1:5">
      <c r="A23" s="6" t="s">
        <v>19</v>
      </c>
      <c r="B23" s="2">
        <v>4</v>
      </c>
      <c r="C23" s="2"/>
      <c r="D23" s="6">
        <f t="shared" si="0"/>
        <v>2</v>
      </c>
      <c r="E23" s="6">
        <f t="shared" si="1"/>
        <v>0</v>
      </c>
    </row>
    <row r="24" spans="1:5">
      <c r="A24" s="6" t="s">
        <v>20</v>
      </c>
      <c r="B24" s="2"/>
      <c r="C24" s="2">
        <v>237</v>
      </c>
      <c r="D24" s="6">
        <f t="shared" si="0"/>
        <v>0</v>
      </c>
      <c r="E24" s="6">
        <f t="shared" si="1"/>
        <v>200</v>
      </c>
    </row>
    <row r="25" spans="1:5">
      <c r="A25" s="6" t="s">
        <v>21</v>
      </c>
      <c r="B25" s="2"/>
      <c r="C25" s="2">
        <v>21</v>
      </c>
      <c r="D25" s="6">
        <f t="shared" si="0"/>
        <v>0</v>
      </c>
      <c r="E25" s="6">
        <f t="shared" si="1"/>
        <v>18</v>
      </c>
    </row>
    <row r="26" spans="1:5">
      <c r="A26" s="6" t="s">
        <v>22</v>
      </c>
      <c r="B26" s="2">
        <v>3.5</v>
      </c>
      <c r="C26" s="2"/>
      <c r="D26" s="6">
        <f t="shared" si="0"/>
        <v>2</v>
      </c>
      <c r="E26" s="6">
        <f t="shared" si="1"/>
        <v>0</v>
      </c>
    </row>
    <row r="27" spans="1:5">
      <c r="A27" s="6" t="s">
        <v>23</v>
      </c>
      <c r="B27" s="2">
        <v>6</v>
      </c>
      <c r="C27" s="2"/>
      <c r="D27" s="6">
        <f t="shared" si="0"/>
        <v>3</v>
      </c>
      <c r="E27" s="6">
        <f t="shared" si="1"/>
        <v>0</v>
      </c>
    </row>
    <row r="28" spans="1:5">
      <c r="A28" s="6" t="s">
        <v>24</v>
      </c>
      <c r="B28" s="2"/>
      <c r="C28" s="2">
        <v>36</v>
      </c>
      <c r="D28" s="6">
        <f t="shared" si="0"/>
        <v>0</v>
      </c>
      <c r="E28" s="6">
        <f t="shared" si="1"/>
        <v>31</v>
      </c>
    </row>
    <row r="29" spans="1:5">
      <c r="A29" s="6" t="s">
        <v>25</v>
      </c>
      <c r="B29" s="2">
        <v>20</v>
      </c>
      <c r="C29" s="2"/>
      <c r="D29" s="6">
        <f t="shared" si="0"/>
        <v>8</v>
      </c>
      <c r="E29" s="6">
        <f t="shared" si="1"/>
        <v>0</v>
      </c>
    </row>
    <row r="30" spans="1:5">
      <c r="A30" s="6" t="s">
        <v>26</v>
      </c>
      <c r="B30" s="2">
        <v>2</v>
      </c>
      <c r="C30" s="2">
        <v>25</v>
      </c>
      <c r="D30" s="6">
        <f t="shared" si="0"/>
        <v>1</v>
      </c>
      <c r="E30" s="6">
        <f t="shared" si="1"/>
        <v>22</v>
      </c>
    </row>
    <row r="31" spans="1:5">
      <c r="A31" s="6" t="s">
        <v>27</v>
      </c>
      <c r="B31" s="2">
        <v>1</v>
      </c>
      <c r="C31" s="2">
        <v>78</v>
      </c>
      <c r="D31" s="6">
        <f t="shared" si="0"/>
        <v>1</v>
      </c>
      <c r="E31" s="6">
        <f t="shared" si="1"/>
        <v>66</v>
      </c>
    </row>
    <row r="32" spans="1:5">
      <c r="A32" s="6" t="s">
        <v>28</v>
      </c>
      <c r="B32" s="2">
        <v>3</v>
      </c>
      <c r="C32" s="2"/>
      <c r="D32" s="6">
        <f t="shared" si="0"/>
        <v>2</v>
      </c>
      <c r="E32" s="6">
        <f t="shared" si="1"/>
        <v>0</v>
      </c>
    </row>
    <row r="33" spans="1:9">
      <c r="A33" s="6" t="s">
        <v>29</v>
      </c>
      <c r="B33" s="2"/>
      <c r="C33" s="2">
        <v>30</v>
      </c>
      <c r="D33" s="6">
        <f t="shared" si="0"/>
        <v>0</v>
      </c>
      <c r="E33" s="6">
        <f t="shared" si="1"/>
        <v>26</v>
      </c>
    </row>
    <row r="34" spans="1:9">
      <c r="A34" s="6" t="s">
        <v>30</v>
      </c>
      <c r="B34" s="2">
        <v>1</v>
      </c>
      <c r="C34" s="2"/>
      <c r="D34" s="6">
        <f t="shared" si="0"/>
        <v>1</v>
      </c>
      <c r="E34" s="6">
        <f t="shared" si="1"/>
        <v>0</v>
      </c>
      <c r="F34" s="1"/>
      <c r="G34" s="1"/>
      <c r="H34" s="1"/>
      <c r="I34" s="1"/>
    </row>
    <row r="35" spans="1:9">
      <c r="A35" s="6" t="s">
        <v>31</v>
      </c>
      <c r="B35" s="2">
        <v>4</v>
      </c>
      <c r="C35" s="2">
        <v>33</v>
      </c>
      <c r="D35" s="6">
        <f t="shared" si="0"/>
        <v>2</v>
      </c>
      <c r="E35" s="6">
        <f t="shared" si="1"/>
        <v>28</v>
      </c>
      <c r="F35" s="1"/>
      <c r="G35" s="1"/>
      <c r="H35" s="1"/>
      <c r="I35" s="1"/>
    </row>
    <row r="36" spans="1:9">
      <c r="A36" s="6" t="s">
        <v>32</v>
      </c>
      <c r="B36" s="3">
        <v>2</v>
      </c>
      <c r="C36" s="3"/>
      <c r="D36" s="6">
        <f t="shared" si="0"/>
        <v>1</v>
      </c>
      <c r="E36" s="6">
        <f t="shared" si="1"/>
        <v>0</v>
      </c>
      <c r="F36" s="1"/>
      <c r="G36" s="1"/>
      <c r="H36" s="1"/>
      <c r="I36" s="1"/>
    </row>
    <row r="37" spans="1:9">
      <c r="A37" s="6" t="s">
        <v>33</v>
      </c>
      <c r="B37" s="2">
        <v>4</v>
      </c>
      <c r="C37" s="2">
        <v>51</v>
      </c>
      <c r="D37" s="6">
        <f t="shared" si="0"/>
        <v>2</v>
      </c>
      <c r="E37" s="6">
        <f t="shared" si="1"/>
        <v>43</v>
      </c>
    </row>
    <row r="38" spans="1:9">
      <c r="A38" s="6" t="s">
        <v>34</v>
      </c>
      <c r="B38" s="2"/>
      <c r="C38" s="2">
        <v>91</v>
      </c>
      <c r="D38" s="6">
        <f t="shared" si="0"/>
        <v>0</v>
      </c>
      <c r="E38" s="6">
        <f t="shared" si="1"/>
        <v>77</v>
      </c>
    </row>
    <row r="39" spans="1:9">
      <c r="A39" s="6" t="s">
        <v>35</v>
      </c>
      <c r="B39" s="2">
        <v>4</v>
      </c>
      <c r="C39" s="2"/>
      <c r="D39" s="6">
        <f t="shared" si="0"/>
        <v>2</v>
      </c>
      <c r="E39" s="6">
        <f t="shared" si="1"/>
        <v>0</v>
      </c>
    </row>
    <row r="40" spans="1:9">
      <c r="A40" s="6" t="s">
        <v>36</v>
      </c>
      <c r="B40" s="2">
        <v>1</v>
      </c>
      <c r="C40" s="2"/>
      <c r="D40" s="6">
        <f t="shared" si="0"/>
        <v>1</v>
      </c>
      <c r="E40" s="6">
        <f t="shared" si="1"/>
        <v>0</v>
      </c>
    </row>
    <row r="41" spans="1:9" ht="15.75" thickBot="1">
      <c r="A41" s="12" t="s">
        <v>37</v>
      </c>
      <c r="B41" s="5">
        <v>1</v>
      </c>
      <c r="C41" s="5"/>
      <c r="D41" s="12">
        <f t="shared" si="0"/>
        <v>1</v>
      </c>
      <c r="E41" s="12">
        <f t="shared" si="1"/>
        <v>0</v>
      </c>
    </row>
    <row r="42" spans="1:9">
      <c r="A42" s="13" t="s">
        <v>45</v>
      </c>
      <c r="B42" s="14">
        <f>SUM(B3:B41)</f>
        <v>625.5</v>
      </c>
      <c r="C42" s="14">
        <f>SUM(C3:C41)</f>
        <v>1782</v>
      </c>
      <c r="D42" s="15">
        <f t="shared" si="0"/>
        <v>251</v>
      </c>
      <c r="E42" s="15">
        <f t="shared" si="1"/>
        <v>1498</v>
      </c>
      <c r="F42" s="16">
        <f>SUM(D42:E42)</f>
        <v>1749</v>
      </c>
    </row>
    <row r="43" spans="1:9" ht="15.75" thickBot="1">
      <c r="A43" s="17" t="s">
        <v>42</v>
      </c>
      <c r="B43" s="18"/>
      <c r="C43" s="18"/>
      <c r="D43" s="18">
        <f>D42/10*2.5</f>
        <v>62.75</v>
      </c>
      <c r="E43" s="18">
        <f>E42/10*2.5</f>
        <v>374.5</v>
      </c>
      <c r="F43" s="19">
        <f>SUM(D43:E43)</f>
        <v>437.25</v>
      </c>
    </row>
    <row r="45" spans="1:9">
      <c r="A45" s="22" t="s">
        <v>47</v>
      </c>
      <c r="B45" s="22"/>
      <c r="C45" s="22"/>
      <c r="D45" s="22"/>
      <c r="E45" s="22"/>
      <c r="F45" s="22"/>
    </row>
    <row r="46" spans="1:9" ht="26.25" customHeight="1">
      <c r="A46" s="22"/>
      <c r="B46" s="22"/>
      <c r="C46" s="22"/>
      <c r="D46" s="22"/>
      <c r="E46" s="22"/>
      <c r="F46" s="22"/>
    </row>
    <row r="47" spans="1:9">
      <c r="G47" s="4"/>
    </row>
  </sheetData>
  <sheetProtection algorithmName="SHA-512" hashValue="nmN+6tmzkpwqKFsjqI0Lf7/cYb9iFebw5s7vInPbpbQXFc2uUXxBYnpd9TGgteSTewvcptz7/W947yQ5TC+/xg==" saltValue="qsA+os3rtj7p5uxnmsBQ0A==" spinCount="100000" sheet="1" objects="1" scenarios="1"/>
  <mergeCells count="2">
    <mergeCell ref="A1:E1"/>
    <mergeCell ref="A45:F4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Bednář Vladimír</dc:creator>
  <cp:lastModifiedBy>Prášek Ivo</cp:lastModifiedBy>
  <cp:lastPrinted>2024-12-06T09:33:25Z</cp:lastPrinted>
  <dcterms:created xsi:type="dcterms:W3CDTF">2024-10-31T07:32:13Z</dcterms:created>
  <dcterms:modified xsi:type="dcterms:W3CDTF">2024-12-06T09:36:09Z</dcterms:modified>
</cp:coreProperties>
</file>